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<sst xmlns="http://schemas.openxmlformats.org/spreadsheetml/2006/main" count="611" uniqueCount="65">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</sst>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36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44860</v>
      </c>
      <c r="B2">
        <v>20094.9611215663</v>
      </c>
      <c r="C2">
        <v>0.402938374535115</v>
      </c>
      <c r="D2">
        <v>7.07140854433331</v>
      </c>
      <c r="E2">
        <v>1461.29032407949</v>
      </c>
      <c r="F2">
        <v>4.45140421261538</v>
      </c>
      <c r="G2">
        <v>285.373490845794</v>
      </c>
      <c r="H2">
        <v>6.57158911436803</v>
      </c>
      <c r="I2">
        <v>6.44684717266738</v>
      </c>
      <c r="J2">
        <v>82.2973470659328</v>
      </c>
      <c r="K2">
        <v>0.919438640048706</v>
      </c>
      <c r="L2">
        <v>30.9169491295293</v>
      </c>
      <c r="M2">
        <v>16.6584545197081</v>
      </c>
      <c r="O2">
        <v>399080837972.7081</v>
      </c>
      <c r="Q2">
        <v>14135380064.27714</v>
      </c>
      <c r="S2">
        <v>3520286000.326613</v>
      </c>
      <c r="U2">
        <v>189371711029.124</v>
      </c>
      <c r="W2">
        <v>650565604.0500562</v>
      </c>
      <c r="Y2">
        <v>47448124701.67161</v>
      </c>
      <c r="AA2">
        <v>5062676991.177624</v>
      </c>
      <c r="AC2">
        <v>7534870252.578017</v>
      </c>
      <c r="AE2">
        <v>1181806182.236264</v>
      </c>
      <c r="AG2">
        <v>6989100396.775184</v>
      </c>
      <c r="AI2">
        <v>11221377976.8035</v>
      </c>
      <c r="AK2">
        <v>5064915177.604824</v>
      </c>
    </row>
    <row r="3" spans="1:37">
      <c r="A3" s="2">
        <v>44861</v>
      </c>
      <c r="B3">
        <v>20797.0308258328</v>
      </c>
      <c r="C3">
        <v>0.403349169992395</v>
      </c>
      <c r="D3">
        <v>7.1608751146073</v>
      </c>
      <c r="E3">
        <v>1571.25949210988</v>
      </c>
      <c r="F3">
        <v>4.51913353957152</v>
      </c>
      <c r="G3">
        <v>290.598994801277</v>
      </c>
      <c r="H3">
        <v>6.71650420855984</v>
      </c>
      <c r="I3">
        <v>6.46922052297734</v>
      </c>
      <c r="J3">
        <v>83.6196166159569</v>
      </c>
      <c r="K3">
        <v>0.9392059688314039</v>
      </c>
      <c r="L3">
        <v>31.299422426945</v>
      </c>
      <c r="M3">
        <v>17.0240421792453</v>
      </c>
      <c r="N3">
        <v>0.03493759953150777</v>
      </c>
      <c r="O3">
        <v>389182259436.5634</v>
      </c>
      <c r="P3">
        <v>0.001019499465033435</v>
      </c>
      <c r="Q3">
        <v>13631876898.25788</v>
      </c>
      <c r="R3">
        <v>0.01265187405211998</v>
      </c>
      <c r="S3">
        <v>3396952071.79434</v>
      </c>
      <c r="T3">
        <v>0.07525483897230556</v>
      </c>
      <c r="U3">
        <v>182564360058.1102</v>
      </c>
      <c r="V3">
        <v>0.01521527224245189</v>
      </c>
      <c r="W3">
        <v>639729713.0827411</v>
      </c>
      <c r="X3">
        <v>0.01831110500136357</v>
      </c>
      <c r="Y3">
        <v>46835583777.15188</v>
      </c>
      <c r="Z3">
        <v>0.02205175820791494</v>
      </c>
      <c r="AA3">
        <v>5153000149.590211</v>
      </c>
      <c r="AB3">
        <v>0.003470432865977591</v>
      </c>
      <c r="AC3">
        <v>7386136357.723001</v>
      </c>
      <c r="AD3">
        <v>0.01606697660575573</v>
      </c>
      <c r="AE3">
        <v>1154161976.852632</v>
      </c>
      <c r="AF3">
        <v>0.021499345276212</v>
      </c>
      <c r="AG3">
        <v>8014298851.080291</v>
      </c>
      <c r="AH3">
        <v>0.01237099093488481</v>
      </c>
      <c r="AI3">
        <v>10992273062.43848</v>
      </c>
      <c r="AJ3">
        <v>0.0219460730348473</v>
      </c>
      <c r="AK3">
        <v>5042179704.786932</v>
      </c>
    </row>
    <row r="4" spans="1:37">
      <c r="A4" s="2">
        <v>44862</v>
      </c>
      <c r="B4">
        <v>20280.1751280538</v>
      </c>
      <c r="C4">
        <v>0.388981846073341</v>
      </c>
      <c r="D4">
        <v>6.90999241373255</v>
      </c>
      <c r="E4">
        <v>1514.78292051432</v>
      </c>
      <c r="F4">
        <v>4.44528137431439</v>
      </c>
      <c r="G4">
        <v>286.84744976005</v>
      </c>
      <c r="H4">
        <v>6.83633327817375</v>
      </c>
      <c r="I4">
        <v>6.33973497797206</v>
      </c>
      <c r="J4">
        <v>81.6619799182877</v>
      </c>
      <c r="K4">
        <v>0.904676988668298</v>
      </c>
      <c r="L4">
        <v>30.6604725780699</v>
      </c>
      <c r="M4">
        <v>16.9336508492831</v>
      </c>
      <c r="N4">
        <v>-0.02485237927026551</v>
      </c>
      <c r="O4">
        <v>395425575808.7649</v>
      </c>
      <c r="P4">
        <v>-0.03562006566004561</v>
      </c>
      <c r="Q4">
        <v>14176105072.57517</v>
      </c>
      <c r="R4">
        <v>-0.03503520126513315</v>
      </c>
      <c r="S4">
        <v>3499045202.611423</v>
      </c>
      <c r="T4">
        <v>-0.03594350384462819</v>
      </c>
      <c r="U4">
        <v>187527706055.398</v>
      </c>
      <c r="V4">
        <v>-0.01634210731115782</v>
      </c>
      <c r="W4">
        <v>674543478.8562112</v>
      </c>
      <c r="X4">
        <v>-0.0129096972403242</v>
      </c>
      <c r="Y4">
        <v>48654043230.41997</v>
      </c>
      <c r="Z4">
        <v>0.01784098779558474</v>
      </c>
      <c r="AA4">
        <v>5176426598.561925</v>
      </c>
      <c r="AB4">
        <v>-0.02001563318878585</v>
      </c>
      <c r="AC4">
        <v>7602411398.398923</v>
      </c>
      <c r="AD4">
        <v>-0.02341121350340691</v>
      </c>
      <c r="AE4">
        <v>1191250572.087363</v>
      </c>
      <c r="AF4">
        <v>-0.0367640126968829</v>
      </c>
      <c r="AG4">
        <v>8356110784.382609</v>
      </c>
      <c r="AH4">
        <v>-0.02041410988865544</v>
      </c>
      <c r="AI4">
        <v>11529015661.26676</v>
      </c>
      <c r="AJ4">
        <v>-0.005309627937388317</v>
      </c>
      <c r="AK4">
        <v>5465016757.907948</v>
      </c>
    </row>
    <row r="5" spans="1:37">
      <c r="A5" s="2">
        <v>44863</v>
      </c>
      <c r="B5">
        <v>20604.6138535944</v>
      </c>
      <c r="C5">
        <v>0.404511246867601</v>
      </c>
      <c r="D5">
        <v>7.11766763096563</v>
      </c>
      <c r="E5">
        <v>1555.96761455289</v>
      </c>
      <c r="F5">
        <v>4.54253116679858</v>
      </c>
      <c r="G5">
        <v>297.984717935118</v>
      </c>
      <c r="H5">
        <v>6.86741245691344</v>
      </c>
      <c r="I5">
        <v>6.5235465750807</v>
      </c>
      <c r="J5">
        <v>84.2842981351809</v>
      </c>
      <c r="K5">
        <v>0.943261697855821</v>
      </c>
      <c r="L5">
        <v>32.1458430171668</v>
      </c>
      <c r="M5">
        <v>18.3380396286854</v>
      </c>
      <c r="N5">
        <v>0.01599782662092508</v>
      </c>
      <c r="O5">
        <v>399270527664.5025</v>
      </c>
      <c r="P5">
        <v>0.03992320194637555</v>
      </c>
      <c r="Q5">
        <v>14670331553.93294</v>
      </c>
      <c r="R5">
        <v>0.03005433360829124</v>
      </c>
      <c r="S5">
        <v>3728646188.401888</v>
      </c>
      <c r="T5">
        <v>0.02718851228173746</v>
      </c>
      <c r="U5">
        <v>195111981132.1315</v>
      </c>
      <c r="V5">
        <v>0.02187708365236807</v>
      </c>
      <c r="W5">
        <v>685798112.0240518</v>
      </c>
      <c r="X5">
        <v>0.0388264500325326</v>
      </c>
      <c r="Y5">
        <v>49581259241.26634</v>
      </c>
      <c r="Z5">
        <v>0.004546176652755696</v>
      </c>
      <c r="AA5">
        <v>5316753062.154497</v>
      </c>
      <c r="AB5">
        <v>0.02899357745194542</v>
      </c>
      <c r="AC5">
        <v>7721847612.639357</v>
      </c>
      <c r="AD5">
        <v>0.03211186184215875</v>
      </c>
      <c r="AE5">
        <v>1204323601.939707</v>
      </c>
      <c r="AF5">
        <v>0.0426502604474559</v>
      </c>
      <c r="AG5">
        <v>8270417974.721346</v>
      </c>
      <c r="AH5">
        <v>0.04844577771313663</v>
      </c>
      <c r="AI5">
        <v>11775699507.1676</v>
      </c>
      <c r="AJ5">
        <v>0.08293479013486071</v>
      </c>
      <c r="AK5">
        <v>5452382677.401669</v>
      </c>
    </row>
    <row r="6" spans="1:37">
      <c r="A6" s="2">
        <v>44864</v>
      </c>
      <c r="B6">
        <v>20803.8999205143</v>
      </c>
      <c r="C6">
        <v>0.418613863149402</v>
      </c>
      <c r="D6">
        <v>7.58471604273777</v>
      </c>
      <c r="E6">
        <v>1618.89496873174</v>
      </c>
      <c r="F6">
        <v>4.62695654703075</v>
      </c>
      <c r="G6">
        <v>303.663510140495</v>
      </c>
      <c r="H6">
        <v>7.05357943634631</v>
      </c>
      <c r="I6">
        <v>6.62412751056001</v>
      </c>
      <c r="J6">
        <v>85.2073095385667</v>
      </c>
      <c r="K6">
        <v>0.933588448275862</v>
      </c>
      <c r="L6">
        <v>32.8337536235278</v>
      </c>
      <c r="M6">
        <v>18.2817296577008</v>
      </c>
      <c r="N6">
        <v>0.009671914666099735</v>
      </c>
      <c r="O6">
        <v>395696387908.6249</v>
      </c>
      <c r="P6">
        <v>0.03486334778329891</v>
      </c>
      <c r="Q6">
        <v>14203586955.66638</v>
      </c>
      <c r="R6">
        <v>0.06561818224557592</v>
      </c>
      <c r="S6">
        <v>3824719037.813256</v>
      </c>
      <c r="T6">
        <v>0.04044258607331774</v>
      </c>
      <c r="U6">
        <v>191570560532.9173</v>
      </c>
      <c r="V6">
        <v>0.01858553681463682</v>
      </c>
      <c r="W6">
        <v>705495025.183935</v>
      </c>
      <c r="X6">
        <v>0.01905732698216256</v>
      </c>
      <c r="Y6">
        <v>51144709618.63753</v>
      </c>
      <c r="Z6">
        <v>0.02710875174614791</v>
      </c>
      <c r="AA6">
        <v>5206414709.135036</v>
      </c>
      <c r="AB6">
        <v>0.01541813710099338</v>
      </c>
      <c r="AC6">
        <v>7742049233.108361</v>
      </c>
      <c r="AD6">
        <v>0.01095116675119501</v>
      </c>
      <c r="AE6">
        <v>1184699254.528589</v>
      </c>
      <c r="AF6">
        <v>-0.01025510693580356</v>
      </c>
      <c r="AG6">
        <v>8042604071.951144</v>
      </c>
      <c r="AH6">
        <v>0.02139967541039867</v>
      </c>
      <c r="AI6">
        <v>11783692590.49368</v>
      </c>
      <c r="AJ6">
        <v>-0.003070664701613879</v>
      </c>
      <c r="AK6">
        <v>5437405602.108372</v>
      </c>
    </row>
    <row r="7" spans="1:37">
      <c r="A7" s="2">
        <v>44865</v>
      </c>
      <c r="B7">
        <v>20616.7033766803</v>
      </c>
      <c r="C7">
        <v>0.405295434818987</v>
      </c>
      <c r="D7">
        <v>7.78014495859161</v>
      </c>
      <c r="E7">
        <v>1589.51054997078</v>
      </c>
      <c r="F7">
        <v>4.71664867465231</v>
      </c>
      <c r="G7">
        <v>313.238959348285</v>
      </c>
      <c r="H7">
        <v>6.90719679852205</v>
      </c>
      <c r="I7">
        <v>6.63951300129586</v>
      </c>
      <c r="J7">
        <v>83.81241152005791</v>
      </c>
      <c r="K7">
        <v>0.907872163000683</v>
      </c>
      <c r="L7">
        <v>32.8440360272838</v>
      </c>
      <c r="M7">
        <v>18.2241082971496</v>
      </c>
      <c r="N7">
        <v>-0.00899814672004895</v>
      </c>
      <c r="O7">
        <v>393298458295.2448</v>
      </c>
      <c r="P7">
        <v>-0.03181554530997865</v>
      </c>
      <c r="Q7">
        <v>14233206769.30649</v>
      </c>
      <c r="R7">
        <v>0.02576614796818388</v>
      </c>
      <c r="S7">
        <v>3858357592.374889</v>
      </c>
      <c r="T7">
        <v>-0.01815091116379219</v>
      </c>
      <c r="U7">
        <v>189364858671.5869</v>
      </c>
      <c r="V7">
        <v>0.01938469201296433</v>
      </c>
      <c r="W7">
        <v>705008033.4505892</v>
      </c>
      <c r="X7">
        <v>0.03153309135944493</v>
      </c>
      <c r="Y7">
        <v>53416162842.94776</v>
      </c>
      <c r="Z7">
        <v>-0.02075295800455113</v>
      </c>
      <c r="AA7">
        <v>5242308279.078054</v>
      </c>
      <c r="AB7">
        <v>0.002322644108423866</v>
      </c>
      <c r="AC7">
        <v>7735372817.532702</v>
      </c>
      <c r="AD7">
        <v>-0.01637063798942551</v>
      </c>
      <c r="AE7">
        <v>1186345650.571237</v>
      </c>
      <c r="AF7">
        <v>-0.02754563354192252</v>
      </c>
      <c r="AG7">
        <v>8004071315.86248</v>
      </c>
      <c r="AH7">
        <v>0.0003131656487984635</v>
      </c>
      <c r="AI7">
        <v>11711472223.14741</v>
      </c>
      <c r="AJ7">
        <v>-0.00315185497379511</v>
      </c>
      <c r="AK7">
        <v>5774682604.102286</v>
      </c>
    </row>
    <row r="8" spans="1:37">
      <c r="A8" s="2">
        <v>44866</v>
      </c>
      <c r="B8">
        <v>20490.8581808884</v>
      </c>
      <c r="C8">
        <v>0.406140628028702</v>
      </c>
      <c r="D8">
        <v>7.84857163989802</v>
      </c>
      <c r="E8">
        <v>1571.20387054354</v>
      </c>
      <c r="F8">
        <v>4.74874846481964</v>
      </c>
      <c r="G8">
        <v>327.150616086521</v>
      </c>
      <c r="H8">
        <v>6.95481573885789</v>
      </c>
      <c r="I8">
        <v>6.63184626095243</v>
      </c>
      <c r="J8">
        <v>83.9260776794942</v>
      </c>
      <c r="K8">
        <v>0.903522475224979</v>
      </c>
      <c r="L8">
        <v>32.6428317870819</v>
      </c>
      <c r="M8">
        <v>19.3495039888957</v>
      </c>
      <c r="N8">
        <v>-0.006104040665116384</v>
      </c>
      <c r="O8">
        <v>393188057876.8288</v>
      </c>
      <c r="P8">
        <v>0.002085375597908001</v>
      </c>
      <c r="Q8">
        <v>14058884657.72354</v>
      </c>
      <c r="R8">
        <v>0.00879503938173376</v>
      </c>
      <c r="S8">
        <v>3773297141.130041</v>
      </c>
      <c r="T8">
        <v>-0.01151718019586379</v>
      </c>
      <c r="U8">
        <v>190457152433.1766</v>
      </c>
      <c r="V8">
        <v>0.006805635183268377</v>
      </c>
      <c r="W8">
        <v>662892908.424565</v>
      </c>
      <c r="X8">
        <v>0.04441228117722051</v>
      </c>
      <c r="Y8">
        <v>53031491775.22047</v>
      </c>
      <c r="Z8">
        <v>0.006894105050840427</v>
      </c>
      <c r="AA8">
        <v>5377690997.500979</v>
      </c>
      <c r="AB8">
        <v>-0.001154714260207634</v>
      </c>
      <c r="AC8">
        <v>7552307216.850594</v>
      </c>
      <c r="AD8">
        <v>0.001356197219180233</v>
      </c>
      <c r="AE8">
        <v>1194708247.049621</v>
      </c>
      <c r="AF8">
        <v>-0.004791079573722712</v>
      </c>
      <c r="AG8">
        <v>7768948354.506169</v>
      </c>
      <c r="AH8">
        <v>-0.006126051013789935</v>
      </c>
      <c r="AI8">
        <v>11580382407.44969</v>
      </c>
      <c r="AJ8">
        <v>0.06175312796632815</v>
      </c>
      <c r="AK8">
        <v>5576531070.112803</v>
      </c>
    </row>
    <row r="9" spans="1:37">
      <c r="A9" s="2">
        <v>44867</v>
      </c>
      <c r="B9">
        <v>20483.966530976</v>
      </c>
      <c r="C9">
        <v>0.401166394672501</v>
      </c>
      <c r="D9">
        <v>7.67554386076303</v>
      </c>
      <c r="E9">
        <v>1580.25594681473</v>
      </c>
      <c r="F9">
        <v>4.60286769451384</v>
      </c>
      <c r="G9">
        <v>324.794674174938</v>
      </c>
      <c r="H9">
        <v>7.13442399742118</v>
      </c>
      <c r="I9">
        <v>6.47296833450626</v>
      </c>
      <c r="J9">
        <v>84.3984839566447</v>
      </c>
      <c r="K9">
        <v>0.876981122500414</v>
      </c>
      <c r="L9">
        <v>32.26568639665</v>
      </c>
      <c r="M9">
        <v>18.6807326543305</v>
      </c>
      <c r="N9">
        <v>-0.0003363280274337743</v>
      </c>
      <c r="O9">
        <v>386763065234.0736</v>
      </c>
      <c r="P9">
        <v>-0.01224756405273864</v>
      </c>
      <c r="Q9">
        <v>13511072771.56597</v>
      </c>
      <c r="R9">
        <v>-0.02204576667879377</v>
      </c>
      <c r="S9">
        <v>3650113839.334711</v>
      </c>
      <c r="T9">
        <v>0.005761235980190405</v>
      </c>
      <c r="U9">
        <v>183143533797.1761</v>
      </c>
      <c r="V9">
        <v>-0.03071983521269539</v>
      </c>
      <c r="W9">
        <v>661639398.7790476</v>
      </c>
      <c r="X9">
        <v>-0.007201398364354294</v>
      </c>
      <c r="Y9">
        <v>52267048856.98494</v>
      </c>
      <c r="Z9">
        <v>0.02582502043293311</v>
      </c>
      <c r="AA9">
        <v>5344135685.708647</v>
      </c>
      <c r="AB9">
        <v>-0.02395681687942997</v>
      </c>
      <c r="AC9">
        <v>7280153762.793942</v>
      </c>
      <c r="AD9">
        <v>0.005628837784539042</v>
      </c>
      <c r="AE9">
        <v>1137526893.480613</v>
      </c>
      <c r="AF9">
        <v>-0.02937542059256038</v>
      </c>
      <c r="AG9">
        <v>7705215844.520426</v>
      </c>
      <c r="AH9">
        <v>-0.01155369708399989</v>
      </c>
      <c r="AI9">
        <v>11060885779.03141</v>
      </c>
      <c r="AJ9">
        <v>-0.03456271204414307</v>
      </c>
      <c r="AK9">
        <v>5342701588.955254</v>
      </c>
    </row>
    <row r="10" spans="1:37">
      <c r="A10" s="2">
        <v>44868</v>
      </c>
      <c r="B10">
        <v>20148.2845537697</v>
      </c>
      <c r="C10">
        <v>0.385534733649673</v>
      </c>
      <c r="D10">
        <v>7.42496756091708</v>
      </c>
      <c r="E10">
        <v>1519.57743717124</v>
      </c>
      <c r="F10">
        <v>4.53855019434322</v>
      </c>
      <c r="G10">
        <v>320.112795912753</v>
      </c>
      <c r="H10">
        <v>7.08990715519216</v>
      </c>
      <c r="I10">
        <v>6.23796884424787</v>
      </c>
      <c r="J10">
        <v>80.3559704097928</v>
      </c>
      <c r="K10">
        <v>0.869786814391177</v>
      </c>
      <c r="L10">
        <v>30.7817927381648</v>
      </c>
      <c r="M10">
        <v>17.8910138860303</v>
      </c>
      <c r="N10">
        <v>-0.01638754763139638</v>
      </c>
      <c r="O10">
        <v>387735061193.7742</v>
      </c>
      <c r="P10">
        <v>-0.03896552959175248</v>
      </c>
      <c r="Q10">
        <v>13637955248.42223</v>
      </c>
      <c r="R10">
        <v>-0.03264606448630725</v>
      </c>
      <c r="S10">
        <v>3785191742.392271</v>
      </c>
      <c r="T10">
        <v>-0.03839789988817799</v>
      </c>
      <c r="U10">
        <v>184375607454.0398</v>
      </c>
      <c r="V10">
        <v>-0.01397335409994094</v>
      </c>
      <c r="W10">
        <v>673048141.1523628</v>
      </c>
      <c r="X10">
        <v>-0.01441488618641362</v>
      </c>
      <c r="Y10">
        <v>53744432228.04412</v>
      </c>
      <c r="Z10">
        <v>-0.006239724782983402</v>
      </c>
      <c r="AA10">
        <v>5224922924.838154</v>
      </c>
      <c r="AB10">
        <v>-0.03630474893653479</v>
      </c>
      <c r="AC10">
        <v>7500756518.220393</v>
      </c>
      <c r="AD10">
        <v>-0.04789794031049799</v>
      </c>
      <c r="AE10">
        <v>1184008040.717256</v>
      </c>
      <c r="AF10">
        <v>-0.008203492554919478</v>
      </c>
      <c r="AG10">
        <v>8419227607.349699</v>
      </c>
      <c r="AH10">
        <v>-0.04598983701271153</v>
      </c>
      <c r="AI10">
        <v>11068153674.31496</v>
      </c>
      <c r="AJ10">
        <v>-0.04227450726442095</v>
      </c>
      <c r="AK10">
        <v>5419740457.547307</v>
      </c>
    </row>
    <row r="11" spans="1:37">
      <c r="A11" s="2">
        <v>44869</v>
      </c>
      <c r="B11">
        <v>20198.1111860316</v>
      </c>
      <c r="C11">
        <v>0.389155290118182</v>
      </c>
      <c r="D11">
        <v>7.69973955229746</v>
      </c>
      <c r="E11">
        <v>1529.79641525424</v>
      </c>
      <c r="F11">
        <v>4.61984493036792</v>
      </c>
      <c r="G11">
        <v>329.161122380138</v>
      </c>
      <c r="H11">
        <v>6.93175110227865</v>
      </c>
      <c r="I11">
        <v>6.42406508530001</v>
      </c>
      <c r="J11">
        <v>83.63907786788729</v>
      </c>
      <c r="K11">
        <v>0.950386505452493</v>
      </c>
      <c r="L11">
        <v>30.8020908094961</v>
      </c>
      <c r="M11">
        <v>18.0178294395596</v>
      </c>
      <c r="N11">
        <v>0.002472996255781901</v>
      </c>
      <c r="O11">
        <v>406168854151.8309</v>
      </c>
      <c r="P11">
        <v>0.009390999441827086</v>
      </c>
      <c r="Q11">
        <v>14769480796.10401</v>
      </c>
      <c r="R11">
        <v>0.03700649048309668</v>
      </c>
      <c r="S11">
        <v>4301445672.224122</v>
      </c>
      <c r="T11">
        <v>0.006724881426262153</v>
      </c>
      <c r="U11">
        <v>198232210525.47</v>
      </c>
      <c r="V11">
        <v>0.01791204956288128</v>
      </c>
      <c r="W11">
        <v>717605701.2885469</v>
      </c>
      <c r="X11">
        <v>0.02826605678659333</v>
      </c>
      <c r="Y11">
        <v>57752615449.59807</v>
      </c>
      <c r="Z11">
        <v>-0.02230721072245456</v>
      </c>
      <c r="AA11">
        <v>5672277382.446231</v>
      </c>
      <c r="AB11">
        <v>0.02983282630911854</v>
      </c>
      <c r="AC11">
        <v>8260212182.154256</v>
      </c>
      <c r="AD11">
        <v>0.04085704449030447</v>
      </c>
      <c r="AE11">
        <v>1338200238.785812</v>
      </c>
      <c r="AF11">
        <v>0.09266603002913221</v>
      </c>
      <c r="AG11">
        <v>10361079934.38232</v>
      </c>
      <c r="AH11">
        <v>0.0006594181016017497</v>
      </c>
      <c r="AI11">
        <v>12130899553.08772</v>
      </c>
      <c r="AJ11">
        <v>0.007088226208818549</v>
      </c>
      <c r="AK11">
        <v>5785700650.087931</v>
      </c>
    </row>
    <row r="12" spans="1:37">
      <c r="A12" s="2">
        <v>44870</v>
      </c>
      <c r="B12">
        <v>21157.2449275278</v>
      </c>
      <c r="C12">
        <v>0.421443059418142</v>
      </c>
      <c r="D12">
        <v>8.74988999990545</v>
      </c>
      <c r="E12">
        <v>1644.7656364699</v>
      </c>
      <c r="F12">
        <v>4.92984252460665</v>
      </c>
      <c r="G12">
        <v>353.709490149916</v>
      </c>
      <c r="H12">
        <v>7.52524306364191</v>
      </c>
      <c r="I12">
        <v>7.07333825392726</v>
      </c>
      <c r="J12">
        <v>94.5287484767108</v>
      </c>
      <c r="K12">
        <v>1.16958835308781</v>
      </c>
      <c r="L12">
        <v>33.7831757327868</v>
      </c>
      <c r="M12">
        <v>19.355448358213</v>
      </c>
      <c r="N12">
        <v>0.04748630862867542</v>
      </c>
      <c r="O12">
        <v>408608984266.8076</v>
      </c>
      <c r="P12">
        <v>0.08296885618631711</v>
      </c>
      <c r="Q12">
        <v>14958149317.21679</v>
      </c>
      <c r="R12">
        <v>0.1363877882459861</v>
      </c>
      <c r="S12">
        <v>4261238688.136626</v>
      </c>
      <c r="T12">
        <v>0.07515328188068282</v>
      </c>
      <c r="U12">
        <v>196132802828.8548</v>
      </c>
      <c r="V12">
        <v>0.06710129861740666</v>
      </c>
      <c r="W12">
        <v>700311371.6939512</v>
      </c>
      <c r="X12">
        <v>0.07457857596386441</v>
      </c>
      <c r="Y12">
        <v>56981611450.96049</v>
      </c>
      <c r="Z12">
        <v>0.08561934100146273</v>
      </c>
      <c r="AA12">
        <v>5784697301.936447</v>
      </c>
      <c r="AB12">
        <v>0.1010688964084379</v>
      </c>
      <c r="AC12">
        <v>8201784415.965827</v>
      </c>
      <c r="AD12">
        <v>0.1301983580692312</v>
      </c>
      <c r="AE12">
        <v>1361830921.798081</v>
      </c>
      <c r="AF12">
        <v>0.2306449495839082</v>
      </c>
      <c r="AG12">
        <v>10459361480.4997</v>
      </c>
      <c r="AH12">
        <v>0.09678190164843126</v>
      </c>
      <c r="AI12">
        <v>13204127414.1441</v>
      </c>
      <c r="AJ12">
        <v>0.07423862697448724</v>
      </c>
      <c r="AK12">
        <v>5865237854.187068</v>
      </c>
    </row>
    <row r="13" spans="1:37">
      <c r="A13" s="2">
        <v>44871</v>
      </c>
      <c r="B13">
        <v>21283.4715999416</v>
      </c>
      <c r="C13">
        <v>0.426826663611909</v>
      </c>
      <c r="D13">
        <v>8.66810198843171</v>
      </c>
      <c r="E13">
        <v>1627.35012068965</v>
      </c>
      <c r="F13">
        <v>4.82401918991878</v>
      </c>
      <c r="G13">
        <v>348.987428142185</v>
      </c>
      <c r="H13">
        <v>7.67438725429397</v>
      </c>
      <c r="I13">
        <v>7.02035720504921</v>
      </c>
      <c r="J13">
        <v>96.1949313702584</v>
      </c>
      <c r="K13">
        <v>1.18068265526387</v>
      </c>
      <c r="L13">
        <v>36.7720699324387</v>
      </c>
      <c r="M13">
        <v>19.6159156511487</v>
      </c>
      <c r="N13">
        <v>0.005966120487151283</v>
      </c>
      <c r="O13">
        <v>402165526538.2255</v>
      </c>
      <c r="P13">
        <v>0.01277421486356856</v>
      </c>
      <c r="Q13">
        <v>14160636024.33021</v>
      </c>
      <c r="R13">
        <v>-0.009347318820536521</v>
      </c>
      <c r="S13">
        <v>3995715317.742595</v>
      </c>
      <c r="T13">
        <v>-0.01058844822270744</v>
      </c>
      <c r="U13">
        <v>189820139323.862</v>
      </c>
      <c r="V13">
        <v>-0.02146586511834148</v>
      </c>
      <c r="W13">
        <v>697629106.1813592</v>
      </c>
      <c r="X13">
        <v>-0.01335011397553842</v>
      </c>
      <c r="Y13">
        <v>55824290869.63937</v>
      </c>
      <c r="Z13">
        <v>0.01981918582439524</v>
      </c>
      <c r="AA13">
        <v>5350723536.453275</v>
      </c>
      <c r="AB13">
        <v>-0.007490246751402529</v>
      </c>
      <c r="AC13">
        <v>7970381357.141048</v>
      </c>
      <c r="AD13">
        <v>0.01762620282609695</v>
      </c>
      <c r="AE13">
        <v>1232253482.686841</v>
      </c>
      <c r="AF13">
        <v>0.009485646934470848</v>
      </c>
      <c r="AG13">
        <v>10130205530.7188</v>
      </c>
      <c r="AH13">
        <v>0.08847286067162585</v>
      </c>
      <c r="AI13">
        <v>11752102928.61357</v>
      </c>
      <c r="AJ13">
        <v>0.01345705292459298</v>
      </c>
      <c r="AK13">
        <v>5479139600.379186</v>
      </c>
    </row>
    <row r="14" spans="1:37">
      <c r="A14" s="2">
        <v>44872</v>
      </c>
      <c r="B14">
        <v>20946.8030359439</v>
      </c>
      <c r="C14">
        <v>0.40406984184405</v>
      </c>
      <c r="D14">
        <v>8.127981187103391</v>
      </c>
      <c r="E14">
        <v>1574.97463471654</v>
      </c>
      <c r="F14">
        <v>4.80846366671274</v>
      </c>
      <c r="G14">
        <v>341.899346164039</v>
      </c>
      <c r="H14">
        <v>7.09864706242479</v>
      </c>
      <c r="I14">
        <v>6.82357180528662</v>
      </c>
      <c r="J14">
        <v>86.99867948565119</v>
      </c>
      <c r="K14">
        <v>1.14352658971362</v>
      </c>
      <c r="L14">
        <v>32.7153422773036</v>
      </c>
      <c r="M14">
        <v>18.3164821011105</v>
      </c>
      <c r="N14">
        <v>-0.01581831058043293</v>
      </c>
      <c r="O14">
        <v>394920810808.1597</v>
      </c>
      <c r="P14">
        <v>-0.05331630778472318</v>
      </c>
      <c r="Q14">
        <v>14142040010.2268</v>
      </c>
      <c r="R14">
        <v>-0.0623113112938859</v>
      </c>
      <c r="S14">
        <v>4357365290.194527</v>
      </c>
      <c r="T14">
        <v>-0.03218452213031697</v>
      </c>
      <c r="U14">
        <v>188915601440.3148</v>
      </c>
      <c r="V14">
        <v>-0.003224598119043187</v>
      </c>
      <c r="W14">
        <v>689593047.4300649</v>
      </c>
      <c r="X14">
        <v>-0.02031042211428369</v>
      </c>
      <c r="Y14">
        <v>54951305857.96357</v>
      </c>
      <c r="Z14">
        <v>-0.0750209981320713</v>
      </c>
      <c r="AA14">
        <v>5281727736.491488</v>
      </c>
      <c r="AB14">
        <v>-0.02803068191758928</v>
      </c>
      <c r="AC14">
        <v>8319371212.036093</v>
      </c>
      <c r="AD14">
        <v>-0.0956001709612998</v>
      </c>
      <c r="AE14">
        <v>1237747617.727782</v>
      </c>
      <c r="AF14">
        <v>-0.03146998508413434</v>
      </c>
      <c r="AG14">
        <v>11032070538.4485</v>
      </c>
      <c r="AH14">
        <v>-0.1103208947059147</v>
      </c>
      <c r="AI14">
        <v>10599615663.54132</v>
      </c>
      <c r="AJ14">
        <v>-0.06624383858227423</v>
      </c>
      <c r="AK14">
        <v>5397589105.896021</v>
      </c>
    </row>
    <row r="15" spans="1:37">
      <c r="A15" s="2">
        <v>44873</v>
      </c>
      <c r="B15">
        <v>20568.5651183518</v>
      </c>
      <c r="C15">
        <v>0.4035392097125</v>
      </c>
      <c r="D15">
        <v>8.86364024653469</v>
      </c>
      <c r="E15">
        <v>1567.4638132671</v>
      </c>
      <c r="F15">
        <v>4.75667902887354</v>
      </c>
      <c r="G15">
        <v>336.552695090585</v>
      </c>
      <c r="H15">
        <v>7.00711237008241</v>
      </c>
      <c r="I15">
        <v>7.12117370898419</v>
      </c>
      <c r="J15">
        <v>87.38563428854491</v>
      </c>
      <c r="K15">
        <v>1.24533169263516</v>
      </c>
      <c r="L15">
        <v>29.5071278925892</v>
      </c>
      <c r="M15">
        <v>18.0373636410404</v>
      </c>
      <c r="N15">
        <v>-0.01805707137948731</v>
      </c>
      <c r="O15">
        <v>355623019410.3024</v>
      </c>
      <c r="P15">
        <v>-0.001313218846346831</v>
      </c>
      <c r="Q15">
        <v>13048996050.11855</v>
      </c>
      <c r="R15">
        <v>0.09050944416536844</v>
      </c>
      <c r="S15">
        <v>3781474400.158689</v>
      </c>
      <c r="T15">
        <v>-0.004768852325543582</v>
      </c>
      <c r="U15">
        <v>160521438673.0493</v>
      </c>
      <c r="V15">
        <v>-0.01076947678687601</v>
      </c>
      <c r="W15">
        <v>655698562.9085697</v>
      </c>
      <c r="X15">
        <v>-0.01563808510733078</v>
      </c>
      <c r="Y15">
        <v>53359010450.86661</v>
      </c>
      <c r="Z15">
        <v>-0.01289466732708833</v>
      </c>
      <c r="AA15">
        <v>4571727171.398211</v>
      </c>
      <c r="AB15">
        <v>0.0436138011278786</v>
      </c>
      <c r="AC15">
        <v>7372399204.381001</v>
      </c>
      <c r="AD15">
        <v>0.004447823865620038</v>
      </c>
      <c r="AE15">
        <v>1021319948.938349</v>
      </c>
      <c r="AF15">
        <v>0.08902731588168478</v>
      </c>
      <c r="AG15">
        <v>9253247256.276329</v>
      </c>
      <c r="AH15">
        <v>-0.09806452145665345</v>
      </c>
      <c r="AI15">
        <v>8676567997.577435</v>
      </c>
      <c r="AJ15">
        <v>-0.0152386500054601</v>
      </c>
      <c r="AK15">
        <v>4783394643.976376</v>
      </c>
    </row>
    <row r="16" spans="1:37">
      <c r="A16" s="2">
        <v>44874</v>
      </c>
      <c r="B16">
        <v>18520.971163647</v>
      </c>
      <c r="C16">
        <v>0.372349501896362</v>
      </c>
      <c r="D16">
        <v>7.69217783046848</v>
      </c>
      <c r="E16">
        <v>1331.86717884278</v>
      </c>
      <c r="F16">
        <v>4.53219835441883</v>
      </c>
      <c r="G16">
        <v>326.800582701773</v>
      </c>
      <c r="H16">
        <v>6.06517556632444</v>
      </c>
      <c r="I16">
        <v>6.3092654604685</v>
      </c>
      <c r="J16">
        <v>72.1037299648827</v>
      </c>
      <c r="K16">
        <v>1.04453303012064</v>
      </c>
      <c r="L16">
        <v>24.0235041988778</v>
      </c>
      <c r="M16">
        <v>15.9719100806388</v>
      </c>
      <c r="N16">
        <v>-0.09954967412276539</v>
      </c>
      <c r="O16">
        <v>302592379575.8168</v>
      </c>
      <c r="P16">
        <v>-0.07729040218510363</v>
      </c>
      <c r="Q16">
        <v>11058090125.01678</v>
      </c>
      <c r="R16">
        <v>-0.132164932632978</v>
      </c>
      <c r="S16">
        <v>3045759895.379594</v>
      </c>
      <c r="T16">
        <v>-0.1503043530767454</v>
      </c>
      <c r="U16">
        <v>131732035338.8808</v>
      </c>
      <c r="V16">
        <v>-0.04719273112440203</v>
      </c>
      <c r="W16">
        <v>545613931.3692847</v>
      </c>
      <c r="X16">
        <v>-0.02897647985313911</v>
      </c>
      <c r="Y16">
        <v>43175574707.91504</v>
      </c>
      <c r="Z16">
        <v>-0.134425816800037</v>
      </c>
      <c r="AA16">
        <v>3655549416.553858</v>
      </c>
      <c r="AB16">
        <v>-0.1140132626580045</v>
      </c>
      <c r="AC16">
        <v>6300379501.436632</v>
      </c>
      <c r="AD16">
        <v>-0.1748789082791548</v>
      </c>
      <c r="AE16">
        <v>818912591.1860514</v>
      </c>
      <c r="AF16">
        <v>-0.1612411084549081</v>
      </c>
      <c r="AG16">
        <v>7114685771.965074</v>
      </c>
      <c r="AH16">
        <v>-0.1858406454763301</v>
      </c>
      <c r="AI16">
        <v>5031554853.009615</v>
      </c>
      <c r="AJ16">
        <v>-0.1145097255622255</v>
      </c>
      <c r="AK16">
        <v>3839902794.492434</v>
      </c>
    </row>
    <row r="17" spans="1:37">
      <c r="A17" s="2">
        <v>44875</v>
      </c>
      <c r="B17">
        <v>15758.2912819988</v>
      </c>
      <c r="C17">
        <v>0.315539550641344</v>
      </c>
      <c r="D17">
        <v>6.19560633365275</v>
      </c>
      <c r="E17">
        <v>1092.99871040327</v>
      </c>
      <c r="F17">
        <v>3.78361967816864</v>
      </c>
      <c r="G17">
        <v>264.4314962704</v>
      </c>
      <c r="H17">
        <v>4.84970956742222</v>
      </c>
      <c r="I17">
        <v>5.39086350964876</v>
      </c>
      <c r="J17">
        <v>57.8113978906924</v>
      </c>
      <c r="K17">
        <v>0.803126089893059</v>
      </c>
      <c r="L17">
        <v>13.9096070532635</v>
      </c>
      <c r="M17">
        <v>12.8160631554169</v>
      </c>
      <c r="N17">
        <v>-0.1491649577788228</v>
      </c>
      <c r="O17">
        <v>336851564512.3865</v>
      </c>
      <c r="P17">
        <v>-0.1525715784919467</v>
      </c>
      <c r="Q17">
        <v>12886731586.05283</v>
      </c>
      <c r="R17">
        <v>-0.1945575791147023</v>
      </c>
      <c r="S17">
        <v>3536166969.63118</v>
      </c>
      <c r="T17">
        <v>-0.1793485658585383</v>
      </c>
      <c r="U17">
        <v>156382786466.8684</v>
      </c>
      <c r="V17">
        <v>-0.1651690013788421</v>
      </c>
      <c r="W17">
        <v>618232345.2109058</v>
      </c>
      <c r="X17">
        <v>-0.1908475374056751</v>
      </c>
      <c r="Y17">
        <v>49441560100.34377</v>
      </c>
      <c r="Z17">
        <v>-0.2004007939441734</v>
      </c>
      <c r="AA17">
        <v>4329233241.550183</v>
      </c>
      <c r="AB17">
        <v>-0.1455640052830401</v>
      </c>
      <c r="AC17">
        <v>6932957146.030645</v>
      </c>
      <c r="AD17">
        <v>-0.1982190391696965</v>
      </c>
      <c r="AE17">
        <v>961530944.1644274</v>
      </c>
      <c r="AF17">
        <v>-0.2311147022317708</v>
      </c>
      <c r="AG17">
        <v>9923095638.153229</v>
      </c>
      <c r="AH17">
        <v>-0.4210000781687272</v>
      </c>
      <c r="AI17">
        <v>6354426199.534254</v>
      </c>
      <c r="AJ17">
        <v>-0.1975873210710989</v>
      </c>
      <c r="AK17">
        <v>4597692562.693987</v>
      </c>
    </row>
    <row r="18" spans="1:37">
      <c r="A18" s="2">
        <v>44876</v>
      </c>
      <c r="B18">
        <v>17541.5602866745</v>
      </c>
      <c r="C18">
        <v>0.367719330185198</v>
      </c>
      <c r="D18">
        <v>7.19317977334195</v>
      </c>
      <c r="E18">
        <v>1297.56088690824</v>
      </c>
      <c r="F18">
        <v>4.30144691105854</v>
      </c>
      <c r="G18">
        <v>302.807914051462</v>
      </c>
      <c r="H18">
        <v>5.7434660234852</v>
      </c>
      <c r="I18">
        <v>5.93096952230032</v>
      </c>
      <c r="J18">
        <v>67.87912359030661</v>
      </c>
      <c r="K18">
        <v>1.12014743235859</v>
      </c>
      <c r="L18">
        <v>17.5376148457968</v>
      </c>
      <c r="M18">
        <v>15.3386639440139</v>
      </c>
      <c r="N18">
        <v>0.113163855951361</v>
      </c>
      <c r="O18">
        <v>324871199521.7529</v>
      </c>
      <c r="P18">
        <v>0.1653668436739451</v>
      </c>
      <c r="Q18">
        <v>12346600776.81108</v>
      </c>
      <c r="R18">
        <v>0.1610130447234306</v>
      </c>
      <c r="S18">
        <v>3427431381.19554</v>
      </c>
      <c r="T18">
        <v>0.1871568324444732</v>
      </c>
      <c r="U18">
        <v>154370382545.7025</v>
      </c>
      <c r="V18">
        <v>0.1368602758564097</v>
      </c>
      <c r="W18">
        <v>601639064.4676175</v>
      </c>
      <c r="X18">
        <v>0.1451280135775483</v>
      </c>
      <c r="Y18">
        <v>47109648569.51385</v>
      </c>
      <c r="Z18">
        <v>0.1842907175445645</v>
      </c>
      <c r="AA18">
        <v>4530938215.545742</v>
      </c>
      <c r="AB18">
        <v>0.1001891462629054</v>
      </c>
      <c r="AC18">
        <v>6700783401.083504</v>
      </c>
      <c r="AD18">
        <v>0.1741477644019245</v>
      </c>
      <c r="AE18">
        <v>898021620.6950375</v>
      </c>
      <c r="AF18">
        <v>0.3947342098022795</v>
      </c>
      <c r="AG18">
        <v>9317148986.554228</v>
      </c>
      <c r="AH18">
        <v>0.2608274826629333</v>
      </c>
      <c r="AI18">
        <v>5831336009.205996</v>
      </c>
      <c r="AJ18">
        <v>0.1968311764701929</v>
      </c>
      <c r="AK18">
        <v>4196463905.605928</v>
      </c>
    </row>
    <row r="19" spans="1:37">
      <c r="A19" s="2">
        <v>44877</v>
      </c>
      <c r="B19">
        <v>16916.8506312098</v>
      </c>
      <c r="C19">
        <v>0.35230684657285</v>
      </c>
      <c r="D19">
        <v>6.97199263990202</v>
      </c>
      <c r="E19">
        <v>1280.90110344828</v>
      </c>
      <c r="F19">
        <v>4.0825416195368</v>
      </c>
      <c r="G19">
        <v>288.525976649607</v>
      </c>
      <c r="H19">
        <v>6.01106206192286</v>
      </c>
      <c r="I19">
        <v>5.73109782574901</v>
      </c>
      <c r="J19">
        <v>63.3927243284251</v>
      </c>
      <c r="K19">
        <v>1.05174644030071</v>
      </c>
      <c r="L19">
        <v>16.0878498813706</v>
      </c>
      <c r="M19">
        <v>13.9966061529193</v>
      </c>
      <c r="N19">
        <v>-0.03561311794705413</v>
      </c>
      <c r="O19">
        <v>322088562518.8594</v>
      </c>
      <c r="P19">
        <v>-0.04191371610675365</v>
      </c>
      <c r="Q19">
        <v>11870420301.67122</v>
      </c>
      <c r="R19">
        <v>-0.0307495628372384</v>
      </c>
      <c r="S19">
        <v>3067961411.4195</v>
      </c>
      <c r="T19">
        <v>-0.01283930767954633</v>
      </c>
      <c r="U19">
        <v>150885371563.908</v>
      </c>
      <c r="V19">
        <v>-0.05089108294210476</v>
      </c>
      <c r="W19">
        <v>585606511.8217931</v>
      </c>
      <c r="X19">
        <v>-0.04716500705271454</v>
      </c>
      <c r="Y19">
        <v>45981321046.72559</v>
      </c>
      <c r="Z19">
        <v>0.04659138529651807</v>
      </c>
      <c r="AA19">
        <v>4176586060.63337</v>
      </c>
      <c r="AB19">
        <v>-0.03369966677451242</v>
      </c>
      <c r="AC19">
        <v>6741776153.225177</v>
      </c>
      <c r="AD19">
        <v>-0.06609394795607193</v>
      </c>
      <c r="AE19">
        <v>817228195.2417251</v>
      </c>
      <c r="AF19">
        <v>-0.06106427607824305</v>
      </c>
      <c r="AG19">
        <v>8299553488.924894</v>
      </c>
      <c r="AH19">
        <v>-0.08266602825832159</v>
      </c>
      <c r="AI19">
        <v>5292983738.554544</v>
      </c>
      <c r="AJ19">
        <v>-0.08749509057588778</v>
      </c>
      <c r="AK19">
        <v>3919538176.878103</v>
      </c>
    </row>
    <row r="20" spans="1:37">
      <c r="A20" s="2">
        <v>44878</v>
      </c>
      <c r="B20">
        <v>16771.2426718293</v>
      </c>
      <c r="C20">
        <v>0.338719168099341</v>
      </c>
      <c r="D20">
        <v>6.24076808576663</v>
      </c>
      <c r="E20">
        <v>1252.00409994156</v>
      </c>
      <c r="F20">
        <v>3.97886160125531</v>
      </c>
      <c r="G20">
        <v>281.615464464131</v>
      </c>
      <c r="H20">
        <v>5.54095351185564</v>
      </c>
      <c r="I20">
        <v>5.76515698935355</v>
      </c>
      <c r="J20">
        <v>57.6884819851847</v>
      </c>
      <c r="K20">
        <v>0.9358209670079159</v>
      </c>
      <c r="L20">
        <v>14.5959428347317</v>
      </c>
      <c r="M20">
        <v>13.0679495904566</v>
      </c>
      <c r="N20">
        <v>-0.008607273455017106</v>
      </c>
      <c r="O20">
        <v>313449238841.675</v>
      </c>
      <c r="P20">
        <v>-0.03856773890625864</v>
      </c>
      <c r="Q20">
        <v>11494758283.18757</v>
      </c>
      <c r="R20">
        <v>-0.1048802819943403</v>
      </c>
      <c r="S20">
        <v>2963105275.959558</v>
      </c>
      <c r="T20">
        <v>-0.02255990211026215</v>
      </c>
      <c r="U20">
        <v>147045448080.5048</v>
      </c>
      <c r="V20">
        <v>-0.0253959488827582</v>
      </c>
      <c r="W20">
        <v>587912599.8959621</v>
      </c>
      <c r="X20">
        <v>-0.02395109191110478</v>
      </c>
      <c r="Y20">
        <v>45061492240.37679</v>
      </c>
      <c r="Z20">
        <v>-0.07820723612972291</v>
      </c>
      <c r="AA20">
        <v>4350933909.20358</v>
      </c>
      <c r="AB20">
        <v>0.005942868999987638</v>
      </c>
      <c r="AC20">
        <v>6687710710.039478</v>
      </c>
      <c r="AD20">
        <v>-0.08998260295121341</v>
      </c>
      <c r="AE20">
        <v>798357138.6811658</v>
      </c>
      <c r="AF20">
        <v>-0.1102218831942509</v>
      </c>
      <c r="AG20">
        <v>7821382549.9329</v>
      </c>
      <c r="AH20">
        <v>-0.09273501789487104</v>
      </c>
      <c r="AI20">
        <v>4790433655.765043</v>
      </c>
      <c r="AJ20">
        <v>-0.06634869569927915</v>
      </c>
      <c r="AK20">
        <v>3884671061.749292</v>
      </c>
    </row>
    <row r="21" spans="1:37">
      <c r="A21" s="2">
        <v>44879</v>
      </c>
      <c r="B21">
        <v>16320.4983375219</v>
      </c>
      <c r="C21">
        <v>0.327999756052121</v>
      </c>
      <c r="D21">
        <v>6.02747243565203</v>
      </c>
      <c r="E21">
        <v>1220.14754500292</v>
      </c>
      <c r="F21">
        <v>3.99753866015952</v>
      </c>
      <c r="G21">
        <v>275.981915652774</v>
      </c>
      <c r="H21">
        <v>5.7722556590627</v>
      </c>
      <c r="I21">
        <v>5.71793144708115</v>
      </c>
      <c r="J21">
        <v>56.3559449039297</v>
      </c>
      <c r="K21">
        <v>0.88190452546444</v>
      </c>
      <c r="L21">
        <v>13.2053702965346</v>
      </c>
      <c r="M21">
        <v>12.9474151180932</v>
      </c>
      <c r="N21">
        <v>-0.02687602481982543</v>
      </c>
      <c r="O21">
        <v>319397087106.9485</v>
      </c>
      <c r="P21">
        <v>-0.03164690119950975</v>
      </c>
      <c r="Q21">
        <v>11620123541.9161</v>
      </c>
      <c r="R21">
        <v>-0.03417778824389661</v>
      </c>
      <c r="S21">
        <v>3076396475.106052</v>
      </c>
      <c r="T21">
        <v>-0.02544444937530721</v>
      </c>
      <c r="U21">
        <v>149525532377.3867</v>
      </c>
      <c r="V21">
        <v>0.004694071012250722</v>
      </c>
      <c r="W21">
        <v>582547702.9480832</v>
      </c>
      <c r="X21">
        <v>-0.02000440147019888</v>
      </c>
      <c r="Y21">
        <v>45450676813.82408</v>
      </c>
      <c r="Z21">
        <v>0.0417441053623997</v>
      </c>
      <c r="AA21">
        <v>4577569204.723372</v>
      </c>
      <c r="AB21">
        <v>-0.008191544889343261</v>
      </c>
      <c r="AC21">
        <v>6844995458.002551</v>
      </c>
      <c r="AD21">
        <v>-0.02309884114470584</v>
      </c>
      <c r="AE21">
        <v>832977260.5212656</v>
      </c>
      <c r="AF21">
        <v>-0.0576140559404883</v>
      </c>
      <c r="AG21">
        <v>8122029075.882947</v>
      </c>
      <c r="AH21">
        <v>-0.09527116911476041</v>
      </c>
      <c r="AI21">
        <v>5062106663.230618</v>
      </c>
      <c r="AJ21">
        <v>-0.009223671359386398</v>
      </c>
      <c r="AK21">
        <v>3933243039.381277</v>
      </c>
    </row>
    <row r="22" spans="1:37">
      <c r="A22" s="2">
        <v>44880</v>
      </c>
      <c r="B22">
        <v>16629.4784146698</v>
      </c>
      <c r="C22">
        <v>0.331577019119976</v>
      </c>
      <c r="D22">
        <v>6.25792647506726</v>
      </c>
      <c r="E22">
        <v>1240.72447603741</v>
      </c>
      <c r="F22">
        <v>3.96197569070286</v>
      </c>
      <c r="G22">
        <v>278.36550081124</v>
      </c>
      <c r="H22">
        <v>6.07292601958926</v>
      </c>
      <c r="I22">
        <v>5.85138557514111</v>
      </c>
      <c r="J22">
        <v>58.7967596887823</v>
      </c>
      <c r="K22">
        <v>0.9158040988592721</v>
      </c>
      <c r="L22">
        <v>13.95429761591</v>
      </c>
      <c r="M22">
        <v>13.1033880119621</v>
      </c>
      <c r="N22">
        <v>0.01893202466970845</v>
      </c>
      <c r="O22">
        <v>323753177133.7598</v>
      </c>
      <c r="P22">
        <v>0.01090629795250986</v>
      </c>
      <c r="Q22">
        <v>11796942814.85204</v>
      </c>
      <c r="R22">
        <v>0.03823394331131436</v>
      </c>
      <c r="S22">
        <v>3151788746.17754</v>
      </c>
      <c r="T22">
        <v>0.01686429737023398</v>
      </c>
      <c r="U22">
        <v>150589208252.0613</v>
      </c>
      <c r="V22">
        <v>-0.00889621651720085</v>
      </c>
      <c r="W22">
        <v>570695071.2916272</v>
      </c>
      <c r="X22">
        <v>0.008636744015737996</v>
      </c>
      <c r="Y22">
        <v>45136252352.28999</v>
      </c>
      <c r="Z22">
        <v>0.05208888488064356</v>
      </c>
      <c r="AA22">
        <v>4734312910.608678</v>
      </c>
      <c r="AB22">
        <v>0.02333958168177852</v>
      </c>
      <c r="AC22">
        <v>6916862983.409616</v>
      </c>
      <c r="AD22">
        <v>0.04331068867736088</v>
      </c>
      <c r="AE22">
        <v>861031092.6914309</v>
      </c>
      <c r="AF22">
        <v>0.03843905141203297</v>
      </c>
      <c r="AG22">
        <v>8312989072.193155</v>
      </c>
      <c r="AH22">
        <v>0.0567138446372788</v>
      </c>
      <c r="AI22">
        <v>5162158795.274045</v>
      </c>
      <c r="AJ22">
        <v>0.01204664347642148</v>
      </c>
      <c r="AK22">
        <v>4044750049.644866</v>
      </c>
    </row>
    <row r="23" spans="1:37">
      <c r="A23" s="2">
        <v>44881</v>
      </c>
      <c r="B23">
        <v>16855.59378609</v>
      </c>
      <c r="C23">
        <v>0.336622508286384</v>
      </c>
      <c r="D23">
        <v>6.41128749110387</v>
      </c>
      <c r="E23">
        <v>1249.54837960257</v>
      </c>
      <c r="F23">
        <v>3.9295410587714</v>
      </c>
      <c r="G23">
        <v>276.439788614241</v>
      </c>
      <c r="H23">
        <v>6.28087327004164</v>
      </c>
      <c r="I23">
        <v>5.91064740204584</v>
      </c>
      <c r="J23">
        <v>60.7760802639841</v>
      </c>
      <c r="K23">
        <v>0.937335903991357</v>
      </c>
      <c r="L23">
        <v>14.2493828521333</v>
      </c>
      <c r="M23">
        <v>13.4689684286292</v>
      </c>
      <c r="N23">
        <v>0.01359726178908494</v>
      </c>
      <c r="O23">
        <v>320004582232.799</v>
      </c>
      <c r="P23">
        <v>0.0152166431189924</v>
      </c>
      <c r="Q23">
        <v>11653258632.65189</v>
      </c>
      <c r="R23">
        <v>0.02450668230884934</v>
      </c>
      <c r="S23">
        <v>3038304786.108922</v>
      </c>
      <c r="T23">
        <v>0.007111896102301118</v>
      </c>
      <c r="U23">
        <v>146400514652.8462</v>
      </c>
      <c r="V23">
        <v>-0.008186479287990323</v>
      </c>
      <c r="W23">
        <v>562414651.38936</v>
      </c>
      <c r="X23">
        <v>-0.006917926939174812</v>
      </c>
      <c r="Y23">
        <v>44367022612.92439</v>
      </c>
      <c r="Z23">
        <v>0.03424169004885136</v>
      </c>
      <c r="AA23">
        <v>4491232041.574716</v>
      </c>
      <c r="AB23">
        <v>0.01012782804067758</v>
      </c>
      <c r="AC23">
        <v>6685625350.074119</v>
      </c>
      <c r="AD23">
        <v>0.03366376966483453</v>
      </c>
      <c r="AE23">
        <v>825903098.9886774</v>
      </c>
      <c r="AF23">
        <v>0.02351136575923274</v>
      </c>
      <c r="AG23">
        <v>7981267933.660869</v>
      </c>
      <c r="AH23">
        <v>0.02114654885150635</v>
      </c>
      <c r="AI23">
        <v>5173662432.353456</v>
      </c>
      <c r="AJ23">
        <v>0.02789968642715612</v>
      </c>
      <c r="AK23">
        <v>3928260197.621932</v>
      </c>
    </row>
    <row r="24" spans="1:37">
      <c r="A24" s="2">
        <v>44882</v>
      </c>
      <c r="B24">
        <v>16659.6063345996</v>
      </c>
      <c r="C24">
        <v>0.332522519791704</v>
      </c>
      <c r="D24">
        <v>6.18044134238554</v>
      </c>
      <c r="E24">
        <v>1214.79349853887</v>
      </c>
      <c r="F24">
        <v>3.8449605977562</v>
      </c>
      <c r="G24">
        <v>271.728593167922</v>
      </c>
      <c r="H24">
        <v>5.9583850522999</v>
      </c>
      <c r="I24">
        <v>5.71161449094314</v>
      </c>
      <c r="J24">
        <v>58.2960113779133</v>
      </c>
      <c r="K24">
        <v>0.89993249463295</v>
      </c>
      <c r="L24">
        <v>14.2815893638567</v>
      </c>
      <c r="M24">
        <v>13.0707019467189</v>
      </c>
      <c r="N24">
        <v>-0.01162744273370764</v>
      </c>
      <c r="O24">
        <v>320319233390.3414</v>
      </c>
      <c r="P24">
        <v>-0.01217978119036511</v>
      </c>
      <c r="Q24">
        <v>11370904663.15971</v>
      </c>
      <c r="R24">
        <v>-0.03600620765152795</v>
      </c>
      <c r="S24">
        <v>3060956148.664116</v>
      </c>
      <c r="T24">
        <v>-0.02781395393010255</v>
      </c>
      <c r="U24">
        <v>144583952333.0637</v>
      </c>
      <c r="V24">
        <v>-0.02152425938555913</v>
      </c>
      <c r="W24">
        <v>556540954.0711428</v>
      </c>
      <c r="X24">
        <v>-0.01704239273924957</v>
      </c>
      <c r="Y24">
        <v>43683011753.9128</v>
      </c>
      <c r="Z24">
        <v>-0.05134448728331087</v>
      </c>
      <c r="AA24">
        <v>4322108656.912002</v>
      </c>
      <c r="AB24">
        <v>-0.03367362279702368</v>
      </c>
      <c r="AC24">
        <v>6633509013.808336</v>
      </c>
      <c r="AD24">
        <v>-0.04080666070102723</v>
      </c>
      <c r="AE24">
        <v>829928430.175851</v>
      </c>
      <c r="AF24">
        <v>-0.03990395460062512</v>
      </c>
      <c r="AG24">
        <v>7747954923.762942</v>
      </c>
      <c r="AH24">
        <v>0.002260203972172636</v>
      </c>
      <c r="AI24">
        <v>4934316808.532481</v>
      </c>
      <c r="AJ24">
        <v>-0.02956918965403155</v>
      </c>
      <c r="AK24">
        <v>3872894813.540727</v>
      </c>
    </row>
    <row r="25" spans="1:37">
      <c r="A25" s="2">
        <v>44883</v>
      </c>
      <c r="B25">
        <v>16675.1790204559</v>
      </c>
      <c r="C25">
        <v>0.324465627177508</v>
      </c>
      <c r="D25">
        <v>6.22651816069473</v>
      </c>
      <c r="E25">
        <v>1199.72255055523</v>
      </c>
      <c r="F25">
        <v>3.77093185643919</v>
      </c>
      <c r="G25">
        <v>267.539326061757</v>
      </c>
      <c r="H25">
        <v>5.73401404723035</v>
      </c>
      <c r="I25">
        <v>5.66522115125026</v>
      </c>
      <c r="J25">
        <v>58.5766049391327</v>
      </c>
      <c r="K25">
        <v>0.873625150890957</v>
      </c>
      <c r="L25">
        <v>13.620688727877</v>
      </c>
      <c r="M25">
        <v>12.88637486307</v>
      </c>
      <c r="N25">
        <v>0.0009347571331237425</v>
      </c>
      <c r="O25">
        <v>320071604858.6821</v>
      </c>
      <c r="P25">
        <v>-0.02422961494229903</v>
      </c>
      <c r="Q25">
        <v>11401845400.92093</v>
      </c>
      <c r="R25">
        <v>0.007455263428065351</v>
      </c>
      <c r="S25">
        <v>3035490595.529884</v>
      </c>
      <c r="T25">
        <v>-0.01240618096966017</v>
      </c>
      <c r="U25">
        <v>145759702830.5238</v>
      </c>
      <c r="V25">
        <v>-0.01925344601976187</v>
      </c>
      <c r="W25">
        <v>563192951.0552583</v>
      </c>
      <c r="X25">
        <v>-0.01541710078179415</v>
      </c>
      <c r="Y25">
        <v>44635161901.30416</v>
      </c>
      <c r="Z25">
        <v>-0.03765634531842565</v>
      </c>
      <c r="AA25">
        <v>4395316126.317914</v>
      </c>
      <c r="AB25">
        <v>-0.008122631484748455</v>
      </c>
      <c r="AC25">
        <v>6589253643.531012</v>
      </c>
      <c r="AD25">
        <v>0.004813254879487472</v>
      </c>
      <c r="AE25">
        <v>825164040.3710885</v>
      </c>
      <c r="AF25">
        <v>-0.02923257455296435</v>
      </c>
      <c r="AG25">
        <v>7789392898.066345</v>
      </c>
      <c r="AH25">
        <v>-0.04627640657784782</v>
      </c>
      <c r="AI25">
        <v>4789009401.127591</v>
      </c>
      <c r="AJ25">
        <v>-0.01410230945516833</v>
      </c>
      <c r="AK25">
        <v>3893739437.136925</v>
      </c>
    </row>
    <row r="26" spans="1:37">
      <c r="A26" s="2">
        <v>44884</v>
      </c>
      <c r="B26">
        <v>16661.5229576271</v>
      </c>
      <c r="C26">
        <v>0.325348512592558</v>
      </c>
      <c r="D26">
        <v>6.17471678839097</v>
      </c>
      <c r="E26">
        <v>1209.4787565751</v>
      </c>
      <c r="F26">
        <v>3.82715931731709</v>
      </c>
      <c r="G26">
        <v>273.3708289393</v>
      </c>
      <c r="H26">
        <v>5.83113623717446</v>
      </c>
      <c r="I26">
        <v>5.62586755007848</v>
      </c>
      <c r="J26">
        <v>58.2398818234603</v>
      </c>
      <c r="K26">
        <v>0.878297513715681</v>
      </c>
      <c r="L26">
        <v>13.2149602033578</v>
      </c>
      <c r="M26">
        <v>12.9548076542124</v>
      </c>
      <c r="N26">
        <v>-0.0008189455004978807</v>
      </c>
      <c r="O26">
        <v>320748069289.4551</v>
      </c>
      <c r="P26">
        <v>0.002721044514730542</v>
      </c>
      <c r="Q26">
        <v>11504512442.25804</v>
      </c>
      <c r="R26">
        <v>-0.008319476626721944</v>
      </c>
      <c r="S26">
        <v>3023402789.879082</v>
      </c>
      <c r="T26">
        <v>0.008132051877623558</v>
      </c>
      <c r="U26">
        <v>146859811395.0709</v>
      </c>
      <c r="V26">
        <v>0.01491076026258265</v>
      </c>
      <c r="W26">
        <v>561202931.5105397</v>
      </c>
      <c r="X26">
        <v>0.02179680633641468</v>
      </c>
      <c r="Y26">
        <v>44457750937.93301</v>
      </c>
      <c r="Z26">
        <v>0.01693790582724897</v>
      </c>
      <c r="AA26">
        <v>4345162011.413157</v>
      </c>
      <c r="AB26">
        <v>-0.006946525143699867</v>
      </c>
      <c r="AC26">
        <v>6556550931.66989</v>
      </c>
      <c r="AD26">
        <v>-0.005748423214733789</v>
      </c>
      <c r="AE26">
        <v>830591759.8717619</v>
      </c>
      <c r="AF26">
        <v>0.005348246693629211</v>
      </c>
      <c r="AG26">
        <v>7768827831.112809</v>
      </c>
      <c r="AH26">
        <v>-0.0297876658534022</v>
      </c>
      <c r="AI26">
        <v>4672499910.066821</v>
      </c>
      <c r="AJ26">
        <v>0.005310476520322016</v>
      </c>
      <c r="AK26">
        <v>3872221528.768675</v>
      </c>
    </row>
    <row r="27" spans="1:37">
      <c r="A27" s="2">
        <v>44885</v>
      </c>
      <c r="B27">
        <v>16696.0040581531</v>
      </c>
      <c r="C27">
        <v>0.328278088289893</v>
      </c>
      <c r="D27">
        <v>6.15012808546541</v>
      </c>
      <c r="E27">
        <v>1218.60619929866</v>
      </c>
      <c r="F27">
        <v>3.81889956795033</v>
      </c>
      <c r="G27">
        <v>272.284264444991</v>
      </c>
      <c r="H27">
        <v>5.76459825254273</v>
      </c>
      <c r="I27">
        <v>5.59664354309248</v>
      </c>
      <c r="J27">
        <v>58.5992014588845</v>
      </c>
      <c r="K27">
        <v>0.87597868766453</v>
      </c>
      <c r="L27">
        <v>12.8537649793131</v>
      </c>
      <c r="M27">
        <v>12.8818891844493</v>
      </c>
      <c r="N27">
        <v>0.002069504727370219</v>
      </c>
      <c r="O27">
        <v>312134672806.1312</v>
      </c>
      <c r="P27">
        <v>0.00900442320756456</v>
      </c>
      <c r="Q27">
        <v>10923550065.92201</v>
      </c>
      <c r="R27">
        <v>-0.003982158820917792</v>
      </c>
      <c r="S27">
        <v>2830364658.280086</v>
      </c>
      <c r="T27">
        <v>0.007546592012418696</v>
      </c>
      <c r="U27">
        <v>137343923399.7264</v>
      </c>
      <c r="V27">
        <v>-0.002158193239927719</v>
      </c>
      <c r="W27">
        <v>557869967.2495178</v>
      </c>
      <c r="X27">
        <v>-0.003974690710508377</v>
      </c>
      <c r="Y27">
        <v>43058870270.31021</v>
      </c>
      <c r="Z27">
        <v>-0.01141080947612572</v>
      </c>
      <c r="AA27">
        <v>4084019163.787793</v>
      </c>
      <c r="AB27">
        <v>-0.005194577854146676</v>
      </c>
      <c r="AC27">
        <v>6193353433.982032</v>
      </c>
      <c r="AD27">
        <v>0.006169649116277265</v>
      </c>
      <c r="AE27">
        <v>794585946.4653084</v>
      </c>
      <c r="AF27">
        <v>-0.002640137328114522</v>
      </c>
      <c r="AG27">
        <v>7148059178.296645</v>
      </c>
      <c r="AH27">
        <v>-0.02733229752390198</v>
      </c>
      <c r="AI27">
        <v>4432821385.019972</v>
      </c>
      <c r="AJ27">
        <v>-0.005628680232808492</v>
      </c>
      <c r="AK27">
        <v>3660133744.898325</v>
      </c>
    </row>
    <row r="28" spans="1:37">
      <c r="A28" s="2">
        <v>44886</v>
      </c>
      <c r="B28">
        <v>16246.8446992987</v>
      </c>
      <c r="C28">
        <v>0.311700487176489</v>
      </c>
      <c r="D28">
        <v>5.75745488998945</v>
      </c>
      <c r="E28">
        <v>1139.64296113384</v>
      </c>
      <c r="F28">
        <v>3.79819759122605</v>
      </c>
      <c r="G28">
        <v>263.716732673945</v>
      </c>
      <c r="H28">
        <v>5.41814774065592</v>
      </c>
      <c r="I28">
        <v>5.28080600757326</v>
      </c>
      <c r="J28">
        <v>56.0584325920091</v>
      </c>
      <c r="K28">
        <v>0.80598355819861</v>
      </c>
      <c r="L28">
        <v>12.2231872301546</v>
      </c>
      <c r="M28">
        <v>12.1762046768653</v>
      </c>
      <c r="N28">
        <v>-0.02690220709637792</v>
      </c>
      <c r="O28">
        <v>303141659931.6246</v>
      </c>
      <c r="P28">
        <v>-0.05049865252890351</v>
      </c>
      <c r="Q28">
        <v>10668582906.45446</v>
      </c>
      <c r="R28">
        <v>-0.06384797032178313</v>
      </c>
      <c r="S28">
        <v>2878444276.765769</v>
      </c>
      <c r="T28">
        <v>-0.0647979947995222</v>
      </c>
      <c r="U28">
        <v>133487851040.0863</v>
      </c>
      <c r="V28">
        <v>-0.005420927247738794</v>
      </c>
      <c r="W28">
        <v>531574089.3398703</v>
      </c>
      <c r="X28">
        <v>-0.03146539440503315</v>
      </c>
      <c r="Y28">
        <v>41466835171.12801</v>
      </c>
      <c r="Z28">
        <v>-0.0600996802741619</v>
      </c>
      <c r="AA28">
        <v>3899289789.421936</v>
      </c>
      <c r="AB28">
        <v>-0.05643338423956512</v>
      </c>
      <c r="AC28">
        <v>6084961329.509484</v>
      </c>
      <c r="AD28">
        <v>-0.0433584213371595</v>
      </c>
      <c r="AE28">
        <v>791799303.8031939</v>
      </c>
      <c r="AF28">
        <v>-0.07990505985086904</v>
      </c>
      <c r="AG28">
        <v>7066814363.005279</v>
      </c>
      <c r="AH28">
        <v>-0.04905782470531816</v>
      </c>
      <c r="AI28">
        <v>4300244579.051151</v>
      </c>
      <c r="AJ28">
        <v>-0.05478113477609203</v>
      </c>
      <c r="AK28">
        <v>3555432311.269654</v>
      </c>
    </row>
    <row r="29" spans="1:37">
      <c r="A29" s="2">
        <v>44887</v>
      </c>
      <c r="B29">
        <v>15778.0174047341</v>
      </c>
      <c r="C29">
        <v>0.304425069629956</v>
      </c>
      <c r="D29">
        <v>5.85525721159116</v>
      </c>
      <c r="E29">
        <v>1107.64197720631</v>
      </c>
      <c r="F29">
        <v>3.62104857501134</v>
      </c>
      <c r="G29">
        <v>253.966214557169</v>
      </c>
      <c r="H29">
        <v>5.17307272944445</v>
      </c>
      <c r="I29">
        <v>5.18729171174998</v>
      </c>
      <c r="J29">
        <v>55.8598805890147</v>
      </c>
      <c r="K29">
        <v>0.796822751932128</v>
      </c>
      <c r="L29">
        <v>11.8576454525135</v>
      </c>
      <c r="M29">
        <v>11.8277334077335</v>
      </c>
      <c r="N29">
        <v>-0.02885651357182206</v>
      </c>
      <c r="O29">
        <v>310741448321.3334</v>
      </c>
      <c r="P29">
        <v>-0.02334105285633881</v>
      </c>
      <c r="Q29">
        <v>10925385804.61674</v>
      </c>
      <c r="R29">
        <v>0.01698707562116719</v>
      </c>
      <c r="S29">
        <v>3140447654.584331</v>
      </c>
      <c r="T29">
        <v>-0.02807983291160931</v>
      </c>
      <c r="U29">
        <v>136758176559.1437</v>
      </c>
      <c r="V29">
        <v>-0.04664028449281565</v>
      </c>
      <c r="W29">
        <v>543624093.8292128</v>
      </c>
      <c r="X29">
        <v>-0.03697345260541873</v>
      </c>
      <c r="Y29">
        <v>43462616446.9366</v>
      </c>
      <c r="Z29">
        <v>-0.04523224964363948</v>
      </c>
      <c r="AA29">
        <v>3991990140.850739</v>
      </c>
      <c r="AB29">
        <v>-0.01770833764564927</v>
      </c>
      <c r="AC29">
        <v>6182219098.724711</v>
      </c>
      <c r="AD29">
        <v>-0.003541875750245338</v>
      </c>
      <c r="AE29">
        <v>812166264.8661695</v>
      </c>
      <c r="AF29">
        <v>-0.01136599645649916</v>
      </c>
      <c r="AG29">
        <v>7534760973.887699</v>
      </c>
      <c r="AH29">
        <v>-0.02990560242252605</v>
      </c>
      <c r="AI29">
        <v>4500464273.296924</v>
      </c>
      <c r="AJ29">
        <v>-0.02861903839329283</v>
      </c>
      <c r="AK29">
        <v>3702127108.218808</v>
      </c>
    </row>
    <row r="30" spans="1:37">
      <c r="A30" s="2">
        <v>44888</v>
      </c>
      <c r="B30">
        <v>16172.8893445354</v>
      </c>
      <c r="C30">
        <v>0.311752869473638</v>
      </c>
      <c r="D30">
        <v>6.38821773468216</v>
      </c>
      <c r="E30">
        <v>1134.7735163647</v>
      </c>
      <c r="F30">
        <v>3.73011856338067</v>
      </c>
      <c r="G30">
        <v>266.189501277977</v>
      </c>
      <c r="H30">
        <v>5.29605555090265</v>
      </c>
      <c r="I30">
        <v>5.26884748364469</v>
      </c>
      <c r="J30">
        <v>57.2945371742591</v>
      </c>
      <c r="K30">
        <v>0.849586343429963</v>
      </c>
      <c r="L30">
        <v>12.4097706581334</v>
      </c>
      <c r="M30">
        <v>12.3145572375748</v>
      </c>
      <c r="N30">
        <v>0.02502671467980644</v>
      </c>
      <c r="O30">
        <v>318463137813.8353</v>
      </c>
      <c r="P30">
        <v>0.02407094741766591</v>
      </c>
      <c r="Q30">
        <v>11147859995.11289</v>
      </c>
      <c r="R30">
        <v>0.09102256379718776</v>
      </c>
      <c r="S30">
        <v>3298285216.2841</v>
      </c>
      <c r="T30">
        <v>0.02449486360820408</v>
      </c>
      <c r="U30">
        <v>142590810636.4966</v>
      </c>
      <c r="V30">
        <v>0.03012110611329999</v>
      </c>
      <c r="W30">
        <v>574885303.8960817</v>
      </c>
      <c r="X30">
        <v>0.04812957795241091</v>
      </c>
      <c r="Y30">
        <v>48597003906.6569</v>
      </c>
      <c r="Z30">
        <v>0.02377365018631905</v>
      </c>
      <c r="AA30">
        <v>4140854718.368313</v>
      </c>
      <c r="AB30">
        <v>0.01572222586016792</v>
      </c>
      <c r="AC30">
        <v>6373724156.691649</v>
      </c>
      <c r="AD30">
        <v>0.02568313018425128</v>
      </c>
      <c r="AE30">
        <v>826994072.6171215</v>
      </c>
      <c r="AF30">
        <v>0.06621747605712103</v>
      </c>
      <c r="AG30">
        <v>7627608117.654631</v>
      </c>
      <c r="AH30">
        <v>0.04656280269392465</v>
      </c>
      <c r="AI30">
        <v>5192940750.68504</v>
      </c>
      <c r="AJ30">
        <v>0.04115952000769574</v>
      </c>
      <c r="AK30">
        <v>3904681764.962791</v>
      </c>
    </row>
    <row r="31" spans="1:37">
      <c r="A31" s="2">
        <v>44889</v>
      </c>
      <c r="B31">
        <v>16574.0617299825</v>
      </c>
      <c r="C31">
        <v>0.31810110911582</v>
      </c>
      <c r="D31">
        <v>6.7092868374827</v>
      </c>
      <c r="E31">
        <v>1183.16671361777</v>
      </c>
      <c r="F31">
        <v>3.94476396316527</v>
      </c>
      <c r="G31">
        <v>297.635377044326</v>
      </c>
      <c r="H31">
        <v>5.49354979419422</v>
      </c>
      <c r="I31">
        <v>5.43090322691788</v>
      </c>
      <c r="J31">
        <v>58.3311354091898</v>
      </c>
      <c r="K31">
        <v>0.860055376972531</v>
      </c>
      <c r="L31">
        <v>14.3141565882344</v>
      </c>
      <c r="M31">
        <v>12.9878767209992</v>
      </c>
      <c r="N31">
        <v>0.02480523899600229</v>
      </c>
      <c r="O31">
        <v>318659153191.1316</v>
      </c>
      <c r="P31">
        <v>0.02036305119789383</v>
      </c>
      <c r="Q31">
        <v>11069590434.42051</v>
      </c>
      <c r="R31">
        <v>0.05025957413089244</v>
      </c>
      <c r="S31">
        <v>3357222275.645186</v>
      </c>
      <c r="T31">
        <v>0.04264568793260159</v>
      </c>
      <c r="U31">
        <v>144943507657.5889</v>
      </c>
      <c r="V31">
        <v>0.05754385447471222</v>
      </c>
      <c r="W31">
        <v>584232985.2113767</v>
      </c>
      <c r="X31">
        <v>0.1181334185434708</v>
      </c>
      <c r="Y31">
        <v>49006827605.7776</v>
      </c>
      <c r="Z31">
        <v>0.03729081792918687</v>
      </c>
      <c r="AA31">
        <v>4101561161.695632</v>
      </c>
      <c r="AB31">
        <v>0.03075734186199841</v>
      </c>
      <c r="AC31">
        <v>6317732704.48852</v>
      </c>
      <c r="AD31">
        <v>0.01809244451661995</v>
      </c>
      <c r="AE31">
        <v>824104993.6280308</v>
      </c>
      <c r="AF31">
        <v>0.01232250685704561</v>
      </c>
      <c r="AG31">
        <v>7524630349.835878</v>
      </c>
      <c r="AH31">
        <v>0.1534585918276306</v>
      </c>
      <c r="AI31">
        <v>5282504087.446578</v>
      </c>
      <c r="AJ31">
        <v>0.05467671069569069</v>
      </c>
      <c r="AK31">
        <v>3887330602.939691</v>
      </c>
    </row>
    <row r="32" spans="1:37">
      <c r="A32" s="2">
        <v>44890</v>
      </c>
      <c r="B32">
        <v>16583.5243445354</v>
      </c>
      <c r="C32">
        <v>0.315867708797089</v>
      </c>
      <c r="D32">
        <v>6.8291750856727</v>
      </c>
      <c r="E32">
        <v>1202.6865</v>
      </c>
      <c r="F32">
        <v>4.00949019031897</v>
      </c>
      <c r="G32">
        <v>300.145367813382</v>
      </c>
      <c r="H32">
        <v>5.44142019176822</v>
      </c>
      <c r="I32">
        <v>5.38099237231402</v>
      </c>
      <c r="J32">
        <v>58.1201011374996</v>
      </c>
      <c r="K32">
        <v>0.848444059039698</v>
      </c>
      <c r="L32">
        <v>14.5610724440685</v>
      </c>
      <c r="M32">
        <v>12.9287255820215</v>
      </c>
      <c r="N32">
        <v>0.0005709291244995196</v>
      </c>
      <c r="O32">
        <v>317497725480.2335</v>
      </c>
      <c r="P32">
        <v>-0.007021039080746694</v>
      </c>
      <c r="Q32">
        <v>11034700751.34921</v>
      </c>
      <c r="R32">
        <v>0.01786900025204208</v>
      </c>
      <c r="S32">
        <v>3363917407.762646</v>
      </c>
      <c r="T32">
        <v>0.01649791712153936</v>
      </c>
      <c r="U32">
        <v>144507116149.0548</v>
      </c>
      <c r="V32">
        <v>0.01640813690200216</v>
      </c>
      <c r="W32">
        <v>574726121.8882462</v>
      </c>
      <c r="X32">
        <v>0.00843310628589089</v>
      </c>
      <c r="Y32">
        <v>49054694411.44658</v>
      </c>
      <c r="Z32">
        <v>-0.009489238175485859</v>
      </c>
      <c r="AA32">
        <v>4078073869.387649</v>
      </c>
      <c r="AB32">
        <v>-0.009190157238759267</v>
      </c>
      <c r="AC32">
        <v>6187380699.222448</v>
      </c>
      <c r="AD32">
        <v>-0.003617866688344074</v>
      </c>
      <c r="AE32">
        <v>837168565.5760611</v>
      </c>
      <c r="AF32">
        <v>-0.01350066314765197</v>
      </c>
      <c r="AG32">
        <v>7485713414.667278</v>
      </c>
      <c r="AH32">
        <v>0.01724976629339481</v>
      </c>
      <c r="AI32">
        <v>5107100553.417077</v>
      </c>
      <c r="AJ32">
        <v>-0.004554334803783866</v>
      </c>
      <c r="AK32">
        <v>3859632133.767656</v>
      </c>
    </row>
    <row r="33" spans="1:37">
      <c r="A33" s="2">
        <v>44891</v>
      </c>
      <c r="B33">
        <v>16522.3887767388</v>
      </c>
      <c r="C33">
        <v>0.314872141317183</v>
      </c>
      <c r="D33">
        <v>6.84279415098855</v>
      </c>
      <c r="E33">
        <v>1199.06187580362</v>
      </c>
      <c r="F33">
        <v>3.94846857343764</v>
      </c>
      <c r="G33">
        <v>300.438531045843</v>
      </c>
      <c r="H33">
        <v>5.41026029396926</v>
      </c>
      <c r="I33">
        <v>5.26875882514058</v>
      </c>
      <c r="J33">
        <v>59.0405144157527</v>
      </c>
      <c r="K33">
        <v>0.844055957444707</v>
      </c>
      <c r="L33">
        <v>14.0726283420885</v>
      </c>
      <c r="M33">
        <v>12.8361532381601</v>
      </c>
      <c r="N33">
        <v>-0.003686524439947769</v>
      </c>
      <c r="O33">
        <v>316093326178.0183</v>
      </c>
      <c r="P33">
        <v>-0.00315184949958125</v>
      </c>
      <c r="Q33">
        <v>10981391073.0318</v>
      </c>
      <c r="R33">
        <v>0.001994247496219792</v>
      </c>
      <c r="S33">
        <v>3511016151.388725</v>
      </c>
      <c r="T33">
        <v>-0.003013773079168947</v>
      </c>
      <c r="U33">
        <v>145201594968.9406</v>
      </c>
      <c r="V33">
        <v>-0.01521929571711345</v>
      </c>
      <c r="W33">
        <v>603003281.7558628</v>
      </c>
      <c r="X33">
        <v>0.0009767374875606638</v>
      </c>
      <c r="Y33">
        <v>50824015220.56776</v>
      </c>
      <c r="Z33">
        <v>-0.005726427421668179</v>
      </c>
      <c r="AA33">
        <v>4076848448.759141</v>
      </c>
      <c r="AB33">
        <v>-0.02085740685136395</v>
      </c>
      <c r="AC33">
        <v>6222292539.113818</v>
      </c>
      <c r="AD33">
        <v>0.01583640186853086</v>
      </c>
      <c r="AE33">
        <v>873347777.1182307</v>
      </c>
      <c r="AF33">
        <v>-0.005171939797607439</v>
      </c>
      <c r="AG33">
        <v>7503392155.414979</v>
      </c>
      <c r="AH33">
        <v>-0.03354451424207905</v>
      </c>
      <c r="AI33">
        <v>5138534968.921292</v>
      </c>
      <c r="AJ33">
        <v>-0.007160206415869008</v>
      </c>
      <c r="AK33">
        <v>3830767489.553148</v>
      </c>
    </row>
    <row r="34" spans="1:37">
      <c r="A34" s="2">
        <v>44892</v>
      </c>
      <c r="B34">
        <v>16448.6413077148</v>
      </c>
      <c r="C34">
        <v>0.313350964355254</v>
      </c>
      <c r="D34">
        <v>7.14201862664884</v>
      </c>
      <c r="E34">
        <v>1204.81936440678</v>
      </c>
      <c r="F34">
        <v>4.01354060098661</v>
      </c>
      <c r="G34">
        <v>311.274846534482</v>
      </c>
      <c r="H34">
        <v>5.40863456457294</v>
      </c>
      <c r="I34">
        <v>5.29714673045327</v>
      </c>
      <c r="J34">
        <v>61.5915546152843</v>
      </c>
      <c r="K34">
        <v>0.846049334110581</v>
      </c>
      <c r="L34">
        <v>14.1592778714317</v>
      </c>
      <c r="M34">
        <v>12.7398292805875</v>
      </c>
      <c r="N34">
        <v>-0.004463487091396101</v>
      </c>
      <c r="O34">
        <v>315862951260.2372</v>
      </c>
      <c r="P34">
        <v>-0.004831094156394933</v>
      </c>
      <c r="Q34">
        <v>10960080208.21275</v>
      </c>
      <c r="R34">
        <v>0.04372840524759347</v>
      </c>
      <c r="S34">
        <v>3402279125.275954</v>
      </c>
      <c r="T34">
        <v>0.004801660964578014</v>
      </c>
      <c r="U34">
        <v>144243886399.5354</v>
      </c>
      <c r="V34">
        <v>0.01648032049355175</v>
      </c>
      <c r="W34">
        <v>598653224.2667388</v>
      </c>
      <c r="X34">
        <v>0.03606832802343019</v>
      </c>
      <c r="Y34">
        <v>50283310378.5976</v>
      </c>
      <c r="Z34">
        <v>-0.0003004900518617237</v>
      </c>
      <c r="AA34">
        <v>4084629330.162415</v>
      </c>
      <c r="AB34">
        <v>0.005387968258716569</v>
      </c>
      <c r="AC34">
        <v>6226283675.819696</v>
      </c>
      <c r="AD34">
        <v>0.04320829899224177</v>
      </c>
      <c r="AE34">
        <v>873598187.1416253</v>
      </c>
      <c r="AF34">
        <v>0.002361664115148043</v>
      </c>
      <c r="AG34">
        <v>7502050071.420706</v>
      </c>
      <c r="AH34">
        <v>0.006157309582606407</v>
      </c>
      <c r="AI34">
        <v>5125953274.313238</v>
      </c>
      <c r="AJ34">
        <v>-0.007504114027420683</v>
      </c>
      <c r="AK34">
        <v>3880049843.703798</v>
      </c>
    </row>
    <row r="35" spans="1:37">
      <c r="A35" s="2">
        <v>44893</v>
      </c>
      <c r="B35">
        <v>16436.0707688486</v>
      </c>
      <c r="C35">
        <v>0.312742864707597</v>
      </c>
      <c r="D35">
        <v>6.92082856872312</v>
      </c>
      <c r="E35">
        <v>1196.86665049679</v>
      </c>
      <c r="F35">
        <v>3.98697426904703</v>
      </c>
      <c r="G35">
        <v>307.963266054776</v>
      </c>
      <c r="H35">
        <v>5.41895723038442</v>
      </c>
      <c r="I35">
        <v>5.29942904546012</v>
      </c>
      <c r="J35">
        <v>61.6036403361789</v>
      </c>
      <c r="K35">
        <v>0.845898006651459</v>
      </c>
      <c r="L35">
        <v>14.1197670887197</v>
      </c>
      <c r="M35">
        <v>12.9034658035217</v>
      </c>
      <c r="N35">
        <v>-0.0007642296181814556</v>
      </c>
      <c r="O35">
        <v>311581787772.3772</v>
      </c>
      <c r="P35">
        <v>-0.001940634358372662</v>
      </c>
      <c r="Q35">
        <v>10733587707.95533</v>
      </c>
      <c r="R35">
        <v>-0.03097024377679414</v>
      </c>
      <c r="S35">
        <v>3545769262.30362</v>
      </c>
      <c r="T35">
        <v>-0.006600752067016935</v>
      </c>
      <c r="U35">
        <v>140876232463.897</v>
      </c>
      <c r="V35">
        <v>-0.006619176079357247</v>
      </c>
      <c r="W35">
        <v>581053421.7911317</v>
      </c>
      <c r="X35">
        <v>-0.01063876672521025</v>
      </c>
      <c r="Y35">
        <v>47894941769.06148</v>
      </c>
      <c r="Z35">
        <v>0.001908553016152004</v>
      </c>
      <c r="AA35">
        <v>3989473918.956853</v>
      </c>
      <c r="AB35">
        <v>0.0004308574262685827</v>
      </c>
      <c r="AC35">
        <v>6033448973.218104</v>
      </c>
      <c r="AD35">
        <v>0.0001962236701134046</v>
      </c>
      <c r="AE35">
        <v>853933354.1491321</v>
      </c>
      <c r="AF35">
        <v>-0.0001788636348034611</v>
      </c>
      <c r="AG35">
        <v>7294493071.221107</v>
      </c>
      <c r="AH35">
        <v>-0.002790451820408046</v>
      </c>
      <c r="AI35">
        <v>4842708397.767193</v>
      </c>
      <c r="AJ35">
        <v>0.01284448318185416</v>
      </c>
      <c r="AK35">
        <v>3744302615.768963</v>
      </c>
    </row>
    <row r="36" spans="1:37">
      <c r="A36" s="2">
        <v>44894</v>
      </c>
      <c r="B36">
        <v>16212.5814161309</v>
      </c>
      <c r="C36">
        <v>0.306279963705083</v>
      </c>
      <c r="D36">
        <v>7.21271250978293</v>
      </c>
      <c r="E36">
        <v>1168.91699678551</v>
      </c>
      <c r="F36">
        <v>3.87251260078475</v>
      </c>
      <c r="G36">
        <v>293.335553758242</v>
      </c>
      <c r="H36">
        <v>5.29271735354789</v>
      </c>
      <c r="I36">
        <v>5.13409970663194</v>
      </c>
      <c r="J36">
        <v>60.2139126557812</v>
      </c>
      <c r="K36">
        <v>0.822494796720317</v>
      </c>
      <c r="L36">
        <v>13.3395853819786</v>
      </c>
      <c r="M36">
        <v>12.4517524302765</v>
      </c>
      <c r="N36">
        <v>-0.0135974927256507</v>
      </c>
      <c r="O36">
        <v>316025088098.6045</v>
      </c>
      <c r="P36">
        <v>-0.02066522287744788</v>
      </c>
      <c r="Q36">
        <v>10843708467.08849</v>
      </c>
      <c r="R36">
        <v>0.04217471046442367</v>
      </c>
      <c r="S36">
        <v>3602828611.916557</v>
      </c>
      <c r="T36">
        <v>-0.02335235399839974</v>
      </c>
      <c r="U36">
        <v>146681706075.2922</v>
      </c>
      <c r="V36">
        <v>-0.02870890568592477</v>
      </c>
      <c r="W36">
        <v>611120969.9193937</v>
      </c>
      <c r="X36">
        <v>-0.04749823731877245</v>
      </c>
      <c r="Y36">
        <v>48347804271.37154</v>
      </c>
      <c r="Z36">
        <v>-0.02329597217130541</v>
      </c>
      <c r="AA36">
        <v>4117939510.713696</v>
      </c>
      <c r="AB36">
        <v>-0.031197575702955</v>
      </c>
      <c r="AC36">
        <v>6241536741.449025</v>
      </c>
      <c r="AD36">
        <v>-0.02255918112653377</v>
      </c>
      <c r="AE36">
        <v>874197335.5995806</v>
      </c>
      <c r="AF36">
        <v>-0.02766670419733586</v>
      </c>
      <c r="AG36">
        <v>7443598323.648731</v>
      </c>
      <c r="AH36">
        <v>-0.05525457338204876</v>
      </c>
      <c r="AI36">
        <v>4857355971.509944</v>
      </c>
      <c r="AJ36">
        <v>-0.03500713530173538</v>
      </c>
      <c r="AK36">
        <v>3752832736.869751</v>
      </c>
    </row>
    <row r="37" spans="1:37">
      <c r="A37" s="2">
        <v>44895</v>
      </c>
      <c r="B37">
        <v>16443.0368199883</v>
      </c>
      <c r="C37">
        <v>0.309422229183147</v>
      </c>
      <c r="D37">
        <v>7.32878116916488</v>
      </c>
      <c r="E37">
        <v>1217.08083810637</v>
      </c>
      <c r="F37">
        <v>3.89514063588401</v>
      </c>
      <c r="G37">
        <v>296.109138357885</v>
      </c>
      <c r="H37">
        <v>5.46314886422763</v>
      </c>
      <c r="I37">
        <v>5.31001237152494</v>
      </c>
      <c r="J37">
        <v>61.6347206493194</v>
      </c>
      <c r="K37">
        <v>0.83930724593207</v>
      </c>
      <c r="L37">
        <v>13.3753336599725</v>
      </c>
      <c r="M37">
        <v>12.4794470154469</v>
      </c>
      <c r="N37">
        <v>0.01421460271762198</v>
      </c>
      <c r="O37">
        <v>330143204928.9266</v>
      </c>
      <c r="P37">
        <v>0.01025945491194347</v>
      </c>
      <c r="Q37">
        <v>11192100412.86811</v>
      </c>
      <c r="R37">
        <v>0.01609223426339534</v>
      </c>
      <c r="S37">
        <v>3780306497.781379</v>
      </c>
      <c r="T37">
        <v>0.04120381639869142</v>
      </c>
      <c r="U37">
        <v>156439174233.1618</v>
      </c>
      <c r="V37">
        <v>0.005843243762376549</v>
      </c>
      <c r="W37">
        <v>624554485.5783522</v>
      </c>
      <c r="X37">
        <v>0.009455330470880874</v>
      </c>
      <c r="Y37">
        <v>49164548988.39272</v>
      </c>
      <c r="Z37">
        <v>0.03220113588070106</v>
      </c>
      <c r="AA37">
        <v>4425579376.811083</v>
      </c>
      <c r="AB37">
        <v>0.03426358562257104</v>
      </c>
      <c r="AC37">
        <v>6434461546.779929</v>
      </c>
      <c r="AD37">
        <v>0.02359600847831267</v>
      </c>
      <c r="AE37">
        <v>927546731.6869411</v>
      </c>
      <c r="AF37">
        <v>0.02044079704673174</v>
      </c>
      <c r="AG37">
        <v>8253775177.997848</v>
      </c>
      <c r="AH37">
        <v>0.002679864251417863</v>
      </c>
      <c r="AI37">
        <v>5135063821.925185</v>
      </c>
      <c r="AJ37">
        <v>0.002224151606408542</v>
      </c>
      <c r="AK37">
        <v>4079179987.61726</v>
      </c>
    </row>
    <row r="38" spans="1:37">
      <c r="A38" s="2">
        <v>44896</v>
      </c>
      <c r="B38">
        <v>17176.8986914085</v>
      </c>
      <c r="C38">
        <v>0.319363497229938</v>
      </c>
      <c r="D38">
        <v>7.68980211353264</v>
      </c>
      <c r="E38">
        <v>1298.03941963764</v>
      </c>
      <c r="F38">
        <v>3.97437727055903</v>
      </c>
      <c r="G38">
        <v>301.111342244085</v>
      </c>
      <c r="H38">
        <v>5.87128559879802</v>
      </c>
      <c r="I38">
        <v>5.47462930015051</v>
      </c>
      <c r="J38">
        <v>65.39541736560351</v>
      </c>
      <c r="K38">
        <v>0.930659207009995</v>
      </c>
      <c r="L38">
        <v>14.1371930055048</v>
      </c>
      <c r="M38">
        <v>13.1554509405775</v>
      </c>
      <c r="N38">
        <v>0.04463055574552444</v>
      </c>
      <c r="O38">
        <v>326014363633.3201</v>
      </c>
      <c r="P38">
        <v>0.03212848693203219</v>
      </c>
      <c r="Q38">
        <v>11009518809.28291</v>
      </c>
      <c r="R38">
        <v>0.04926070734472465</v>
      </c>
      <c r="S38">
        <v>3780200309.35118</v>
      </c>
      <c r="T38">
        <v>0.06651865594830308</v>
      </c>
      <c r="U38">
        <v>153748865390.1826</v>
      </c>
      <c r="V38">
        <v>0.02034243229757915</v>
      </c>
      <c r="W38">
        <v>615236046.0930363</v>
      </c>
      <c r="X38">
        <v>0.01689310878394501</v>
      </c>
      <c r="Y38">
        <v>47642864550.10296</v>
      </c>
      <c r="Z38">
        <v>0.07470723290057957</v>
      </c>
      <c r="AA38">
        <v>4438959607.080086</v>
      </c>
      <c r="AB38">
        <v>0.03100123259756082</v>
      </c>
      <c r="AC38">
        <v>6341660851.618072</v>
      </c>
      <c r="AD38">
        <v>0.06101587995638358</v>
      </c>
      <c r="AE38">
        <v>901492080.5930648</v>
      </c>
      <c r="AF38">
        <v>0.1088420974806152</v>
      </c>
      <c r="AG38">
        <v>8054718091.084207</v>
      </c>
      <c r="AH38">
        <v>0.05696002543938539</v>
      </c>
      <c r="AI38">
        <v>4894349603.785447</v>
      </c>
      <c r="AJ38">
        <v>0.05416938140719307</v>
      </c>
      <c r="AK38">
        <v>3990434209.486003</v>
      </c>
    </row>
    <row r="39" spans="1:37">
      <c r="A39" s="2">
        <v>44897</v>
      </c>
      <c r="B39">
        <v>16961.2918042081</v>
      </c>
      <c r="C39">
        <v>0.314153581548358</v>
      </c>
      <c r="D39">
        <v>7.68958610776288</v>
      </c>
      <c r="E39">
        <v>1275.71093571011</v>
      </c>
      <c r="F39">
        <v>3.91738060119869</v>
      </c>
      <c r="G39">
        <v>291.791691131379</v>
      </c>
      <c r="H39">
        <v>5.8890367555615</v>
      </c>
      <c r="I39">
        <v>5.39451813404024</v>
      </c>
      <c r="J39">
        <v>63.5278527127937</v>
      </c>
      <c r="K39">
        <v>0.908214409730975</v>
      </c>
      <c r="L39">
        <v>13.4698187519761</v>
      </c>
      <c r="M39">
        <v>12.868789530265</v>
      </c>
      <c r="N39">
        <v>-0.01255214291438078</v>
      </c>
      <c r="O39">
        <v>328218277160.8429</v>
      </c>
      <c r="P39">
        <v>-0.01631343508813388</v>
      </c>
      <c r="Q39">
        <v>11182676785.52314</v>
      </c>
      <c r="R39">
        <v>-2.80898996581902E-05</v>
      </c>
      <c r="S39">
        <v>3728165159.431701</v>
      </c>
      <c r="T39">
        <v>-0.01720169941661953</v>
      </c>
      <c r="U39">
        <v>155817610593.4551</v>
      </c>
      <c r="V39">
        <v>-0.01434103143215759</v>
      </c>
      <c r="W39">
        <v>647794073.6438497</v>
      </c>
      <c r="X39">
        <v>-0.03095084709612606</v>
      </c>
      <c r="Y39">
        <v>47844681122.68488</v>
      </c>
      <c r="Z39">
        <v>0.003023384992056011</v>
      </c>
      <c r="AA39">
        <v>4778273027.491896</v>
      </c>
      <c r="AB39">
        <v>-0.01463316723710728</v>
      </c>
      <c r="AC39">
        <v>6618710769.766188</v>
      </c>
      <c r="AD39">
        <v>-0.02855803553280933</v>
      </c>
      <c r="AE39">
        <v>929839898.5730634</v>
      </c>
      <c r="AF39">
        <v>-0.02411709582837551</v>
      </c>
      <c r="AG39">
        <v>8352407187.670534</v>
      </c>
      <c r="AH39">
        <v>-0.04720698467290052</v>
      </c>
      <c r="AI39">
        <v>4989150222.844574</v>
      </c>
      <c r="AJ39">
        <v>-0.02179031426648437</v>
      </c>
      <c r="AK39">
        <v>4210488815.677572</v>
      </c>
    </row>
    <row r="40" spans="1:37">
      <c r="A40" s="2">
        <v>44898</v>
      </c>
      <c r="B40">
        <v>17075.1091370544</v>
      </c>
      <c r="C40">
        <v>0.319094596623755</v>
      </c>
      <c r="D40">
        <v>7.58373754599583</v>
      </c>
      <c r="E40">
        <v>1292.87129018118</v>
      </c>
      <c r="F40">
        <v>4.02065570749921</v>
      </c>
      <c r="G40">
        <v>293.027729299279</v>
      </c>
      <c r="H40">
        <v>6.33919386022929</v>
      </c>
      <c r="I40">
        <v>5.62893779655217</v>
      </c>
      <c r="J40">
        <v>65.52310838641461</v>
      </c>
      <c r="K40">
        <v>0.941780516462726</v>
      </c>
      <c r="L40">
        <v>13.7173227677985</v>
      </c>
      <c r="M40">
        <v>13.5777750112233</v>
      </c>
      <c r="N40">
        <v>0.006710416527240248</v>
      </c>
      <c r="O40">
        <v>324856053318.1221</v>
      </c>
      <c r="P40">
        <v>0.01572802401629292</v>
      </c>
      <c r="Q40">
        <v>11186796929.40424</v>
      </c>
      <c r="R40">
        <v>-0.01376518323400944</v>
      </c>
      <c r="S40">
        <v>3560892261.695992</v>
      </c>
      <c r="T40">
        <v>0.01345160097849107</v>
      </c>
      <c r="U40">
        <v>149558296738.5714</v>
      </c>
      <c r="V40">
        <v>0.02636330671288833</v>
      </c>
      <c r="W40">
        <v>647506964.4277027</v>
      </c>
      <c r="X40">
        <v>0.004236029350621395</v>
      </c>
      <c r="Y40">
        <v>47437824055.8224</v>
      </c>
      <c r="Z40">
        <v>0.0764398531292354</v>
      </c>
      <c r="AA40">
        <v>4591973521.342813</v>
      </c>
      <c r="AB40">
        <v>0.0434551625719275</v>
      </c>
      <c r="AC40">
        <v>6469237291.488333</v>
      </c>
      <c r="AD40">
        <v>0.03140757303164898</v>
      </c>
      <c r="AE40">
        <v>891243800.7646691</v>
      </c>
      <c r="AF40">
        <v>0.03695835077280241</v>
      </c>
      <c r="AG40">
        <v>8006103146.696237</v>
      </c>
      <c r="AH40">
        <v>0.01837471018576919</v>
      </c>
      <c r="AI40">
        <v>4837401930.065004</v>
      </c>
      <c r="AJ40">
        <v>0.05509340869169543</v>
      </c>
      <c r="AK40">
        <v>4168562819.909361</v>
      </c>
    </row>
    <row r="41" spans="1:37">
      <c r="A41" s="2">
        <v>44899</v>
      </c>
      <c r="B41">
        <v>16899.5073831093</v>
      </c>
      <c r="C41">
        <v>0.319212163792599</v>
      </c>
      <c r="D41">
        <v>7.2434753256442</v>
      </c>
      <c r="E41">
        <v>1240.93125043834</v>
      </c>
      <c r="F41">
        <v>4.00315388443839</v>
      </c>
      <c r="G41">
        <v>290.53590785425</v>
      </c>
      <c r="H41">
        <v>6.09203580150197</v>
      </c>
      <c r="I41">
        <v>5.50006035630777</v>
      </c>
      <c r="J41">
        <v>62.8027327202748</v>
      </c>
      <c r="K41">
        <v>0.902732803482049</v>
      </c>
      <c r="L41">
        <v>13.3001353098061</v>
      </c>
      <c r="M41">
        <v>13.4409835371387</v>
      </c>
      <c r="N41">
        <v>-0.01028407798366759</v>
      </c>
      <c r="O41">
        <v>329141428179.8156</v>
      </c>
      <c r="P41">
        <v>0.0003684398610566131</v>
      </c>
      <c r="Q41">
        <v>11304325853.24587</v>
      </c>
      <c r="R41">
        <v>-0.04486735178899837</v>
      </c>
      <c r="S41">
        <v>3655893616.293042</v>
      </c>
      <c r="T41">
        <v>-0.0401741767624535</v>
      </c>
      <c r="U41">
        <v>154271534374.3475</v>
      </c>
      <c r="V41">
        <v>-0.004352977308695105</v>
      </c>
      <c r="W41">
        <v>646298722.8597834</v>
      </c>
      <c r="X41">
        <v>-0.008503705267032924</v>
      </c>
      <c r="Y41">
        <v>47680496009.75932</v>
      </c>
      <c r="Z41">
        <v>-0.03898887842473719</v>
      </c>
      <c r="AA41">
        <v>4719912675.448714</v>
      </c>
      <c r="AB41">
        <v>-0.02289551686347269</v>
      </c>
      <c r="AC41">
        <v>6579218091.615493</v>
      </c>
      <c r="AD41">
        <v>-0.04151780544501527</v>
      </c>
      <c r="AE41">
        <v>912718062.6591353</v>
      </c>
      <c r="AF41">
        <v>-0.04146158504885833</v>
      </c>
      <c r="AG41">
        <v>8165046588.550642</v>
      </c>
      <c r="AH41">
        <v>-0.03041318375709212</v>
      </c>
      <c r="AI41">
        <v>4984117531.980526</v>
      </c>
      <c r="AJ41">
        <v>-0.01007466053690897</v>
      </c>
      <c r="AK41">
        <v>4309775725.740698</v>
      </c>
    </row>
    <row r="42" spans="1:37">
      <c r="A42" s="2">
        <v>44900</v>
      </c>
      <c r="B42">
        <v>17121.7149824664</v>
      </c>
      <c r="C42">
        <v>0.322565819206607</v>
      </c>
      <c r="D42">
        <v>7.4367246343438</v>
      </c>
      <c r="E42">
        <v>1280.03346960842</v>
      </c>
      <c r="F42">
        <v>3.99723452025459</v>
      </c>
      <c r="G42">
        <v>292.022167349729</v>
      </c>
      <c r="H42">
        <v>6.26176890288081</v>
      </c>
      <c r="I42">
        <v>5.59235042583722</v>
      </c>
      <c r="J42">
        <v>64.31166105491209</v>
      </c>
      <c r="K42">
        <v>0.920654563448322</v>
      </c>
      <c r="L42">
        <v>13.6987797966422</v>
      </c>
      <c r="M42">
        <v>13.8962517954244</v>
      </c>
      <c r="N42">
        <v>0.01314876193250414</v>
      </c>
      <c r="O42">
        <v>326073185157.24</v>
      </c>
      <c r="P42">
        <v>0.01050603891206037</v>
      </c>
      <c r="Q42">
        <v>11190585798.39449</v>
      </c>
      <c r="R42">
        <v>0.02667908704202193</v>
      </c>
      <c r="S42">
        <v>3571106688.189814</v>
      </c>
      <c r="T42">
        <v>0.03151038315480248</v>
      </c>
      <c r="U42">
        <v>151680522150.5194</v>
      </c>
      <c r="V42">
        <v>-0.001478675153311237</v>
      </c>
      <c r="W42">
        <v>639775242.3855119</v>
      </c>
      <c r="X42">
        <v>0.005115579366611556</v>
      </c>
      <c r="Y42">
        <v>47065031188.80202</v>
      </c>
      <c r="Z42">
        <v>0.02786147470390654</v>
      </c>
      <c r="AA42">
        <v>4651868397.612319</v>
      </c>
      <c r="AB42">
        <v>0.016779828501992</v>
      </c>
      <c r="AC42">
        <v>6453082319.308284</v>
      </c>
      <c r="AD42">
        <v>0.02402647574840588</v>
      </c>
      <c r="AE42">
        <v>912249507.0796272</v>
      </c>
      <c r="AF42">
        <v>0.01985278467465079</v>
      </c>
      <c r="AG42">
        <v>8067676440.630512</v>
      </c>
      <c r="AH42">
        <v>0.0299729647518836</v>
      </c>
      <c r="AI42">
        <v>5028509546.642685</v>
      </c>
      <c r="AJ42">
        <v>0.03387164763856387</v>
      </c>
      <c r="AK42">
        <v>4215921527.440042</v>
      </c>
    </row>
    <row r="43" spans="1:37">
      <c r="A43" s="2">
        <v>44901</v>
      </c>
      <c r="B43">
        <v>16961.3517866745</v>
      </c>
      <c r="C43">
        <v>0.319320278123836</v>
      </c>
      <c r="D43">
        <v>7.26425324893873</v>
      </c>
      <c r="E43">
        <v>1258.52961747516</v>
      </c>
      <c r="F43">
        <v>3.96055844573175</v>
      </c>
      <c r="G43">
        <v>288.25271472267</v>
      </c>
      <c r="H43">
        <v>6.17149656687103</v>
      </c>
      <c r="I43">
        <v>5.48399111137604</v>
      </c>
      <c r="J43">
        <v>64.2755280876658</v>
      </c>
      <c r="K43">
        <v>0.909675535949323</v>
      </c>
      <c r="L43">
        <v>13.8208257744377</v>
      </c>
      <c r="M43">
        <v>13.5928170254014</v>
      </c>
      <c r="N43">
        <v>-0.009366070861249742</v>
      </c>
      <c r="O43">
        <v>328187495002.913</v>
      </c>
      <c r="P43">
        <v>-0.01006163979417851</v>
      </c>
      <c r="Q43">
        <v>11149612186.98376</v>
      </c>
      <c r="R43">
        <v>-0.0231918477401426</v>
      </c>
      <c r="S43">
        <v>3496041447.970992</v>
      </c>
      <c r="T43">
        <v>-0.01679944520500576</v>
      </c>
      <c r="U43">
        <v>153086019858.3203</v>
      </c>
      <c r="V43">
        <v>-0.00917536220029036</v>
      </c>
      <c r="W43">
        <v>625303732.9344649</v>
      </c>
      <c r="X43">
        <v>-0.0129081044129935</v>
      </c>
      <c r="Y43">
        <v>47370497688.20258</v>
      </c>
      <c r="Z43">
        <v>-0.01441642727636416</v>
      </c>
      <c r="AA43">
        <v>4648558509.382327</v>
      </c>
      <c r="AB43">
        <v>-0.01937634558101897</v>
      </c>
      <c r="AC43">
        <v>6477647688.819262</v>
      </c>
      <c r="AD43">
        <v>-0.0005618416108928992</v>
      </c>
      <c r="AE43">
        <v>906979312.9409049</v>
      </c>
      <c r="AF43">
        <v>-0.01192524094800207</v>
      </c>
      <c r="AG43">
        <v>8124579716.643838</v>
      </c>
      <c r="AH43">
        <v>0.008909259044036721</v>
      </c>
      <c r="AI43">
        <v>5192203010.628279</v>
      </c>
      <c r="AJ43">
        <v>-0.02183572768326714</v>
      </c>
      <c r="AK43">
        <v>4233232050.902552</v>
      </c>
    </row>
    <row r="44" spans="1:37">
      <c r="A44" s="2">
        <v>44902</v>
      </c>
      <c r="B44">
        <v>17070.5158281707</v>
      </c>
      <c r="C44">
        <v>0.318151107427402</v>
      </c>
      <c r="D44">
        <v>7.11155747063972</v>
      </c>
      <c r="E44">
        <v>1270.18564289889</v>
      </c>
      <c r="F44">
        <v>3.96374492625151</v>
      </c>
      <c r="G44">
        <v>290.123563322681</v>
      </c>
      <c r="H44">
        <v>6.16710543580236</v>
      </c>
      <c r="I44">
        <v>5.49399303727601</v>
      </c>
      <c r="J44">
        <v>63.8777412777105</v>
      </c>
      <c r="K44">
        <v>0.916091697837522</v>
      </c>
      <c r="L44">
        <v>14.265723701681</v>
      </c>
      <c r="M44">
        <v>13.6473911644368</v>
      </c>
      <c r="N44">
        <v>0.00643604606927406</v>
      </c>
      <c r="O44">
        <v>323928701638.3264</v>
      </c>
      <c r="P44">
        <v>-0.003661435795131673</v>
      </c>
      <c r="Q44">
        <v>10878818091.389</v>
      </c>
      <c r="R44">
        <v>-0.02102016175183841</v>
      </c>
      <c r="S44">
        <v>3386578457.041302</v>
      </c>
      <c r="T44">
        <v>0.009261621865613412</v>
      </c>
      <c r="U44">
        <v>148550759710.7174</v>
      </c>
      <c r="V44">
        <v>0.000804553338480396</v>
      </c>
      <c r="W44">
        <v>610766647.842657</v>
      </c>
      <c r="X44">
        <v>0.006490306957944503</v>
      </c>
      <c r="Y44">
        <v>46441143676.0788</v>
      </c>
      <c r="Z44">
        <v>-0.0007115180282595279</v>
      </c>
      <c r="AA44">
        <v>4537647748.897016</v>
      </c>
      <c r="AB44">
        <v>0.001823840647593888</v>
      </c>
      <c r="AC44">
        <v>6246279618.167401</v>
      </c>
      <c r="AD44">
        <v>-0.006188775445185923</v>
      </c>
      <c r="AE44">
        <v>871708220.1401006</v>
      </c>
      <c r="AF44">
        <v>0.007053242210699917</v>
      </c>
      <c r="AG44">
        <v>7951375477.104355</v>
      </c>
      <c r="AH44">
        <v>0.03219040124694716</v>
      </c>
      <c r="AI44">
        <v>4928568621.764896</v>
      </c>
      <c r="AJ44">
        <v>0.004014924863140257</v>
      </c>
      <c r="AK44">
        <v>4114568330.658786</v>
      </c>
    </row>
    <row r="45" spans="1:37">
      <c r="A45" s="2">
        <v>44903</v>
      </c>
      <c r="B45">
        <v>16848.2518243717</v>
      </c>
      <c r="C45">
        <v>0.310424072625344</v>
      </c>
      <c r="D45">
        <v>6.88889067378112</v>
      </c>
      <c r="E45">
        <v>1232.55245441262</v>
      </c>
      <c r="F45">
        <v>3.89071043846167</v>
      </c>
      <c r="G45">
        <v>284.431676795326</v>
      </c>
      <c r="H45">
        <v>6.01996340187993</v>
      </c>
      <c r="I45">
        <v>5.29625795270327</v>
      </c>
      <c r="J45">
        <v>61.3922455638703</v>
      </c>
      <c r="K45">
        <v>0.896561953357653</v>
      </c>
      <c r="L45">
        <v>13.5414158693528</v>
      </c>
      <c r="M45">
        <v>13.2631302723246</v>
      </c>
      <c r="N45">
        <v>-0.01302034490558335</v>
      </c>
      <c r="O45">
        <v>331314914321.4066</v>
      </c>
      <c r="P45">
        <v>-0.02428731072017787</v>
      </c>
      <c r="Q45">
        <v>11030655914.8389</v>
      </c>
      <c r="R45">
        <v>-0.03131055296647567</v>
      </c>
      <c r="S45">
        <v>3447641924.515492</v>
      </c>
      <c r="T45">
        <v>-0.02962810097615443</v>
      </c>
      <c r="U45">
        <v>154466332035.2704</v>
      </c>
      <c r="V45">
        <v>-0.01842562756905453</v>
      </c>
      <c r="W45">
        <v>623789542.7688657</v>
      </c>
      <c r="X45">
        <v>-0.0196188357200906</v>
      </c>
      <c r="Y45">
        <v>47414175586.2848</v>
      </c>
      <c r="Z45">
        <v>-0.02385917274386373</v>
      </c>
      <c r="AA45">
        <v>4654892282.464451</v>
      </c>
      <c r="AB45">
        <v>-0.03599114218586275</v>
      </c>
      <c r="AC45">
        <v>6404246310.999999</v>
      </c>
      <c r="AD45">
        <v>-0.03891020039413151</v>
      </c>
      <c r="AE45">
        <v>892948990.7358904</v>
      </c>
      <c r="AF45">
        <v>-0.02131854761479657</v>
      </c>
      <c r="AG45">
        <v>8230407488.379597</v>
      </c>
      <c r="AH45">
        <v>-0.05077259643286458</v>
      </c>
      <c r="AI45">
        <v>4992898408.177649</v>
      </c>
      <c r="AJ45">
        <v>-0.02815636244922248</v>
      </c>
      <c r="AK45">
        <v>4164700743.246757</v>
      </c>
    </row>
    <row r="46" spans="1:37">
      <c r="A46" s="2">
        <v>44904</v>
      </c>
      <c r="B46">
        <v>17231.4563223261</v>
      </c>
      <c r="C46">
        <v>0.314756723023386</v>
      </c>
      <c r="D46">
        <v>7.01310440658777</v>
      </c>
      <c r="E46">
        <v>1281.63305201636</v>
      </c>
      <c r="F46">
        <v>3.9738157635021</v>
      </c>
      <c r="G46">
        <v>290.391071329742</v>
      </c>
      <c r="H46">
        <v>6.17550826569577</v>
      </c>
      <c r="I46">
        <v>5.42860479549797</v>
      </c>
      <c r="J46">
        <v>62.8863907341409</v>
      </c>
      <c r="K46">
        <v>0.92802436961489</v>
      </c>
      <c r="L46">
        <v>13.6919649101795</v>
      </c>
      <c r="M46">
        <v>13.4105916890471</v>
      </c>
      <c r="N46">
        <v>0.02274446642589223</v>
      </c>
      <c r="O46">
        <v>329500076274.7955</v>
      </c>
      <c r="P46">
        <v>0.01395719849108201</v>
      </c>
      <c r="Q46">
        <v>10924366361.82707</v>
      </c>
      <c r="R46">
        <v>0.01803102105820953</v>
      </c>
      <c r="S46">
        <v>3373177589.051519</v>
      </c>
      <c r="T46">
        <v>0.03982029115923469</v>
      </c>
      <c r="U46">
        <v>152245831996.1244</v>
      </c>
      <c r="V46">
        <v>0.02135993576363093</v>
      </c>
      <c r="W46">
        <v>637220271.7733382</v>
      </c>
      <c r="X46">
        <v>0.02095193686427654</v>
      </c>
      <c r="Y46">
        <v>46714112559.12511</v>
      </c>
      <c r="Z46">
        <v>0.02583817432632007</v>
      </c>
      <c r="AA46">
        <v>4637478308.712465</v>
      </c>
      <c r="AB46">
        <v>0.02498874563448106</v>
      </c>
      <c r="AC46">
        <v>6243090157.34856</v>
      </c>
      <c r="AD46">
        <v>0.02433768559119009</v>
      </c>
      <c r="AE46">
        <v>872424004.8773763</v>
      </c>
      <c r="AF46">
        <v>0.03509229467011088</v>
      </c>
      <c r="AG46">
        <v>8062937311.561368</v>
      </c>
      <c r="AH46">
        <v>0.01111767353422954</v>
      </c>
      <c r="AI46">
        <v>4973346011.093065</v>
      </c>
      <c r="AJ46">
        <v>0.01111814584451443</v>
      </c>
      <c r="AK46">
        <v>4177976621.357111</v>
      </c>
    </row>
    <row r="47" spans="1:37">
      <c r="A47" s="2">
        <v>44905</v>
      </c>
      <c r="B47">
        <v>17136.1490008767</v>
      </c>
      <c r="C47">
        <v>0.311723779954913</v>
      </c>
      <c r="D47">
        <v>6.86163097326438</v>
      </c>
      <c r="E47">
        <v>1263.20861864407</v>
      </c>
      <c r="F47">
        <v>3.95028536696364</v>
      </c>
      <c r="G47">
        <v>286.103491720026</v>
      </c>
      <c r="H47">
        <v>6.15240566045416</v>
      </c>
      <c r="I47">
        <v>5.29045898297921</v>
      </c>
      <c r="J47">
        <v>61.439750997088</v>
      </c>
      <c r="K47">
        <v>0.909141172702652</v>
      </c>
      <c r="L47">
        <v>13.5898285992126</v>
      </c>
      <c r="M47">
        <v>13.4531062501263</v>
      </c>
      <c r="N47">
        <v>-0.005531007923335718</v>
      </c>
      <c r="O47">
        <v>329287192191.3853</v>
      </c>
      <c r="P47">
        <v>-0.009635832522781773</v>
      </c>
      <c r="Q47">
        <v>10947643252.5589</v>
      </c>
      <c r="R47">
        <v>-0.02159862801715928</v>
      </c>
      <c r="S47">
        <v>3367072719.639049</v>
      </c>
      <c r="T47">
        <v>-0.01437574767855998</v>
      </c>
      <c r="U47">
        <v>152675426912.5249</v>
      </c>
      <c r="V47">
        <v>-0.005921360711932611</v>
      </c>
      <c r="W47">
        <v>642111356.6389421</v>
      </c>
      <c r="X47">
        <v>-0.0147648465570327</v>
      </c>
      <c r="Y47">
        <v>47033651204.79813</v>
      </c>
      <c r="Z47">
        <v>-0.003741004666764414</v>
      </c>
      <c r="AA47">
        <v>4579860428.711912</v>
      </c>
      <c r="AB47">
        <v>-0.02544775641677322</v>
      </c>
      <c r="AC47">
        <v>6219654785.95571</v>
      </c>
      <c r="AD47">
        <v>-0.02300401915525307</v>
      </c>
      <c r="AE47">
        <v>871115323.9055234</v>
      </c>
      <c r="AF47">
        <v>-0.02034773819579117</v>
      </c>
      <c r="AG47">
        <v>8135225170.439821</v>
      </c>
      <c r="AH47">
        <v>-0.007459580245561814</v>
      </c>
      <c r="AI47">
        <v>4969425390.41689</v>
      </c>
      <c r="AJ47">
        <v>0.003170222616942553</v>
      </c>
      <c r="AK47">
        <v>4185192766.597572</v>
      </c>
    </row>
    <row r="48" spans="1:37">
      <c r="A48" s="2">
        <v>44906</v>
      </c>
      <c r="B48">
        <v>17124.2146797195</v>
      </c>
      <c r="C48">
        <v>0.312387979609538</v>
      </c>
      <c r="D48">
        <v>6.84921260514042</v>
      </c>
      <c r="E48">
        <v>1266.7714421391</v>
      </c>
      <c r="F48">
        <v>3.98340632886664</v>
      </c>
      <c r="G48">
        <v>288.060526056295</v>
      </c>
      <c r="H48">
        <v>6.07596571886073</v>
      </c>
      <c r="I48">
        <v>5.26905392182812</v>
      </c>
      <c r="J48">
        <v>61.3470944422402</v>
      </c>
      <c r="K48">
        <v>0.908408605680037</v>
      </c>
      <c r="L48">
        <v>13.5743501593512</v>
      </c>
      <c r="M48">
        <v>13.4754312258904</v>
      </c>
      <c r="N48">
        <v>-0.0006964412574022028</v>
      </c>
      <c r="O48">
        <v>328729034200.1317</v>
      </c>
      <c r="P48">
        <v>0.002130731427422816</v>
      </c>
      <c r="Q48">
        <v>10769631744.03166</v>
      </c>
      <c r="R48">
        <v>-0.001809827455359625</v>
      </c>
      <c r="S48">
        <v>3297197698.288916</v>
      </c>
      <c r="T48">
        <v>0.002820455340824424</v>
      </c>
      <c r="U48">
        <v>152227322423.1771</v>
      </c>
      <c r="V48">
        <v>0.008384447913558857</v>
      </c>
      <c r="W48">
        <v>634577088.5398581</v>
      </c>
      <c r="X48">
        <v>0.006840302173536816</v>
      </c>
      <c r="Y48">
        <v>46451675089.74919</v>
      </c>
      <c r="Z48">
        <v>-0.01242439881439594</v>
      </c>
      <c r="AA48">
        <v>4468046893.090116</v>
      </c>
      <c r="AB48">
        <v>-0.004045974313373502</v>
      </c>
      <c r="AC48">
        <v>6095690263.999248</v>
      </c>
      <c r="AD48">
        <v>-0.001508088059344326</v>
      </c>
      <c r="AE48">
        <v>847478371.7935151</v>
      </c>
      <c r="AF48">
        <v>-0.0008057791733678821</v>
      </c>
      <c r="AG48">
        <v>7987928827.231062</v>
      </c>
      <c r="AH48">
        <v>-0.001138972412227268</v>
      </c>
      <c r="AI48">
        <v>4911481649.002533</v>
      </c>
      <c r="AJ48">
        <v>0.001659466248836727</v>
      </c>
      <c r="AK48">
        <v>4039337851.377805</v>
      </c>
    </row>
    <row r="49" spans="1:37">
      <c r="A49" s="2">
        <v>44907</v>
      </c>
      <c r="B49">
        <v>17094.3606592636</v>
      </c>
      <c r="C49">
        <v>0.307308470329486</v>
      </c>
      <c r="D49">
        <v>6.70707463638663</v>
      </c>
      <c r="E49">
        <v>1263.06966656926</v>
      </c>
      <c r="F49">
        <v>3.9407248189252</v>
      </c>
      <c r="G49">
        <v>284.496177094246</v>
      </c>
      <c r="H49">
        <v>5.92762599979778</v>
      </c>
      <c r="I49">
        <v>5.16254346684894</v>
      </c>
      <c r="J49">
        <v>59.6514727290333</v>
      </c>
      <c r="K49">
        <v>0.8919609643483341</v>
      </c>
      <c r="L49">
        <v>13.4151729146343</v>
      </c>
      <c r="M49">
        <v>13.0043415128946</v>
      </c>
      <c r="N49">
        <v>-0.001743380412723705</v>
      </c>
      <c r="O49">
        <v>330690356765.1176</v>
      </c>
      <c r="P49">
        <v>-0.01626025843376255</v>
      </c>
      <c r="Q49">
        <v>10746596011.93165</v>
      </c>
      <c r="R49">
        <v>-0.0207524538874897</v>
      </c>
      <c r="S49">
        <v>3284660993.309004</v>
      </c>
      <c r="T49">
        <v>-0.002922212679178249</v>
      </c>
      <c r="U49">
        <v>153638883560.3879</v>
      </c>
      <c r="V49">
        <v>-0.01071482706449978</v>
      </c>
      <c r="W49">
        <v>623243800.5466024</v>
      </c>
      <c r="X49">
        <v>-0.01237361123666225</v>
      </c>
      <c r="Y49">
        <v>45181368471.86321</v>
      </c>
      <c r="Z49">
        <v>-0.02441417972495818</v>
      </c>
      <c r="AA49">
        <v>4462837546.537473</v>
      </c>
      <c r="AB49">
        <v>-0.02021434142815248</v>
      </c>
      <c r="AC49">
        <v>6097265038.53691</v>
      </c>
      <c r="AD49">
        <v>-0.02763980476375072</v>
      </c>
      <c r="AE49">
        <v>853997931.2687235</v>
      </c>
      <c r="AF49">
        <v>-0.0181059946249521</v>
      </c>
      <c r="AG49">
        <v>8158582057.994648</v>
      </c>
      <c r="AH49">
        <v>-0.01172632522723338</v>
      </c>
      <c r="AI49">
        <v>4880016687.716369</v>
      </c>
      <c r="AJ49">
        <v>-0.03495915678681172</v>
      </c>
      <c r="AK49">
        <v>4034250902.306696</v>
      </c>
    </row>
    <row r="50" spans="1:37">
      <c r="A50" s="2">
        <v>44908</v>
      </c>
      <c r="B50">
        <v>17195.5249962011</v>
      </c>
      <c r="C50">
        <v>0.306651152069881</v>
      </c>
      <c r="D50">
        <v>6.68157279400749</v>
      </c>
      <c r="E50">
        <v>1274.78023495032</v>
      </c>
      <c r="F50">
        <v>3.87238683957251</v>
      </c>
      <c r="G50">
        <v>276.716105098396</v>
      </c>
      <c r="H50">
        <v>5.92071491340897</v>
      </c>
      <c r="I50">
        <v>5.16235082248224</v>
      </c>
      <c r="J50">
        <v>60.1088153978257</v>
      </c>
      <c r="K50">
        <v>0.911016720048377</v>
      </c>
      <c r="L50">
        <v>13.3185052979365</v>
      </c>
      <c r="M50">
        <v>12.9878372765915</v>
      </c>
      <c r="N50">
        <v>0.005917994767629997</v>
      </c>
      <c r="O50">
        <v>341848974159.9508</v>
      </c>
      <c r="P50">
        <v>-0.002138952626005608</v>
      </c>
      <c r="Q50">
        <v>10943492161.08324</v>
      </c>
      <c r="R50">
        <v>-0.003802230295871456</v>
      </c>
      <c r="S50">
        <v>3396231427.791516</v>
      </c>
      <c r="T50">
        <v>0.009271514225235089</v>
      </c>
      <c r="U50">
        <v>159137465163.9203</v>
      </c>
      <c r="V50">
        <v>-0.01734147459992619</v>
      </c>
      <c r="W50">
        <v>597360357.1198448</v>
      </c>
      <c r="X50">
        <v>-0.02734684196924253</v>
      </c>
      <c r="Y50">
        <v>44413938444.73765</v>
      </c>
      <c r="Z50">
        <v>-0.001165911342761006</v>
      </c>
      <c r="AA50">
        <v>4590583044.211084</v>
      </c>
      <c r="AB50">
        <v>-3.731578589849516E-05</v>
      </c>
      <c r="AC50">
        <v>6235342177.204521</v>
      </c>
      <c r="AD50">
        <v>0.007666913285944821</v>
      </c>
      <c r="AE50">
        <v>878495376.8190699</v>
      </c>
      <c r="AF50">
        <v>0.02136388974596559</v>
      </c>
      <c r="AG50">
        <v>8246638275.276099</v>
      </c>
      <c r="AH50">
        <v>-0.007205842020295394</v>
      </c>
      <c r="AI50">
        <v>5064633467.583964</v>
      </c>
      <c r="AJ50">
        <v>-0.001269132795900019</v>
      </c>
      <c r="AK50">
        <v>4266085011.887279</v>
      </c>
    </row>
    <row r="51" spans="1:37">
      <c r="A51" s="2">
        <v>44909</v>
      </c>
      <c r="B51">
        <v>17774.9166320865</v>
      </c>
      <c r="C51">
        <v>0.312269529359622</v>
      </c>
      <c r="D51">
        <v>6.90852649826266</v>
      </c>
      <c r="E51">
        <v>1320.40190677966</v>
      </c>
      <c r="F51">
        <v>3.77135209879419</v>
      </c>
      <c r="G51">
        <v>272.015932101777</v>
      </c>
      <c r="H51">
        <v>6.09019109651221</v>
      </c>
      <c r="I51">
        <v>5.27774962356716</v>
      </c>
      <c r="J51">
        <v>61.8312285712476</v>
      </c>
      <c r="K51">
        <v>0.920849395098695</v>
      </c>
      <c r="L51">
        <v>13.822395790044</v>
      </c>
      <c r="M51">
        <v>13.7334543351298</v>
      </c>
      <c r="N51">
        <v>0.03369432663517991</v>
      </c>
      <c r="O51">
        <v>342536649514.9449</v>
      </c>
      <c r="P51">
        <v>0.01832172242568553</v>
      </c>
      <c r="Q51">
        <v>10796553543.96876</v>
      </c>
      <c r="R51">
        <v>0.03396710793283853</v>
      </c>
      <c r="S51">
        <v>3307983796.28032</v>
      </c>
      <c r="T51">
        <v>0.0357878719629805</v>
      </c>
      <c r="U51">
        <v>157660628983.8583</v>
      </c>
      <c r="V51">
        <v>-0.02609107637331853</v>
      </c>
      <c r="W51">
        <v>588772226.4615276</v>
      </c>
      <c r="X51">
        <v>-0.01698554189662238</v>
      </c>
      <c r="Y51">
        <v>43785503433.15443</v>
      </c>
      <c r="Z51">
        <v>0.02862427689592306</v>
      </c>
      <c r="AA51">
        <v>4460083624.118662</v>
      </c>
      <c r="AB51">
        <v>0.02235392460782659</v>
      </c>
      <c r="AC51">
        <v>6160946471.491354</v>
      </c>
      <c r="AD51">
        <v>0.02865491795208808</v>
      </c>
      <c r="AE51">
        <v>890136278.5705057</v>
      </c>
      <c r="AF51">
        <v>0.01079307858344891</v>
      </c>
      <c r="AG51">
        <v>8094161671.857718</v>
      </c>
      <c r="AH51">
        <v>0.0378338620464842</v>
      </c>
      <c r="AI51">
        <v>5183686343.579695</v>
      </c>
      <c r="AJ51">
        <v>0.05740886974940418</v>
      </c>
      <c r="AK51">
        <v>4261399203.933213</v>
      </c>
    </row>
    <row r="52" spans="1:37">
      <c r="A52" s="2">
        <v>44910</v>
      </c>
      <c r="B52">
        <v>17809.7240835769</v>
      </c>
      <c r="C52">
        <v>0.308076676462604</v>
      </c>
      <c r="D52">
        <v>6.72901543911777</v>
      </c>
      <c r="E52">
        <v>1308.14814056107</v>
      </c>
      <c r="F52">
        <v>3.71895846120059</v>
      </c>
      <c r="G52">
        <v>268.167042734447</v>
      </c>
      <c r="H52">
        <v>5.91706136578027</v>
      </c>
      <c r="I52">
        <v>5.21318544370443</v>
      </c>
      <c r="J52">
        <v>62.6501550038751</v>
      </c>
      <c r="K52">
        <v>0.903823307214439</v>
      </c>
      <c r="L52">
        <v>14.1470702490156</v>
      </c>
      <c r="M52">
        <v>13.7167539920563</v>
      </c>
      <c r="N52">
        <v>0.001958234303477191</v>
      </c>
      <c r="O52">
        <v>333596722820.2139</v>
      </c>
      <c r="P52">
        <v>-0.01342703178762383</v>
      </c>
      <c r="Q52">
        <v>10499117365.26079</v>
      </c>
      <c r="R52">
        <v>-0.02598398648250577</v>
      </c>
      <c r="S52">
        <v>3164733608.690562</v>
      </c>
      <c r="T52">
        <v>-0.0092803305990945</v>
      </c>
      <c r="U52">
        <v>152355085028.3561</v>
      </c>
      <c r="V52">
        <v>-0.01389253408886215</v>
      </c>
      <c r="W52">
        <v>571419107.2733997</v>
      </c>
      <c r="X52">
        <v>-0.01414949976492519</v>
      </c>
      <c r="Y52">
        <v>42092200062.29697</v>
      </c>
      <c r="Z52">
        <v>-0.02842763519047686</v>
      </c>
      <c r="AA52">
        <v>4370322134.812412</v>
      </c>
      <c r="AB52">
        <v>-0.01223327828482546</v>
      </c>
      <c r="AC52">
        <v>6175034979.688776</v>
      </c>
      <c r="AD52">
        <v>0.01324454408477194</v>
      </c>
      <c r="AE52">
        <v>864031102.7055178</v>
      </c>
      <c r="AF52">
        <v>-0.01848954668904479</v>
      </c>
      <c r="AG52">
        <v>7841800305.599305</v>
      </c>
      <c r="AH52">
        <v>0.02348901477741339</v>
      </c>
      <c r="AI52">
        <v>5134623952.688588</v>
      </c>
      <c r="AJ52">
        <v>-0.001216033684313444</v>
      </c>
      <c r="AK52">
        <v>4087140012.131324</v>
      </c>
    </row>
    <row r="53" spans="1:37">
      <c r="A53" s="2">
        <v>44911</v>
      </c>
      <c r="B53">
        <v>17344.0544569258</v>
      </c>
      <c r="C53">
        <v>0.29958941716982</v>
      </c>
      <c r="D53">
        <v>6.4376195970245</v>
      </c>
      <c r="E53">
        <v>1264.12830508475</v>
      </c>
      <c r="F53">
        <v>3.60881133753082</v>
      </c>
      <c r="G53">
        <v>257.796300780815</v>
      </c>
      <c r="H53">
        <v>5.79797744599976</v>
      </c>
      <c r="I53">
        <v>5.22358727875126</v>
      </c>
      <c r="J53">
        <v>60.8095072560446</v>
      </c>
      <c r="K53">
        <v>0.875643726189035</v>
      </c>
      <c r="L53">
        <v>14.0076148665759</v>
      </c>
      <c r="M53">
        <v>13.1549077955075</v>
      </c>
      <c r="N53">
        <v>-0.02614693099487786</v>
      </c>
      <c r="O53">
        <v>319416652726.5177</v>
      </c>
      <c r="P53">
        <v>-0.02754917830923242</v>
      </c>
      <c r="Q53">
        <v>9222639062.360804</v>
      </c>
      <c r="R53">
        <v>-0.04330438007309356</v>
      </c>
      <c r="S53">
        <v>2883243138.137885</v>
      </c>
      <c r="T53">
        <v>-0.03365049730334035</v>
      </c>
      <c r="U53">
        <v>140353627841.1495</v>
      </c>
      <c r="V53">
        <v>-0.02961773432505921</v>
      </c>
      <c r="W53">
        <v>524402113.5186357</v>
      </c>
      <c r="X53">
        <v>-0.03867269388469063</v>
      </c>
      <c r="Y53">
        <v>37564510960.20322</v>
      </c>
      <c r="Z53">
        <v>-0.02012551711381594</v>
      </c>
      <c r="AA53">
        <v>3989445583.413765</v>
      </c>
      <c r="AB53">
        <v>0.001995293503205708</v>
      </c>
      <c r="AC53">
        <v>5492235214.079485</v>
      </c>
      <c r="AD53">
        <v>-0.02937977963049976</v>
      </c>
      <c r="AE53">
        <v>776885608.2917436</v>
      </c>
      <c r="AF53">
        <v>-0.03117819688922696</v>
      </c>
      <c r="AG53">
        <v>7106649238.739093</v>
      </c>
      <c r="AH53">
        <v>-0.00985754505950831</v>
      </c>
      <c r="AI53">
        <v>4485765302.045015</v>
      </c>
      <c r="AJ53">
        <v>-0.04096057980438961</v>
      </c>
      <c r="AK53">
        <v>3667611638.348987</v>
      </c>
    </row>
    <row r="54" spans="1:37">
      <c r="A54" s="2">
        <v>44912</v>
      </c>
      <c r="B54">
        <v>16606.1101750438</v>
      </c>
      <c r="C54">
        <v>0.263165460994126</v>
      </c>
      <c r="D54">
        <v>5.86501893179652</v>
      </c>
      <c r="E54">
        <v>1164.54822443016</v>
      </c>
      <c r="F54">
        <v>3.22091601130316</v>
      </c>
      <c r="G54">
        <v>230.066186890881</v>
      </c>
      <c r="H54">
        <v>5.29267976161881</v>
      </c>
      <c r="I54">
        <v>4.64467719125391</v>
      </c>
      <c r="J54">
        <v>54.6759387514202</v>
      </c>
      <c r="K54">
        <v>0.793554104621182</v>
      </c>
      <c r="L54">
        <v>12.237331703875</v>
      </c>
      <c r="M54">
        <v>11.7961253652835</v>
      </c>
      <c r="N54">
        <v>-0.04254739188663748</v>
      </c>
      <c r="O54">
        <v>322667665318.8016</v>
      </c>
      <c r="P54">
        <v>-0.1215795822155071</v>
      </c>
      <c r="Q54">
        <v>9361650728.597395</v>
      </c>
      <c r="R54">
        <v>-0.08894602369680848</v>
      </c>
      <c r="S54">
        <v>2961598917.241625</v>
      </c>
      <c r="T54">
        <v>-0.07877371328056293</v>
      </c>
      <c r="U54">
        <v>143069532308.9892</v>
      </c>
      <c r="V54">
        <v>-0.1074856205958001</v>
      </c>
      <c r="W54">
        <v>544674195.1645571</v>
      </c>
      <c r="X54">
        <v>-0.107565988363467</v>
      </c>
      <c r="Y54">
        <v>39464015988.95668</v>
      </c>
      <c r="Z54">
        <v>-0.08715068126551151</v>
      </c>
      <c r="AA54">
        <v>4065682074.149531</v>
      </c>
      <c r="AB54">
        <v>-0.1108261538679109</v>
      </c>
      <c r="AC54">
        <v>5568184810.591992</v>
      </c>
      <c r="AD54">
        <v>-0.1008652886924143</v>
      </c>
      <c r="AE54">
        <v>789228887.3485081</v>
      </c>
      <c r="AF54">
        <v>-0.09374774136180053</v>
      </c>
      <c r="AG54">
        <v>7302942224.707063</v>
      </c>
      <c r="AH54">
        <v>-0.1263800568164563</v>
      </c>
      <c r="AI54">
        <v>4578311636.683784</v>
      </c>
      <c r="AJ54">
        <v>-0.1032909125131257</v>
      </c>
      <c r="AK54">
        <v>3716663343.64234</v>
      </c>
    </row>
    <row r="55" spans="1:37">
      <c r="A55" s="2">
        <v>44913</v>
      </c>
      <c r="B55">
        <v>16774.3853702513</v>
      </c>
      <c r="C55">
        <v>0.267132120534996</v>
      </c>
      <c r="D55">
        <v>6.02440823954526</v>
      </c>
      <c r="E55">
        <v>1187.08355902981</v>
      </c>
      <c r="F55">
        <v>3.35150616610751</v>
      </c>
      <c r="G55">
        <v>241.699823740522</v>
      </c>
      <c r="H55">
        <v>5.39382046480112</v>
      </c>
      <c r="I55">
        <v>4.70748064671988</v>
      </c>
      <c r="J55">
        <v>55.5439129301426</v>
      </c>
      <c r="K55">
        <v>0.81547288793106</v>
      </c>
      <c r="L55">
        <v>12.4895928421474</v>
      </c>
      <c r="M55">
        <v>11.9478646306566</v>
      </c>
      <c r="N55">
        <v>0.01013333004741779</v>
      </c>
      <c r="O55">
        <v>322715213522.6238</v>
      </c>
      <c r="P55">
        <v>0.01507287288341597</v>
      </c>
      <c r="Q55">
        <v>9364059413.505108</v>
      </c>
      <c r="R55">
        <v>0.02717626483430924</v>
      </c>
      <c r="S55">
        <v>2941519714.626267</v>
      </c>
      <c r="T55">
        <v>0.01935113903134167</v>
      </c>
      <c r="U55">
        <v>143107602573.7364</v>
      </c>
      <c r="V55">
        <v>0.04054441480189785</v>
      </c>
      <c r="W55">
        <v>562818949.0101689</v>
      </c>
      <c r="X55">
        <v>0.0505664783115598</v>
      </c>
      <c r="Y55">
        <v>41165152243.68897</v>
      </c>
      <c r="Z55">
        <v>0.01910954520916919</v>
      </c>
      <c r="AA55">
        <v>4033828954.606698</v>
      </c>
      <c r="AB55">
        <v>0.01352159749319726</v>
      </c>
      <c r="AC55">
        <v>5528416234.221437</v>
      </c>
      <c r="AD55">
        <v>0.01587488388024894</v>
      </c>
      <c r="AE55">
        <v>795924115.3585299</v>
      </c>
      <c r="AF55">
        <v>0.02762103199042909</v>
      </c>
      <c r="AG55">
        <v>7312265559.982194</v>
      </c>
      <c r="AH55">
        <v>0.02061406394602527</v>
      </c>
      <c r="AI55">
        <v>4569633814.92858</v>
      </c>
      <c r="AJ55">
        <v>0.01286348361638101</v>
      </c>
      <c r="AK55">
        <v>3720035367.754556</v>
      </c>
    </row>
    <row r="56" spans="1:37">
      <c r="A56" s="2">
        <v>44914</v>
      </c>
      <c r="B56">
        <v>16776.1159254822</v>
      </c>
      <c r="C56">
        <v>0.267200851694249</v>
      </c>
      <c r="D56">
        <v>5.98356364273803</v>
      </c>
      <c r="E56">
        <v>1187.40088690824</v>
      </c>
      <c r="F56">
        <v>3.46851678129172</v>
      </c>
      <c r="G56">
        <v>252.118538679277</v>
      </c>
      <c r="H56">
        <v>5.3515618708126</v>
      </c>
      <c r="I56">
        <v>4.67253823713775</v>
      </c>
      <c r="J56">
        <v>56.0096308584421</v>
      </c>
      <c r="K56">
        <v>0.816513965199375</v>
      </c>
      <c r="L56">
        <v>12.4659331658488</v>
      </c>
      <c r="M56">
        <v>11.9583093393308</v>
      </c>
      <c r="N56">
        <v>0.0001031665359239042</v>
      </c>
      <c r="O56">
        <v>315958915474.6635</v>
      </c>
      <c r="P56">
        <v>0.0002572927550432702</v>
      </c>
      <c r="Q56">
        <v>8860197474.358704</v>
      </c>
      <c r="R56">
        <v>-0.006779852092213656</v>
      </c>
      <c r="S56">
        <v>2849565545.317473</v>
      </c>
      <c r="T56">
        <v>0.0002673172212825925</v>
      </c>
      <c r="U56">
        <v>140665451665.7574</v>
      </c>
      <c r="V56">
        <v>0.03491284496728464</v>
      </c>
      <c r="W56">
        <v>541423120.356698</v>
      </c>
      <c r="X56">
        <v>0.04310600966734701</v>
      </c>
      <c r="Y56">
        <v>39315721401.2879</v>
      </c>
      <c r="Z56">
        <v>-0.007834631179196694</v>
      </c>
      <c r="AA56">
        <v>3841665500.246029</v>
      </c>
      <c r="AB56">
        <v>-0.00742274099554241</v>
      </c>
      <c r="AC56">
        <v>5296668465.268497</v>
      </c>
      <c r="AD56">
        <v>0.008384679863754574</v>
      </c>
      <c r="AE56">
        <v>762793805.5244831</v>
      </c>
      <c r="AF56">
        <v>0.00127665466715432</v>
      </c>
      <c r="AG56">
        <v>6918093200.746462</v>
      </c>
      <c r="AH56">
        <v>-0.00189435128891946</v>
      </c>
      <c r="AI56">
        <v>4373729304.704422</v>
      </c>
      <c r="AJ56">
        <v>0.0008741904095064257</v>
      </c>
      <c r="AK56">
        <v>3539714041.853518</v>
      </c>
    </row>
    <row r="57" spans="1:37">
      <c r="A57" s="2">
        <v>44915</v>
      </c>
      <c r="B57">
        <v>16424.1313857393</v>
      </c>
      <c r="C57">
        <v>0.252823290283002</v>
      </c>
      <c r="D57">
        <v>5.79651283986956</v>
      </c>
      <c r="E57">
        <v>1167.13473611923</v>
      </c>
      <c r="F57">
        <v>3.33914474764598</v>
      </c>
      <c r="G57">
        <v>240.791584302568</v>
      </c>
      <c r="H57">
        <v>5.09662428498716</v>
      </c>
      <c r="I57">
        <v>4.47538539243245</v>
      </c>
      <c r="J57">
        <v>53.6969493545467</v>
      </c>
      <c r="K57">
        <v>0.772499256847844</v>
      </c>
      <c r="L57">
        <v>11.9273547632963</v>
      </c>
      <c r="M57">
        <v>11.3783439509059</v>
      </c>
      <c r="N57">
        <v>-0.02098128919151376</v>
      </c>
      <c r="O57">
        <v>325163272678.1664</v>
      </c>
      <c r="P57">
        <v>-0.05380806730249077</v>
      </c>
      <c r="Q57">
        <v>9078920025.940237</v>
      </c>
      <c r="R57">
        <v>-0.03126076934027189</v>
      </c>
      <c r="S57">
        <v>2959405576.845829</v>
      </c>
      <c r="T57">
        <v>-0.01706765677241417</v>
      </c>
      <c r="U57">
        <v>146770708644.0789</v>
      </c>
      <c r="V57">
        <v>-0.03729894989799076</v>
      </c>
      <c r="W57">
        <v>552910163.4710755</v>
      </c>
      <c r="X57">
        <v>-0.04492709832464226</v>
      </c>
      <c r="Y57">
        <v>41113691159.74102</v>
      </c>
      <c r="Z57">
        <v>-0.04763797784266843</v>
      </c>
      <c r="AA57">
        <v>4036690969.840909</v>
      </c>
      <c r="AB57">
        <v>-0.04219394999024539</v>
      </c>
      <c r="AC57">
        <v>5458641576.580445</v>
      </c>
      <c r="AD57">
        <v>-0.04129078282519727</v>
      </c>
      <c r="AE57">
        <v>792340759.4807475</v>
      </c>
      <c r="AF57">
        <v>-0.05390564059830083</v>
      </c>
      <c r="AG57">
        <v>7186352216.741459</v>
      </c>
      <c r="AH57">
        <v>-0.04320401813383434</v>
      </c>
      <c r="AI57">
        <v>4502553571.096238</v>
      </c>
      <c r="AJ57">
        <v>-0.04849894512407338</v>
      </c>
      <c r="AK57">
        <v>3722860092.805169</v>
      </c>
    </row>
    <row r="58" spans="1:37">
      <c r="A58" s="2">
        <v>44916</v>
      </c>
      <c r="B58">
        <v>16901.8169362946</v>
      </c>
      <c r="C58">
        <v>0.259064477943883</v>
      </c>
      <c r="D58">
        <v>6.01994660300304</v>
      </c>
      <c r="E58">
        <v>1217.78852659264</v>
      </c>
      <c r="F58">
        <v>3.47229684083134</v>
      </c>
      <c r="G58">
        <v>251.803362065645</v>
      </c>
      <c r="H58">
        <v>5.35535882199061</v>
      </c>
      <c r="I58">
        <v>4.61083502521326</v>
      </c>
      <c r="J58">
        <v>55.7764033251513</v>
      </c>
      <c r="K58">
        <v>0.802454026823552</v>
      </c>
      <c r="L58">
        <v>12.2786964860707</v>
      </c>
      <c r="M58">
        <v>11.9669825721918</v>
      </c>
      <c r="N58">
        <v>0.0290843722164853</v>
      </c>
      <c r="O58">
        <v>323228914734.5764</v>
      </c>
      <c r="P58">
        <v>0.02468596802887424</v>
      </c>
      <c r="Q58">
        <v>8859348424.212275</v>
      </c>
      <c r="R58">
        <v>0.03854623793751633</v>
      </c>
      <c r="S58">
        <v>2937795812.820459</v>
      </c>
      <c r="T58">
        <v>0.04340012245872815</v>
      </c>
      <c r="U58">
        <v>146118792245.0679</v>
      </c>
      <c r="V58">
        <v>0.03987610698195376</v>
      </c>
      <c r="W58">
        <v>537581230.1105108</v>
      </c>
      <c r="X58">
        <v>0.04573157236774561</v>
      </c>
      <c r="Y58">
        <v>40223140368.8056</v>
      </c>
      <c r="Z58">
        <v>0.05076586433212049</v>
      </c>
      <c r="AA58">
        <v>3998749842.528494</v>
      </c>
      <c r="AB58">
        <v>0.03026546786559314</v>
      </c>
      <c r="AC58">
        <v>5297892445.563509</v>
      </c>
      <c r="AD58">
        <v>0.03872573759962616</v>
      </c>
      <c r="AE58">
        <v>794793323.7547759</v>
      </c>
      <c r="AF58">
        <v>0.03877643856634561</v>
      </c>
      <c r="AG58">
        <v>7092733610.765952</v>
      </c>
      <c r="AH58">
        <v>0.02945680159154596</v>
      </c>
      <c r="AI58">
        <v>4440409580.005489</v>
      </c>
      <c r="AJ58">
        <v>0.05173324201005847</v>
      </c>
      <c r="AK58">
        <v>3635856721.695757</v>
      </c>
    </row>
    <row r="59" spans="1:37">
      <c r="A59" s="2">
        <v>44917</v>
      </c>
      <c r="B59">
        <v>16800.5329707773</v>
      </c>
      <c r="C59">
        <v>0.252799062871338</v>
      </c>
      <c r="D59">
        <v>5.97598857759617</v>
      </c>
      <c r="E59">
        <v>1212.37697340736</v>
      </c>
      <c r="F59">
        <v>3.3776347662086</v>
      </c>
      <c r="G59">
        <v>246.34912828312</v>
      </c>
      <c r="H59">
        <v>5.30502344769843</v>
      </c>
      <c r="I59">
        <v>4.47371786496595</v>
      </c>
      <c r="J59">
        <v>55.9471565597862</v>
      </c>
      <c r="K59">
        <v>0.792000235374861</v>
      </c>
      <c r="L59">
        <v>12.1050176984019</v>
      </c>
      <c r="M59">
        <v>11.6852697657368</v>
      </c>
      <c r="N59">
        <v>-0.005992489795567657</v>
      </c>
      <c r="O59">
        <v>323507744201.5053</v>
      </c>
      <c r="P59">
        <v>-0.02418477099705707</v>
      </c>
      <c r="Q59">
        <v>8984830503.767239</v>
      </c>
      <c r="R59">
        <v>-0.007302062344696214</v>
      </c>
      <c r="S59">
        <v>2950123721.149651</v>
      </c>
      <c r="T59">
        <v>-0.004443754450882631</v>
      </c>
      <c r="U59">
        <v>146657546492.4342</v>
      </c>
      <c r="V59">
        <v>-0.02726209162465387</v>
      </c>
      <c r="W59">
        <v>534055471.7064844</v>
      </c>
      <c r="X59">
        <v>-0.02166068688591649</v>
      </c>
      <c r="Y59">
        <v>40133416690.92094</v>
      </c>
      <c r="Z59">
        <v>-0.009399066610716877</v>
      </c>
      <c r="AA59">
        <v>4026547924.20084</v>
      </c>
      <c r="AB59">
        <v>-0.02973803215632675</v>
      </c>
      <c r="AC59">
        <v>5342344911.902566</v>
      </c>
      <c r="AD59">
        <v>0.003061388408992283</v>
      </c>
      <c r="AE59">
        <v>790105544.6427654</v>
      </c>
      <c r="AF59">
        <v>-0.01302727769972267</v>
      </c>
      <c r="AG59">
        <v>7114480760.30628</v>
      </c>
      <c r="AH59">
        <v>-0.01414472520481524</v>
      </c>
      <c r="AI59">
        <v>4309266534.465273</v>
      </c>
      <c r="AJ59">
        <v>-0.02354083869977619</v>
      </c>
      <c r="AK59">
        <v>3679871835.128649</v>
      </c>
    </row>
    <row r="60" spans="1:37">
      <c r="A60" s="2">
        <v>44918</v>
      </c>
      <c r="B60">
        <v>16814.2225791935</v>
      </c>
      <c r="C60">
        <v>0.256379659389243</v>
      </c>
      <c r="D60">
        <v>6.00106569120611</v>
      </c>
      <c r="E60">
        <v>1216.84605055523</v>
      </c>
      <c r="F60">
        <v>3.35900310612922</v>
      </c>
      <c r="G60">
        <v>245.799610029931</v>
      </c>
      <c r="H60">
        <v>5.34190234257313</v>
      </c>
      <c r="I60">
        <v>4.51001419628432</v>
      </c>
      <c r="J60">
        <v>55.6148225013897</v>
      </c>
      <c r="K60">
        <v>0.79442860058634</v>
      </c>
      <c r="L60">
        <v>11.7475380538964</v>
      </c>
      <c r="M60">
        <v>11.8264237876398</v>
      </c>
      <c r="N60">
        <v>0.0008148317937299865</v>
      </c>
      <c r="O60">
        <v>322873390232.4869</v>
      </c>
      <c r="P60">
        <v>0.01416380455384569</v>
      </c>
      <c r="Q60">
        <v>9088763698.868322</v>
      </c>
      <c r="R60">
        <v>0.004196312172341399</v>
      </c>
      <c r="S60">
        <v>2919383307.378702</v>
      </c>
      <c r="T60">
        <v>0.003686210845220694</v>
      </c>
      <c r="U60">
        <v>147021932446.7449</v>
      </c>
      <c r="V60">
        <v>-0.005516185546696639</v>
      </c>
      <c r="W60">
        <v>538761492.8412349</v>
      </c>
      <c r="X60">
        <v>-0.002230648255257761</v>
      </c>
      <c r="Y60">
        <v>40184928359.05204</v>
      </c>
      <c r="Z60">
        <v>0.006951693095852418</v>
      </c>
      <c r="AA60">
        <v>3958981165.906048</v>
      </c>
      <c r="AB60">
        <v>0.008113236554904368</v>
      </c>
      <c r="AC60">
        <v>5296666105.857453</v>
      </c>
      <c r="AD60">
        <v>-0.005940142070336663</v>
      </c>
      <c r="AE60">
        <v>774147677.7293085</v>
      </c>
      <c r="AF60">
        <v>0.003066116780040762</v>
      </c>
      <c r="AG60">
        <v>7160485039.782248</v>
      </c>
      <c r="AH60">
        <v>-0.02953152596816888</v>
      </c>
      <c r="AI60">
        <v>4318585318.012658</v>
      </c>
      <c r="AJ60">
        <v>0.01207965453368387</v>
      </c>
      <c r="AK60">
        <v>3662875342.894956</v>
      </c>
    </row>
    <row r="61" spans="1:37">
      <c r="A61" s="2">
        <v>44919</v>
      </c>
      <c r="B61">
        <v>16780.5169798363</v>
      </c>
      <c r="C61">
        <v>0.259345364434884</v>
      </c>
      <c r="D61">
        <v>5.93853433325261</v>
      </c>
      <c r="E61">
        <v>1219.86765049679</v>
      </c>
      <c r="F61">
        <v>3.39148677810782</v>
      </c>
      <c r="G61">
        <v>246.115096449543</v>
      </c>
      <c r="H61">
        <v>5.25226351765174</v>
      </c>
      <c r="I61">
        <v>4.4700777399014</v>
      </c>
      <c r="J61">
        <v>54.4889390698342</v>
      </c>
      <c r="K61">
        <v>0.798673776513665</v>
      </c>
      <c r="L61">
        <v>11.7729599032385</v>
      </c>
      <c r="M61">
        <v>11.7716214484705</v>
      </c>
      <c r="N61">
        <v>-0.002004588627184667</v>
      </c>
      <c r="O61">
        <v>323985847990.8832</v>
      </c>
      <c r="P61">
        <v>0.01156763002457373</v>
      </c>
      <c r="Q61">
        <v>9086285233.061453</v>
      </c>
      <c r="R61">
        <v>-0.01042004223435389</v>
      </c>
      <c r="S61">
        <v>2907878082.416964</v>
      </c>
      <c r="T61">
        <v>0.002483140689967467</v>
      </c>
      <c r="U61">
        <v>147108158613.7257</v>
      </c>
      <c r="V61">
        <v>0.00967062874080904</v>
      </c>
      <c r="W61">
        <v>554107400.4372312</v>
      </c>
      <c r="X61">
        <v>0.001283510659653153</v>
      </c>
      <c r="Y61">
        <v>39931567794.6553</v>
      </c>
      <c r="Z61">
        <v>-0.0167803189150425</v>
      </c>
      <c r="AA61">
        <v>3920529133.050243</v>
      </c>
      <c r="AB61">
        <v>-0.008855062233689481</v>
      </c>
      <c r="AC61">
        <v>5273469874.79019</v>
      </c>
      <c r="AD61">
        <v>-0.02024430504165264</v>
      </c>
      <c r="AE61">
        <v>773500763.7328387</v>
      </c>
      <c r="AF61">
        <v>0.00534368466114099</v>
      </c>
      <c r="AG61">
        <v>7135968843.841476</v>
      </c>
      <c r="AH61">
        <v>0.002164015066430602</v>
      </c>
      <c r="AI61">
        <v>4199943746.605717</v>
      </c>
      <c r="AJ61">
        <v>-0.004633889344179964</v>
      </c>
      <c r="AK61">
        <v>3631054095.660997</v>
      </c>
    </row>
    <row r="62" spans="1:37">
      <c r="A62" s="2">
        <v>44920</v>
      </c>
      <c r="B62">
        <v>16837.612170076</v>
      </c>
      <c r="C62">
        <v>0.259274642096927</v>
      </c>
      <c r="D62">
        <v>5.91513070096</v>
      </c>
      <c r="E62">
        <v>1220.58067533606</v>
      </c>
      <c r="F62">
        <v>3.38146212141617</v>
      </c>
      <c r="G62">
        <v>244.563373893617</v>
      </c>
      <c r="H62">
        <v>5.20125034004753</v>
      </c>
      <c r="I62">
        <v>4.450775749125</v>
      </c>
      <c r="J62">
        <v>54.4423227826699</v>
      </c>
      <c r="K62">
        <v>0.795939263043002</v>
      </c>
      <c r="L62">
        <v>11.4462287443655</v>
      </c>
      <c r="M62">
        <v>11.6692531883446</v>
      </c>
      <c r="N62">
        <v>0.00340246908413544</v>
      </c>
      <c r="O62">
        <v>323749541174.6024</v>
      </c>
      <c r="P62">
        <v>-0.0002726955930408836</v>
      </c>
      <c r="Q62">
        <v>9080382604.618006</v>
      </c>
      <c r="R62">
        <v>-0.003940977854007266</v>
      </c>
      <c r="S62">
        <v>2943152736.813888</v>
      </c>
      <c r="T62">
        <v>0.0005845099990804403</v>
      </c>
      <c r="U62">
        <v>146771279791.5592</v>
      </c>
      <c r="V62">
        <v>-0.002955829507093943</v>
      </c>
      <c r="W62">
        <v>544992624.6832768</v>
      </c>
      <c r="X62">
        <v>-0.006304865399608284</v>
      </c>
      <c r="Y62">
        <v>39675241486.06009</v>
      </c>
      <c r="Z62">
        <v>-0.009712608179838322</v>
      </c>
      <c r="AA62">
        <v>3885413555.525338</v>
      </c>
      <c r="AB62">
        <v>-0.004318043644767733</v>
      </c>
      <c r="AC62">
        <v>5316720527.427381</v>
      </c>
      <c r="AD62">
        <v>-0.0008555183484956208</v>
      </c>
      <c r="AE62">
        <v>772605432.6296529</v>
      </c>
      <c r="AF62">
        <v>-0.003423817772757687</v>
      </c>
      <c r="AG62">
        <v>7121495851.104014</v>
      </c>
      <c r="AH62">
        <v>-0.02775267745396137</v>
      </c>
      <c r="AI62">
        <v>4178850525.436119</v>
      </c>
      <c r="AJ62">
        <v>-0.00869619028899371</v>
      </c>
      <c r="AK62">
        <v>3634296416.367023</v>
      </c>
    </row>
    <row r="63" spans="1:37">
      <c r="A63" s="2">
        <v>44921</v>
      </c>
      <c r="B63">
        <v>16824.8389736996</v>
      </c>
      <c r="C63">
        <v>0.259106212222908</v>
      </c>
      <c r="D63">
        <v>5.98688549441254</v>
      </c>
      <c r="E63">
        <v>1217.7824880187</v>
      </c>
      <c r="F63">
        <v>3.32764347869814</v>
      </c>
      <c r="G63">
        <v>242.993487452641</v>
      </c>
      <c r="H63">
        <v>5.154663539301</v>
      </c>
      <c r="I63">
        <v>4.48624665969936</v>
      </c>
      <c r="J63">
        <v>54.3787909762517</v>
      </c>
      <c r="K63">
        <v>0.7943249590254861</v>
      </c>
      <c r="L63">
        <v>11.3887718148031</v>
      </c>
      <c r="M63">
        <v>11.6744638987678</v>
      </c>
      <c r="N63">
        <v>-0.0007586109150977682</v>
      </c>
      <c r="O63">
        <v>324824449295.0433</v>
      </c>
      <c r="P63">
        <v>-0.0006496195411045402</v>
      </c>
      <c r="Q63">
        <v>9279183750.457287</v>
      </c>
      <c r="R63">
        <v>0.01213071985727976</v>
      </c>
      <c r="S63">
        <v>2965886237.997011</v>
      </c>
      <c r="T63">
        <v>-0.002292505013312351</v>
      </c>
      <c r="U63">
        <v>147566902232.7732</v>
      </c>
      <c r="V63">
        <v>-0.01591579050292324</v>
      </c>
      <c r="W63">
        <v>539776764.3350297</v>
      </c>
      <c r="X63">
        <v>-0.006419139611881897</v>
      </c>
      <c r="Y63">
        <v>39762931988.89079</v>
      </c>
      <c r="Z63">
        <v>-0.008956846469747926</v>
      </c>
      <c r="AA63">
        <v>3911670503.273685</v>
      </c>
      <c r="AB63">
        <v>0.007969601834316942</v>
      </c>
      <c r="AC63">
        <v>5405124808.455296</v>
      </c>
      <c r="AD63">
        <v>-0.00116695620559415</v>
      </c>
      <c r="AE63">
        <v>794202839.8751792</v>
      </c>
      <c r="AF63">
        <v>-0.002028174877746536</v>
      </c>
      <c r="AG63">
        <v>7297161907.324825</v>
      </c>
      <c r="AH63">
        <v>-0.005019725784414786</v>
      </c>
      <c r="AI63">
        <v>4142909188.951519</v>
      </c>
      <c r="AJ63">
        <v>0.000446533324720777</v>
      </c>
      <c r="AK63">
        <v>3641154339.627872</v>
      </c>
    </row>
    <row r="64" spans="1:37">
      <c r="A64" s="2">
        <v>44922</v>
      </c>
      <c r="B64">
        <v>16879.9382273524</v>
      </c>
      <c r="C64">
        <v>0.264778948067518</v>
      </c>
      <c r="D64">
        <v>6.03312939700313</v>
      </c>
      <c r="E64">
        <v>1224.37791788428</v>
      </c>
      <c r="F64">
        <v>3.29727514122203</v>
      </c>
      <c r="G64">
        <v>243.530553398586</v>
      </c>
      <c r="H64">
        <v>5.18949785726421</v>
      </c>
      <c r="I64">
        <v>4.55998533792526</v>
      </c>
      <c r="J64">
        <v>55.8984609105208</v>
      </c>
      <c r="K64">
        <v>0.813918585958251</v>
      </c>
      <c r="L64">
        <v>11.2868379329485</v>
      </c>
      <c r="M64">
        <v>11.6964338929653</v>
      </c>
      <c r="N64">
        <v>0.00327487554198469</v>
      </c>
      <c r="O64">
        <v>321354048884.0233</v>
      </c>
      <c r="P64">
        <v>0.0218934767944885</v>
      </c>
      <c r="Q64">
        <v>9118277583.206793</v>
      </c>
      <c r="R64">
        <v>0.007724200276378879</v>
      </c>
      <c r="S64">
        <v>2896201286.176183</v>
      </c>
      <c r="T64">
        <v>0.005415934233305109</v>
      </c>
      <c r="U64">
        <v>146024675445.8073</v>
      </c>
      <c r="V64">
        <v>-0.00912607906180829</v>
      </c>
      <c r="W64">
        <v>554434777.1639626</v>
      </c>
      <c r="X64">
        <v>0.002210207160591837</v>
      </c>
      <c r="Y64">
        <v>40216855877.16607</v>
      </c>
      <c r="Z64">
        <v>0.006757825743158863</v>
      </c>
      <c r="AA64">
        <v>3901250467.353503</v>
      </c>
      <c r="AB64">
        <v>0.01643660810902481</v>
      </c>
      <c r="AC64">
        <v>5306495950.981945</v>
      </c>
      <c r="AD64">
        <v>0.02794600444376871</v>
      </c>
      <c r="AE64">
        <v>815335401.473803</v>
      </c>
      <c r="AF64">
        <v>0.02466701657820658</v>
      </c>
      <c r="AG64">
        <v>7225119048.642038</v>
      </c>
      <c r="AH64">
        <v>-0.008950384072328843</v>
      </c>
      <c r="AI64">
        <v>4065303481.113582</v>
      </c>
      <c r="AJ64">
        <v>0.00188188463196326</v>
      </c>
      <c r="AK64">
        <v>3626952746.735941</v>
      </c>
    </row>
    <row r="65" spans="1:37">
      <c r="A65" s="2">
        <v>44923</v>
      </c>
      <c r="B65">
        <v>16698.9112708942</v>
      </c>
      <c r="C65">
        <v>0.260187534981204</v>
      </c>
      <c r="D65">
        <v>5.89137806279049</v>
      </c>
      <c r="E65">
        <v>1211.57558153127</v>
      </c>
      <c r="F65">
        <v>3.309634755786</v>
      </c>
      <c r="G65">
        <v>246.310638522676</v>
      </c>
      <c r="H65">
        <v>5.17567390301368</v>
      </c>
      <c r="I65">
        <v>4.47571682828186</v>
      </c>
      <c r="J65">
        <v>57.3848071134485</v>
      </c>
      <c r="K65">
        <v>0.805882993160368</v>
      </c>
      <c r="L65">
        <v>11.0754393889723</v>
      </c>
      <c r="M65">
        <v>11.6404803494148</v>
      </c>
      <c r="N65">
        <v>-0.01072438500781125</v>
      </c>
      <c r="O65">
        <v>318236847808.8236</v>
      </c>
      <c r="P65">
        <v>-0.01734055188233163</v>
      </c>
      <c r="Q65">
        <v>8701416059.990318</v>
      </c>
      <c r="R65">
        <v>-0.02349549046354826</v>
      </c>
      <c r="S65">
        <v>2789603458.520624</v>
      </c>
      <c r="T65">
        <v>-0.01045619670692222</v>
      </c>
      <c r="U65">
        <v>143196887559.9826</v>
      </c>
      <c r="V65">
        <v>0.003748432883095454</v>
      </c>
      <c r="W65">
        <v>505296352.5289448</v>
      </c>
      <c r="X65">
        <v>0.01141575496500358</v>
      </c>
      <c r="Y65">
        <v>39815604543.90703</v>
      </c>
      <c r="Z65">
        <v>-0.002663832731172655</v>
      </c>
      <c r="AA65">
        <v>3744601672.215965</v>
      </c>
      <c r="AB65">
        <v>-0.01847999574528048</v>
      </c>
      <c r="AC65">
        <v>5076690230.701161</v>
      </c>
      <c r="AD65">
        <v>0.0265901096151282</v>
      </c>
      <c r="AE65">
        <v>762921572.7425618</v>
      </c>
      <c r="AF65">
        <v>-0.009872723066548961</v>
      </c>
      <c r="AG65">
        <v>7011022415.383114</v>
      </c>
      <c r="AH65">
        <v>-0.01872965176181762</v>
      </c>
      <c r="AI65">
        <v>3589878791.185904</v>
      </c>
      <c r="AJ65">
        <v>-0.00478381223392832</v>
      </c>
      <c r="AK65">
        <v>3488735984.8393</v>
      </c>
    </row>
    <row r="66" spans="1:37">
      <c r="A66" s="2">
        <v>44924</v>
      </c>
      <c r="B66">
        <v>16536.2942001753</v>
      </c>
      <c r="C66">
        <v>0.248292506433931</v>
      </c>
      <c r="D66">
        <v>5.67453950726998</v>
      </c>
      <c r="E66">
        <v>1188.10792518995</v>
      </c>
      <c r="F66">
        <v>3.14400780634744</v>
      </c>
      <c r="G66">
        <v>243.853149742226</v>
      </c>
      <c r="H66">
        <v>4.96785256785037</v>
      </c>
      <c r="I66">
        <v>4.2805145850833</v>
      </c>
      <c r="J66">
        <v>53.6935522710497</v>
      </c>
      <c r="K66">
        <v>0.782002855757139</v>
      </c>
      <c r="L66">
        <v>9.776750165109011</v>
      </c>
      <c r="M66">
        <v>11.1968418797889</v>
      </c>
      <c r="N66">
        <v>-0.009738184009776663</v>
      </c>
      <c r="O66">
        <v>320069269312.9348</v>
      </c>
      <c r="P66">
        <v>-0.04571713455885695</v>
      </c>
      <c r="Q66">
        <v>8549106564.067331</v>
      </c>
      <c r="R66">
        <v>-0.03680608394325358</v>
      </c>
      <c r="S66">
        <v>2749578860.709628</v>
      </c>
      <c r="T66">
        <v>-0.01936953558577004</v>
      </c>
      <c r="U66">
        <v>144741406008.8615</v>
      </c>
      <c r="V66">
        <v>-0.05004387543036459</v>
      </c>
      <c r="W66">
        <v>514298629.5036879</v>
      </c>
      <c r="X66">
        <v>-0.009977193007941199</v>
      </c>
      <c r="Y66">
        <v>40206263201.86181</v>
      </c>
      <c r="Z66">
        <v>-0.04015348320965506</v>
      </c>
      <c r="AA66">
        <v>3807752945.756757</v>
      </c>
      <c r="AB66">
        <v>-0.04361362675249814</v>
      </c>
      <c r="AC66">
        <v>5107147632.564757</v>
      </c>
      <c r="AD66">
        <v>-0.06432460137229834</v>
      </c>
      <c r="AE66">
        <v>774596630.1286267</v>
      </c>
      <c r="AF66">
        <v>-0.02963226374784278</v>
      </c>
      <c r="AG66">
        <v>6962476253.007596</v>
      </c>
      <c r="AH66">
        <v>-0.117258483230596</v>
      </c>
      <c r="AI66">
        <v>3503371643.738806</v>
      </c>
      <c r="AJ66">
        <v>-0.03811169782595802</v>
      </c>
      <c r="AK66">
        <v>3421203483.48859</v>
      </c>
    </row>
    <row r="67" spans="1:37">
      <c r="A67" s="2">
        <v>44925</v>
      </c>
      <c r="B67">
        <v>16630.5931551724</v>
      </c>
      <c r="C67">
        <v>0.24394639699201</v>
      </c>
      <c r="D67">
        <v>5.59312250126242</v>
      </c>
      <c r="E67">
        <v>1200.92096843951</v>
      </c>
      <c r="F67">
        <v>3.20139236826721</v>
      </c>
      <c r="G67">
        <v>246.245763023064</v>
      </c>
      <c r="H67">
        <v>5.05163349941124</v>
      </c>
      <c r="I67">
        <v>4.30502962590094</v>
      </c>
      <c r="J67">
        <v>54.5145197232097</v>
      </c>
      <c r="K67">
        <v>0.7765880623982691</v>
      </c>
      <c r="L67">
        <v>9.541179762676711</v>
      </c>
      <c r="M67">
        <v>10.9801012772737</v>
      </c>
      <c r="N67">
        <v>0.005702544588018998</v>
      </c>
      <c r="O67">
        <v>319373535062.446</v>
      </c>
      <c r="P67">
        <v>-0.01750398956594146</v>
      </c>
      <c r="Q67">
        <v>8591567259.684498</v>
      </c>
      <c r="R67">
        <v>-0.01434777322516689</v>
      </c>
      <c r="S67">
        <v>2681557985.790611</v>
      </c>
      <c r="T67">
        <v>0.01078441021888765</v>
      </c>
      <c r="U67">
        <v>144459742813.5622</v>
      </c>
      <c r="V67">
        <v>0.01825204180597639</v>
      </c>
      <c r="W67">
        <v>511900712.7566373</v>
      </c>
      <c r="X67">
        <v>0.009811697258645946</v>
      </c>
      <c r="Y67">
        <v>40109661237.59168</v>
      </c>
      <c r="Z67">
        <v>0.01686461713921661</v>
      </c>
      <c r="AA67">
        <v>3838859175.059185</v>
      </c>
      <c r="AB67">
        <v>0.005727124702032294</v>
      </c>
      <c r="AC67">
        <v>5126778617.043859</v>
      </c>
      <c r="AD67">
        <v>0.01528987033705076</v>
      </c>
      <c r="AE67">
        <v>749209323.7497535</v>
      </c>
      <c r="AF67">
        <v>-0.006924262896236266</v>
      </c>
      <c r="AG67">
        <v>6809868696.379137</v>
      </c>
      <c r="AH67">
        <v>-0.02409495982345922</v>
      </c>
      <c r="AI67">
        <v>3629447498.35242</v>
      </c>
      <c r="AJ67">
        <v>-0.01935729778469342</v>
      </c>
      <c r="AK67">
        <v>3383727271.582901</v>
      </c>
    </row>
    <row r="68" spans="1:37">
      <c r="A68" s="2">
        <v>44926</v>
      </c>
      <c r="B68">
        <v>16593.6888287551</v>
      </c>
      <c r="C68">
        <v>0.245158001225968</v>
      </c>
      <c r="D68">
        <v>5.45475618942406</v>
      </c>
      <c r="E68">
        <v>1198.58331034483</v>
      </c>
      <c r="F68">
        <v>3.18795433526069</v>
      </c>
      <c r="G68">
        <v>245.654118276528</v>
      </c>
      <c r="H68">
        <v>5.09290121615206</v>
      </c>
      <c r="I68">
        <v>4.32056330801192</v>
      </c>
      <c r="J68">
        <v>52.7219687556988</v>
      </c>
      <c r="K68">
        <v>0.759566358854471</v>
      </c>
      <c r="L68">
        <v>9.881022533289389</v>
      </c>
      <c r="M68">
        <v>10.8598241279609</v>
      </c>
      <c r="N68">
        <v>-0.002219062547737183</v>
      </c>
      <c r="O68">
        <v>318052459930.724</v>
      </c>
      <c r="P68">
        <v>0.004966682225676422</v>
      </c>
      <c r="Q68">
        <v>8616070048.385267</v>
      </c>
      <c r="R68">
        <v>-0.02473865212269699</v>
      </c>
      <c r="S68">
        <v>2733916473.411404</v>
      </c>
      <c r="T68">
        <v>-0.001946554482863072</v>
      </c>
      <c r="U68">
        <v>144067764438.8956</v>
      </c>
      <c r="V68">
        <v>-0.004197558893349163</v>
      </c>
      <c r="W68">
        <v>526938772.5510486</v>
      </c>
      <c r="X68">
        <v>-0.002402659600200252</v>
      </c>
      <c r="Y68">
        <v>40225617157.84826</v>
      </c>
      <c r="Z68">
        <v>0.008169182650647588</v>
      </c>
      <c r="AA68">
        <v>3892220882.485455</v>
      </c>
      <c r="AB68">
        <v>0.003608263696380121</v>
      </c>
      <c r="AC68">
        <v>5115943141.327821</v>
      </c>
      <c r="AD68">
        <v>-0.03288208309661977</v>
      </c>
      <c r="AE68">
        <v>737339893.3091444</v>
      </c>
      <c r="AF68">
        <v>-0.02191857481201998</v>
      </c>
      <c r="AG68">
        <v>6792917676.63237</v>
      </c>
      <c r="AH68">
        <v>0.03561852717020164</v>
      </c>
      <c r="AI68">
        <v>3657793437.723972</v>
      </c>
      <c r="AJ68">
        <v>-0.0109541019955568</v>
      </c>
      <c r="AK68">
        <v>3391604540.909813</v>
      </c>
    </row>
    <row r="69" spans="1:37">
      <c r="A69" s="2">
        <v>44927</v>
      </c>
      <c r="B69">
        <v>16524.2178024547</v>
      </c>
      <c r="C69">
        <v>0.245857181540895</v>
      </c>
      <c r="D69">
        <v>5.56126247641535</v>
      </c>
      <c r="E69">
        <v>1195.33087931034</v>
      </c>
      <c r="F69">
        <v>3.17718026758373</v>
      </c>
      <c r="G69">
        <v>246.364297531866</v>
      </c>
      <c r="H69">
        <v>5.16369461915388</v>
      </c>
      <c r="I69">
        <v>4.31057839948399</v>
      </c>
      <c r="J69">
        <v>51.8806488724147</v>
      </c>
      <c r="K69">
        <v>0.757675658031595</v>
      </c>
      <c r="L69">
        <v>9.958218577222359</v>
      </c>
      <c r="M69">
        <v>10.8851056452443</v>
      </c>
      <c r="N69">
        <v>-0.004186593289613572</v>
      </c>
      <c r="O69">
        <v>319657657357.8087</v>
      </c>
      <c r="P69">
        <v>0.002851957967639596</v>
      </c>
      <c r="Q69">
        <v>8744100390.383614</v>
      </c>
      <c r="R69">
        <v>0.01952539825662414</v>
      </c>
      <c r="S69">
        <v>2762794641.510201</v>
      </c>
      <c r="T69">
        <v>-0.002713562758982713</v>
      </c>
      <c r="U69">
        <v>144631162344.8579</v>
      </c>
      <c r="V69">
        <v>-0.003379617944269775</v>
      </c>
      <c r="W69">
        <v>524682705.0487415</v>
      </c>
      <c r="X69">
        <v>0.002890972316362816</v>
      </c>
      <c r="Y69">
        <v>39842103973.20107</v>
      </c>
      <c r="Z69">
        <v>0.0139004076453122</v>
      </c>
      <c r="AA69">
        <v>3955444510.372292</v>
      </c>
      <c r="AB69">
        <v>-0.002311020072177539</v>
      </c>
      <c r="AC69">
        <v>5185999680.458386</v>
      </c>
      <c r="AD69">
        <v>-0.01595767197508458</v>
      </c>
      <c r="AE69">
        <v>739583066.2684981</v>
      </c>
      <c r="AF69">
        <v>-0.002489184520661825</v>
      </c>
      <c r="AG69">
        <v>6808245212.563088</v>
      </c>
      <c r="AH69">
        <v>0.007812556207912102</v>
      </c>
      <c r="AI69">
        <v>3664833086.311761</v>
      </c>
      <c r="AJ69">
        <v>0.002327985884992945</v>
      </c>
      <c r="AK69">
        <v>3382770000.312225</v>
      </c>
    </row>
    <row r="70" spans="1:37">
      <c r="A70" s="2">
        <v>44928</v>
      </c>
      <c r="B70">
        <v>16606.7520432496</v>
      </c>
      <c r="C70">
        <v>0.249510492024522</v>
      </c>
      <c r="D70">
        <v>5.62000570218591</v>
      </c>
      <c r="E70">
        <v>1200.00591934541</v>
      </c>
      <c r="F70">
        <v>3.1637764057846</v>
      </c>
      <c r="G70">
        <v>244.01544714732</v>
      </c>
      <c r="H70">
        <v>5.2475715410911</v>
      </c>
      <c r="I70">
        <v>4.36852875386201</v>
      </c>
      <c r="J70">
        <v>51.9968112171744</v>
      </c>
      <c r="K70">
        <v>0.759385276994336</v>
      </c>
      <c r="L70">
        <v>9.977409284148059</v>
      </c>
      <c r="M70">
        <v>10.8567518361336</v>
      </c>
      <c r="N70">
        <v>0.004994744185872424</v>
      </c>
      <c r="O70">
        <v>321251470913.3289</v>
      </c>
      <c r="P70">
        <v>0.01485948248788205</v>
      </c>
      <c r="Q70">
        <v>8894670689.116556</v>
      </c>
      <c r="R70">
        <v>0.01056292991378904</v>
      </c>
      <c r="S70">
        <v>2795381968.962461</v>
      </c>
      <c r="T70">
        <v>0.003911084467061787</v>
      </c>
      <c r="U70">
        <v>146418862658.7159</v>
      </c>
      <c r="V70">
        <v>-0.004218791717891412</v>
      </c>
      <c r="W70">
        <v>526349849.4445496</v>
      </c>
      <c r="X70">
        <v>-0.009534053465040659</v>
      </c>
      <c r="Y70">
        <v>40108403766.30264</v>
      </c>
      <c r="Z70">
        <v>0.01624358683530436</v>
      </c>
      <c r="AA70">
        <v>4050364413.554739</v>
      </c>
      <c r="AB70">
        <v>0.01344375371642847</v>
      </c>
      <c r="AC70">
        <v>5336020145.820797</v>
      </c>
      <c r="AD70">
        <v>0.002239030299049594</v>
      </c>
      <c r="AE70">
        <v>756552811.7597644</v>
      </c>
      <c r="AF70">
        <v>0.002256399482573501</v>
      </c>
      <c r="AG70">
        <v>7008974626.420621</v>
      </c>
      <c r="AH70">
        <v>0.001927122484497001</v>
      </c>
      <c r="AI70">
        <v>4155039721.408771</v>
      </c>
      <c r="AJ70">
        <v>-0.002604826267633586</v>
      </c>
      <c r="AK70">
        <v>3478077916.092515</v>
      </c>
    </row>
    <row r="71" spans="1:37">
      <c r="A71" s="2">
        <v>44929</v>
      </c>
      <c r="B71">
        <v>16688.7192729398</v>
      </c>
      <c r="C71">
        <v>0.253806973954493</v>
      </c>
      <c r="D71">
        <v>5.68629400438147</v>
      </c>
      <c r="E71">
        <v>1214.8377685564</v>
      </c>
      <c r="F71">
        <v>3.18983148344678</v>
      </c>
      <c r="G71">
        <v>245.646416815303</v>
      </c>
      <c r="H71">
        <v>5.37349897638116</v>
      </c>
      <c r="I71">
        <v>4.49399830723918</v>
      </c>
      <c r="J71">
        <v>53.1887669597239</v>
      </c>
      <c r="K71">
        <v>0.781774447299459</v>
      </c>
      <c r="L71">
        <v>11.296945538487</v>
      </c>
      <c r="M71">
        <v>11.1626355910298</v>
      </c>
      <c r="N71">
        <v>0.004935777295688615</v>
      </c>
      <c r="O71">
        <v>320908874991.9922</v>
      </c>
      <c r="P71">
        <v>0.01721964433282719</v>
      </c>
      <c r="Q71">
        <v>8849953494.308414</v>
      </c>
      <c r="R71">
        <v>0.0117950595974976</v>
      </c>
      <c r="S71">
        <v>2761485602.092154</v>
      </c>
      <c r="T71">
        <v>0.0123598133741547</v>
      </c>
      <c r="U71">
        <v>146345398724.4489</v>
      </c>
      <c r="V71">
        <v>0.008235435859038853</v>
      </c>
      <c r="W71">
        <v>516600661.665732</v>
      </c>
      <c r="X71">
        <v>0.006683878775093799</v>
      </c>
      <c r="Y71">
        <v>40174906641.33841</v>
      </c>
      <c r="Z71">
        <v>0.02399727841802357</v>
      </c>
      <c r="AA71">
        <v>4055658983.835301</v>
      </c>
      <c r="AB71">
        <v>0.02872123784609371</v>
      </c>
      <c r="AC71">
        <v>5369759923.058064</v>
      </c>
      <c r="AD71">
        <v>0.0229236315583099</v>
      </c>
      <c r="AE71">
        <v>754313716.0158622</v>
      </c>
      <c r="AF71">
        <v>0.02948328204852735</v>
      </c>
      <c r="AG71">
        <v>6988149772.178858</v>
      </c>
      <c r="AH71">
        <v>0.1322523930571233</v>
      </c>
      <c r="AI71">
        <v>4901142333.395536</v>
      </c>
      <c r="AJ71">
        <v>0.0281745184483404</v>
      </c>
      <c r="AK71">
        <v>3542044991.075812</v>
      </c>
    </row>
    <row r="72" spans="1:37">
      <c r="A72" s="2">
        <v>44930</v>
      </c>
      <c r="B72">
        <v>16670.0773836937</v>
      </c>
      <c r="C72">
        <v>0.252530981138719</v>
      </c>
      <c r="D72">
        <v>5.61734288791688</v>
      </c>
      <c r="E72">
        <v>1214.22573816482</v>
      </c>
      <c r="F72">
        <v>3.19902556991433</v>
      </c>
      <c r="G72">
        <v>246.053717815254</v>
      </c>
      <c r="H72">
        <v>5.38052312657559</v>
      </c>
      <c r="I72">
        <v>4.5212327717695</v>
      </c>
      <c r="J72">
        <v>53.027245880933</v>
      </c>
      <c r="K72">
        <v>0.779451662615152</v>
      </c>
      <c r="L72">
        <v>13.3255240454812</v>
      </c>
      <c r="M72">
        <v>11.3679332195156</v>
      </c>
      <c r="N72">
        <v>-0.001117035342330208</v>
      </c>
      <c r="O72">
        <v>324356841102.2051</v>
      </c>
      <c r="P72">
        <v>-0.005027414321573165</v>
      </c>
      <c r="Q72">
        <v>9379451095.797258</v>
      </c>
      <c r="R72">
        <v>-0.01212584442722453</v>
      </c>
      <c r="S72">
        <v>2852320736.207687</v>
      </c>
      <c r="T72">
        <v>-0.0005037959861152741</v>
      </c>
      <c r="U72">
        <v>151370979954.0638</v>
      </c>
      <c r="V72">
        <v>0.002882311029677176</v>
      </c>
      <c r="W72">
        <v>535565365.9204252</v>
      </c>
      <c r="X72">
        <v>0.001658078327506196</v>
      </c>
      <c r="Y72">
        <v>42258238084.05721</v>
      </c>
      <c r="Z72">
        <v>0.001307183685212321</v>
      </c>
      <c r="AA72">
        <v>4161986311.179261</v>
      </c>
      <c r="AB72">
        <v>0.006060185756289416</v>
      </c>
      <c r="AC72">
        <v>5496146685.025493</v>
      </c>
      <c r="AD72">
        <v>-0.003036751705735252</v>
      </c>
      <c r="AE72">
        <v>807271517.8827091</v>
      </c>
      <c r="AF72">
        <v>-0.002971169871733181</v>
      </c>
      <c r="AG72">
        <v>7226265447.171379</v>
      </c>
      <c r="AH72">
        <v>0.1795687604302543</v>
      </c>
      <c r="AI72">
        <v>4953432491.869241</v>
      </c>
      <c r="AJ72">
        <v>0.01839150143455148</v>
      </c>
      <c r="AK72">
        <v>3763943070.248389</v>
      </c>
    </row>
    <row r="73" spans="1:37">
      <c r="A73" s="2">
        <v>44931</v>
      </c>
      <c r="B73">
        <v>16848.3660391584</v>
      </c>
      <c r="C73">
        <v>0.267640049101683</v>
      </c>
      <c r="D73">
        <v>5.8021173782167</v>
      </c>
      <c r="E73">
        <v>1255.92211689071</v>
      </c>
      <c r="F73">
        <v>3.29076151353376</v>
      </c>
      <c r="G73">
        <v>258.813210985922</v>
      </c>
      <c r="H73">
        <v>5.5215844549667</v>
      </c>
      <c r="I73">
        <v>4.62659761693896</v>
      </c>
      <c r="J73">
        <v>56.7492152056329</v>
      </c>
      <c r="K73">
        <v>0.806010861375682</v>
      </c>
      <c r="L73">
        <v>13.4628638932328</v>
      </c>
      <c r="M73">
        <v>12.0800988051951</v>
      </c>
      <c r="N73">
        <v>0.01069513064403038</v>
      </c>
      <c r="O73">
        <v>323918725225.1013</v>
      </c>
      <c r="P73">
        <v>0.05983055185876118</v>
      </c>
      <c r="Q73">
        <v>9423132396.882149</v>
      </c>
      <c r="R73">
        <v>0.03289357512735713</v>
      </c>
      <c r="S73">
        <v>2774607497.000184</v>
      </c>
      <c r="T73">
        <v>0.03433989036413432</v>
      </c>
      <c r="U73">
        <v>150674869902.1151</v>
      </c>
      <c r="V73">
        <v>0.02867621455801195</v>
      </c>
      <c r="W73">
        <v>531805722.2505288</v>
      </c>
      <c r="X73">
        <v>0.05185653475981322</v>
      </c>
      <c r="Y73">
        <v>41857679995.02902</v>
      </c>
      <c r="Z73">
        <v>0.02621702854400465</v>
      </c>
      <c r="AA73">
        <v>4042079621.483433</v>
      </c>
      <c r="AB73">
        <v>0.02330445046478391</v>
      </c>
      <c r="AC73">
        <v>5480876098.369507</v>
      </c>
      <c r="AD73">
        <v>0.07018975364206503</v>
      </c>
      <c r="AE73">
        <v>787481630.6579462</v>
      </c>
      <c r="AF73">
        <v>0.03407420887578949</v>
      </c>
      <c r="AG73">
        <v>7063090199.35168</v>
      </c>
      <c r="AH73">
        <v>0.01030652507795171</v>
      </c>
      <c r="AI73">
        <v>4937557726.646497</v>
      </c>
      <c r="AJ73">
        <v>0.06264688329246249</v>
      </c>
      <c r="AK73">
        <v>3656238050.971221</v>
      </c>
    </row>
    <row r="74" spans="1:37">
      <c r="A74" s="2">
        <v>44932</v>
      </c>
      <c r="B74">
        <v>16824.8001826417</v>
      </c>
      <c r="C74">
        <v>0.268886482975881</v>
      </c>
      <c r="D74">
        <v>5.64403510857585</v>
      </c>
      <c r="E74">
        <v>1250.14810315605</v>
      </c>
      <c r="F74">
        <v>3.26956056925887</v>
      </c>
      <c r="G74">
        <v>256.359968022939</v>
      </c>
      <c r="H74">
        <v>5.36250778715243</v>
      </c>
      <c r="I74">
        <v>4.61267773638295</v>
      </c>
      <c r="J74">
        <v>55.3565537513808</v>
      </c>
      <c r="K74">
        <v>0.78781044748114</v>
      </c>
      <c r="L74">
        <v>13.4197516176835</v>
      </c>
      <c r="M74">
        <v>11.7344274572494</v>
      </c>
      <c r="N74">
        <v>-0.00139870278589227</v>
      </c>
      <c r="O74">
        <v>326496708997.0459</v>
      </c>
      <c r="P74">
        <v>0.004657127654779769</v>
      </c>
      <c r="Q74">
        <v>9760732211.106785</v>
      </c>
      <c r="R74">
        <v>-0.02724561730418429</v>
      </c>
      <c r="S74">
        <v>2807651328.092881</v>
      </c>
      <c r="T74">
        <v>-0.004597429774510831</v>
      </c>
      <c r="U74">
        <v>152977004449.933</v>
      </c>
      <c r="V74">
        <v>-0.006442564794713168</v>
      </c>
      <c r="W74">
        <v>537800010.5891745</v>
      </c>
      <c r="X74">
        <v>-0.009478816609235885</v>
      </c>
      <c r="Y74">
        <v>42406892927.91349</v>
      </c>
      <c r="Z74">
        <v>-0.02880996734029473</v>
      </c>
      <c r="AA74">
        <v>4162650352.383437</v>
      </c>
      <c r="AB74">
        <v>-0.003008664618908363</v>
      </c>
      <c r="AC74">
        <v>5569052034.954315</v>
      </c>
      <c r="AD74">
        <v>-0.02454062931453305</v>
      </c>
      <c r="AE74">
        <v>803865908.4620454</v>
      </c>
      <c r="AF74">
        <v>-0.02258085438635138</v>
      </c>
      <c r="AG74">
        <v>7164517642.31821</v>
      </c>
      <c r="AH74">
        <v>-0.003202310882082893</v>
      </c>
      <c r="AI74">
        <v>4955727602.30755</v>
      </c>
      <c r="AJ74">
        <v>-0.02861494376163898</v>
      </c>
      <c r="AK74">
        <v>3669012703.598837</v>
      </c>
    </row>
    <row r="75" spans="1:37">
      <c r="A75" s="2">
        <v>44933</v>
      </c>
      <c r="B75">
        <v>16957.8622738165</v>
      </c>
      <c r="C75">
        <v>0.278519800526445</v>
      </c>
      <c r="D75">
        <v>5.71125201871924</v>
      </c>
      <c r="E75">
        <v>1269.2522521917</v>
      </c>
      <c r="F75">
        <v>3.30823197554659</v>
      </c>
      <c r="G75">
        <v>259.723656835333</v>
      </c>
      <c r="H75">
        <v>5.52246541884219</v>
      </c>
      <c r="I75">
        <v>4.68585384794957</v>
      </c>
      <c r="J75">
        <v>56.5076324564184</v>
      </c>
      <c r="K75">
        <v>0.799123569213277</v>
      </c>
      <c r="L75">
        <v>13.4691773075709</v>
      </c>
      <c r="M75">
        <v>11.7754267665013</v>
      </c>
      <c r="N75">
        <v>0.007908687754406785</v>
      </c>
      <c r="O75">
        <v>326222367390.8745</v>
      </c>
      <c r="P75">
        <v>0.03582670814816691</v>
      </c>
      <c r="Q75">
        <v>9701520185.188175</v>
      </c>
      <c r="R75">
        <v>0.01190937137177928</v>
      </c>
      <c r="S75">
        <v>2862457856.1588</v>
      </c>
      <c r="T75">
        <v>0.01528150863679345</v>
      </c>
      <c r="U75">
        <v>152283661093.0956</v>
      </c>
      <c r="V75">
        <v>0.01182770756759077</v>
      </c>
      <c r="W75">
        <v>538087995.3672717</v>
      </c>
      <c r="X75">
        <v>0.01312095971276217</v>
      </c>
      <c r="Y75">
        <v>42644618007.69824</v>
      </c>
      <c r="Z75">
        <v>0.02982888567042985</v>
      </c>
      <c r="AA75">
        <v>4080145656.721518</v>
      </c>
      <c r="AB75">
        <v>0.01586412833253803</v>
      </c>
      <c r="AC75">
        <v>5543904641.245343</v>
      </c>
      <c r="AD75">
        <v>0.02079390111977286</v>
      </c>
      <c r="AE75">
        <v>795851986.2488244</v>
      </c>
      <c r="AF75">
        <v>0.01436020779910741</v>
      </c>
      <c r="AG75">
        <v>7227037732.882595</v>
      </c>
      <c r="AH75">
        <v>0.003683055491300546</v>
      </c>
      <c r="AI75">
        <v>4815989744.662321</v>
      </c>
      <c r="AJ75">
        <v>0.00349393350474636</v>
      </c>
      <c r="AK75">
        <v>3654564468.497889</v>
      </c>
    </row>
    <row r="76" spans="1:37">
      <c r="A76" s="2">
        <v>44934</v>
      </c>
      <c r="B76">
        <v>16942.6285891292</v>
      </c>
      <c r="C76">
        <v>0.276830201704253</v>
      </c>
      <c r="D76">
        <v>5.82273804653313</v>
      </c>
      <c r="E76">
        <v>1263.50416335476</v>
      </c>
      <c r="F76">
        <v>3.31063021404138</v>
      </c>
      <c r="G76">
        <v>261.179618891976</v>
      </c>
      <c r="H76">
        <v>5.41300887310465</v>
      </c>
      <c r="I76">
        <v>4.66345049970934</v>
      </c>
      <c r="J76">
        <v>55.943303557365</v>
      </c>
      <c r="K76">
        <v>0.806097001398613</v>
      </c>
      <c r="L76">
        <v>13.0847191112531</v>
      </c>
      <c r="M76">
        <v>11.7290562172335</v>
      </c>
      <c r="N76">
        <v>-0.0008983257701544733</v>
      </c>
      <c r="O76">
        <v>328484621231.8735</v>
      </c>
      <c r="P76">
        <v>-0.006066350826757771</v>
      </c>
      <c r="Q76">
        <v>10303602440.71878</v>
      </c>
      <c r="R76">
        <v>0.01952041819350336</v>
      </c>
      <c r="S76">
        <v>2912031979.808971</v>
      </c>
      <c r="T76">
        <v>-0.004528720612482218</v>
      </c>
      <c r="U76">
        <v>154830594143.627</v>
      </c>
      <c r="V76">
        <v>0.0007249305709264853</v>
      </c>
      <c r="W76">
        <v>552301384.8611521</v>
      </c>
      <c r="X76">
        <v>0.005605812248231645</v>
      </c>
      <c r="Y76">
        <v>44670911812.09623</v>
      </c>
      <c r="Z76">
        <v>-0.01982023198625793</v>
      </c>
      <c r="AA76">
        <v>4188952186.50393</v>
      </c>
      <c r="AB76">
        <v>-0.004781059966271317</v>
      </c>
      <c r="AC76">
        <v>5688927467.540092</v>
      </c>
      <c r="AD76">
        <v>-0.009986773016700701</v>
      </c>
      <c r="AE76">
        <v>842583648.9826227</v>
      </c>
      <c r="AF76">
        <v>0.008726350284226081</v>
      </c>
      <c r="AG76">
        <v>7517669558.828831</v>
      </c>
      <c r="AH76">
        <v>-0.02854355448284873</v>
      </c>
      <c r="AI76">
        <v>5181793564.188844</v>
      </c>
      <c r="AJ76">
        <v>-0.003937908169894366</v>
      </c>
      <c r="AK76">
        <v>3756098011.824683</v>
      </c>
    </row>
    <row r="77" spans="1:37">
      <c r="A77" s="2">
        <v>44935</v>
      </c>
      <c r="B77">
        <v>17059.2399444769</v>
      </c>
      <c r="C77">
        <v>0.294010452743215</v>
      </c>
      <c r="D77">
        <v>5.92358045204849</v>
      </c>
      <c r="E77">
        <v>1284.640028346</v>
      </c>
      <c r="F77">
        <v>3.39909340466517</v>
      </c>
      <c r="G77">
        <v>273.589781494448</v>
      </c>
      <c r="H77">
        <v>5.55735928623112</v>
      </c>
      <c r="I77">
        <v>4.7844294628931</v>
      </c>
      <c r="J77">
        <v>59.2277281215682</v>
      </c>
      <c r="K77">
        <v>0.83851380231558</v>
      </c>
      <c r="L77">
        <v>14.0094619872861</v>
      </c>
      <c r="M77">
        <v>12.0549206664395</v>
      </c>
      <c r="N77">
        <v>0.006882719215276945</v>
      </c>
      <c r="O77">
        <v>330870792398.3696</v>
      </c>
      <c r="P77">
        <v>0.06206060947539349</v>
      </c>
      <c r="Q77">
        <v>11086675016.61278</v>
      </c>
      <c r="R77">
        <v>0.01731872612325414</v>
      </c>
      <c r="S77">
        <v>2980268354.709211</v>
      </c>
      <c r="T77">
        <v>0.01672797415650895</v>
      </c>
      <c r="U77">
        <v>159167427818.2867</v>
      </c>
      <c r="V77">
        <v>0.02672095187453771</v>
      </c>
      <c r="W77">
        <v>548912757.6043247</v>
      </c>
      <c r="X77">
        <v>0.04751581557213624</v>
      </c>
      <c r="Y77">
        <v>44486857569.8801</v>
      </c>
      <c r="Z77">
        <v>0.02666731507566822</v>
      </c>
      <c r="AA77">
        <v>4361549415.521323</v>
      </c>
      <c r="AB77">
        <v>0.02594194217163892</v>
      </c>
      <c r="AC77">
        <v>5812430313.184845</v>
      </c>
      <c r="AD77">
        <v>0.0587098786691298</v>
      </c>
      <c r="AE77">
        <v>871127523.0320727</v>
      </c>
      <c r="AF77">
        <v>0.04021451619435701</v>
      </c>
      <c r="AG77">
        <v>7557118379.359715</v>
      </c>
      <c r="AH77">
        <v>0.07067349846568005</v>
      </c>
      <c r="AI77">
        <v>6013371835.064232</v>
      </c>
      <c r="AJ77">
        <v>0.02778266581476574</v>
      </c>
      <c r="AK77">
        <v>3800759840.638239</v>
      </c>
    </row>
    <row r="78" spans="1:37">
      <c r="A78" s="2">
        <v>44936</v>
      </c>
      <c r="B78">
        <v>17182.3198521333</v>
      </c>
      <c r="C78">
        <v>0.316355212636079</v>
      </c>
      <c r="D78">
        <v>6.06238512839831</v>
      </c>
      <c r="E78">
        <v>1320.62153097604</v>
      </c>
      <c r="F78">
        <v>3.38001658085842</v>
      </c>
      <c r="G78">
        <v>272.46252982511</v>
      </c>
      <c r="H78">
        <v>5.78633893812304</v>
      </c>
      <c r="I78">
        <v>4.88723648980318</v>
      </c>
      <c r="J78">
        <v>61.2335101007829</v>
      </c>
      <c r="K78">
        <v>0.842913886708937</v>
      </c>
      <c r="L78">
        <v>16.2519091785196</v>
      </c>
      <c r="M78">
        <v>12.1982595254018</v>
      </c>
      <c r="N78">
        <v>0.007214852951068718</v>
      </c>
      <c r="O78">
        <v>335731745598.5401</v>
      </c>
      <c r="P78">
        <v>0.07599988260410462</v>
      </c>
      <c r="Q78">
        <v>11288551754.91498</v>
      </c>
      <c r="R78">
        <v>0.02343256371268132</v>
      </c>
      <c r="S78">
        <v>3024052420.533786</v>
      </c>
      <c r="T78">
        <v>0.02800901562779967</v>
      </c>
      <c r="U78">
        <v>160979294463.496</v>
      </c>
      <c r="V78">
        <v>-0.005612327034193121</v>
      </c>
      <c r="W78">
        <v>554873539.6825123</v>
      </c>
      <c r="X78">
        <v>-0.004120225774444375</v>
      </c>
      <c r="Y78">
        <v>45272579131.62165</v>
      </c>
      <c r="Z78">
        <v>0.04120295991285627</v>
      </c>
      <c r="AA78">
        <v>4358413464.380239</v>
      </c>
      <c r="AB78">
        <v>0.02148783417279465</v>
      </c>
      <c r="AC78">
        <v>5848669104.095625</v>
      </c>
      <c r="AD78">
        <v>0.03386559037175507</v>
      </c>
      <c r="AE78">
        <v>879590559.5633577</v>
      </c>
      <c r="AF78">
        <v>0.005247479983282233</v>
      </c>
      <c r="AG78">
        <v>7694157270.409666</v>
      </c>
      <c r="AH78">
        <v>0.1600666173525129</v>
      </c>
      <c r="AI78">
        <v>6000787222.797295</v>
      </c>
      <c r="AJ78">
        <v>0.01189048546469085</v>
      </c>
      <c r="AK78">
        <v>3967636003.178457</v>
      </c>
    </row>
    <row r="79" spans="1:37">
      <c r="A79" s="2">
        <v>44937</v>
      </c>
      <c r="B79">
        <v>17433.9146320865</v>
      </c>
      <c r="C79">
        <v>0.322115709663021</v>
      </c>
      <c r="D79">
        <v>6.15144954741155</v>
      </c>
      <c r="E79">
        <v>1335.65639655172</v>
      </c>
      <c r="F79">
        <v>3.41321027216086</v>
      </c>
      <c r="G79">
        <v>277.27473046468</v>
      </c>
      <c r="H79">
        <v>5.78217856425885</v>
      </c>
      <c r="I79">
        <v>4.91645163135117</v>
      </c>
      <c r="J79">
        <v>61.826795893595</v>
      </c>
      <c r="K79">
        <v>0.858199075915538</v>
      </c>
      <c r="L79">
        <v>16.2179434712333</v>
      </c>
      <c r="M79">
        <v>12.7338363112602</v>
      </c>
      <c r="N79">
        <v>0.01464265489866112</v>
      </c>
      <c r="O79">
        <v>343450072937.1952</v>
      </c>
      <c r="P79">
        <v>0.01820895245866749</v>
      </c>
      <c r="Q79">
        <v>11244069684.83979</v>
      </c>
      <c r="R79">
        <v>0.0146913165572462</v>
      </c>
      <c r="S79">
        <v>3075455154.877488</v>
      </c>
      <c r="T79">
        <v>0.01138468912025692</v>
      </c>
      <c r="U79">
        <v>166384893813.8375</v>
      </c>
      <c r="V79">
        <v>0.009820570552943719</v>
      </c>
      <c r="W79">
        <v>564271610.4517233</v>
      </c>
      <c r="X79">
        <v>0.01766188048925077</v>
      </c>
      <c r="Y79">
        <v>46352912559.69456</v>
      </c>
      <c r="Z79">
        <v>-0.0007189993376951476</v>
      </c>
      <c r="AA79">
        <v>4454091927.278612</v>
      </c>
      <c r="AB79">
        <v>0.005977844863645387</v>
      </c>
      <c r="AC79">
        <v>6073053031.777847</v>
      </c>
      <c r="AD79">
        <v>0.009688907133293956</v>
      </c>
      <c r="AE79">
        <v>907479565.6193935</v>
      </c>
      <c r="AF79">
        <v>0.01813374942282708</v>
      </c>
      <c r="AG79">
        <v>7987316979.996074</v>
      </c>
      <c r="AH79">
        <v>-0.002089951827394687</v>
      </c>
      <c r="AI79">
        <v>6055605450.303105</v>
      </c>
      <c r="AJ79">
        <v>0.04390600025709479</v>
      </c>
      <c r="AK79">
        <v>4931411756.84971</v>
      </c>
    </row>
    <row r="80" spans="1:37">
      <c r="A80" s="2">
        <v>44938</v>
      </c>
      <c r="B80">
        <v>17833.7107656341</v>
      </c>
      <c r="C80">
        <v>0.320846426066628</v>
      </c>
      <c r="D80">
        <v>6.25601166570263</v>
      </c>
      <c r="E80">
        <v>1380.51409789597</v>
      </c>
      <c r="F80">
        <v>3.47188339565805</v>
      </c>
      <c r="G80">
        <v>283.891299828003</v>
      </c>
      <c r="H80">
        <v>5.90911235834552</v>
      </c>
      <c r="I80">
        <v>5.10400648248721</v>
      </c>
      <c r="J80">
        <v>63.7858760625519</v>
      </c>
      <c r="K80">
        <v>0.890897834599649</v>
      </c>
      <c r="L80">
        <v>16.3656967203866</v>
      </c>
      <c r="M80">
        <v>15.827003798948</v>
      </c>
      <c r="N80">
        <v>0.02293209195895618</v>
      </c>
      <c r="O80">
        <v>363419054455.4514</v>
      </c>
      <c r="P80">
        <v>-0.00394045853187619</v>
      </c>
      <c r="Q80">
        <v>11548488818.2473</v>
      </c>
      <c r="R80">
        <v>0.01699796405468001</v>
      </c>
      <c r="S80">
        <v>3133619097.259359</v>
      </c>
      <c r="T80">
        <v>0.03358476136531796</v>
      </c>
      <c r="U80">
        <v>170799099477.8942</v>
      </c>
      <c r="V80">
        <v>0.01719001140238707</v>
      </c>
      <c r="W80">
        <v>569407278.854259</v>
      </c>
      <c r="X80">
        <v>0.02386286464776077</v>
      </c>
      <c r="Y80">
        <v>46925962787.90517</v>
      </c>
      <c r="Z80">
        <v>0.02195258978532433</v>
      </c>
      <c r="AA80">
        <v>4648565537.347379</v>
      </c>
      <c r="AB80">
        <v>0.03814841784266587</v>
      </c>
      <c r="AC80">
        <v>6222384707.644335</v>
      </c>
      <c r="AD80">
        <v>0.03168658735491503</v>
      </c>
      <c r="AE80">
        <v>964797535.4136158</v>
      </c>
      <c r="AF80">
        <v>0.03810160090096515</v>
      </c>
      <c r="AG80">
        <v>8189514048.686691</v>
      </c>
      <c r="AH80">
        <v>0.00911047997024883</v>
      </c>
      <c r="AI80">
        <v>6147464807.953187</v>
      </c>
      <c r="AJ80">
        <v>0.2429093175127901</v>
      </c>
      <c r="AK80">
        <v>4796201849.665943</v>
      </c>
    </row>
    <row r="81" spans="1:37">
      <c r="A81" s="2">
        <v>44939</v>
      </c>
      <c r="B81">
        <v>18869.7044842198</v>
      </c>
      <c r="C81">
        <v>0.329532942045072</v>
      </c>
      <c r="D81">
        <v>6.37432725924564</v>
      </c>
      <c r="E81">
        <v>1417.14464611338</v>
      </c>
      <c r="F81">
        <v>3.5059246536041</v>
      </c>
      <c r="G81">
        <v>287.400981640207</v>
      </c>
      <c r="H81">
        <v>6.16711475959626</v>
      </c>
      <c r="I81">
        <v>5.22836908238238</v>
      </c>
      <c r="J81">
        <v>67.8065720280495</v>
      </c>
      <c r="K81">
        <v>0.913450705746495</v>
      </c>
      <c r="L81">
        <v>16.5983209605768</v>
      </c>
      <c r="M81">
        <v>15.3930575336254</v>
      </c>
      <c r="N81">
        <v>0.05809187623374945</v>
      </c>
      <c r="O81">
        <v>382678334358.001</v>
      </c>
      <c r="P81">
        <v>0.02707375015808999</v>
      </c>
      <c r="Q81">
        <v>12091194815.81477</v>
      </c>
      <c r="R81">
        <v>0.01891230385513065</v>
      </c>
      <c r="S81">
        <v>3243186450.251488</v>
      </c>
      <c r="T81">
        <v>0.02653399068741003</v>
      </c>
      <c r="U81">
        <v>174744256542.2501</v>
      </c>
      <c r="V81">
        <v>0.009804839064762927</v>
      </c>
      <c r="W81">
        <v>581450485.5662522</v>
      </c>
      <c r="X81">
        <v>0.01236276636279587</v>
      </c>
      <c r="Y81">
        <v>47922939583.64031</v>
      </c>
      <c r="Z81">
        <v>0.04366178634027151</v>
      </c>
      <c r="AA81">
        <v>4745244409.039864</v>
      </c>
      <c r="AB81">
        <v>0.02436568219924506</v>
      </c>
      <c r="AC81">
        <v>6419467587.585032</v>
      </c>
      <c r="AD81">
        <v>0.06303426735966888</v>
      </c>
      <c r="AE81">
        <v>1012767838.411191</v>
      </c>
      <c r="AF81">
        <v>0.02531476704843572</v>
      </c>
      <c r="AG81">
        <v>8343916132.487535</v>
      </c>
      <c r="AH81">
        <v>0.01421413607771549</v>
      </c>
      <c r="AI81">
        <v>6751799839.191677</v>
      </c>
      <c r="AJ81">
        <v>-0.02741809320545208</v>
      </c>
      <c r="AK81">
        <v>4961808513.21034</v>
      </c>
    </row>
    <row r="82" spans="1:37">
      <c r="A82" s="2">
        <v>44940</v>
      </c>
      <c r="B82">
        <v>19868.7247454705</v>
      </c>
      <c r="C82">
        <v>0.345018907945765</v>
      </c>
      <c r="D82">
        <v>6.59720634672374</v>
      </c>
      <c r="E82">
        <v>1449.88405055523</v>
      </c>
      <c r="F82">
        <v>3.58140487203361</v>
      </c>
      <c r="G82">
        <v>293.507028117332</v>
      </c>
      <c r="H82">
        <v>6.2953757665167</v>
      </c>
      <c r="I82">
        <v>5.39263506318406</v>
      </c>
      <c r="J82">
        <v>71.17691071407459</v>
      </c>
      <c r="K82">
        <v>0.930672569165757</v>
      </c>
      <c r="L82">
        <v>18.2300907238995</v>
      </c>
      <c r="M82">
        <v>15.9245599557072</v>
      </c>
      <c r="N82">
        <v>0.05294307931987752</v>
      </c>
      <c r="O82">
        <v>404697937918.7101</v>
      </c>
      <c r="P82">
        <v>0.04699368082774225</v>
      </c>
      <c r="Q82">
        <v>12347066577.80683</v>
      </c>
      <c r="R82">
        <v>0.03496511528409929</v>
      </c>
      <c r="S82">
        <v>3373588450.864287</v>
      </c>
      <c r="T82">
        <v>0.02310237316398167</v>
      </c>
      <c r="U82">
        <v>187000311906.4758</v>
      </c>
      <c r="V82">
        <v>0.02152933274019908</v>
      </c>
      <c r="W82">
        <v>633002633.6681001</v>
      </c>
      <c r="X82">
        <v>0.02124573981020372</v>
      </c>
      <c r="Y82">
        <v>49898804787.39495</v>
      </c>
      <c r="Z82">
        <v>0.02079757097447565</v>
      </c>
      <c r="AA82">
        <v>4995709170.481397</v>
      </c>
      <c r="AB82">
        <v>0.03141820675116347</v>
      </c>
      <c r="AC82">
        <v>7180291129.533172</v>
      </c>
      <c r="AD82">
        <v>0.04970519206649882</v>
      </c>
      <c r="AE82">
        <v>1080059600.704296</v>
      </c>
      <c r="AF82">
        <v>0.01885363195946943</v>
      </c>
      <c r="AG82">
        <v>8958270500.863861</v>
      </c>
      <c r="AH82">
        <v>0.09830932702159267</v>
      </c>
      <c r="AI82">
        <v>9016149430.748728</v>
      </c>
      <c r="AJ82">
        <v>0.03452871016175685</v>
      </c>
      <c r="AK82">
        <v>5293917662.967887</v>
      </c>
    </row>
    <row r="83" spans="1:37">
      <c r="A83" s="2">
        <v>44941</v>
      </c>
      <c r="B83">
        <v>21010.9227200468</v>
      </c>
      <c r="C83">
        <v>0.352320138075743</v>
      </c>
      <c r="D83">
        <v>6.8624667377819</v>
      </c>
      <c r="E83">
        <v>1551.58092372881</v>
      </c>
      <c r="F83">
        <v>3.77154204323633</v>
      </c>
      <c r="G83">
        <v>305.608337614474</v>
      </c>
      <c r="H83">
        <v>6.62765997648102</v>
      </c>
      <c r="I83">
        <v>6.03042839271766</v>
      </c>
      <c r="J83">
        <v>75.9011571604855</v>
      </c>
      <c r="K83">
        <v>0.999197078438904</v>
      </c>
      <c r="L83">
        <v>24.335792688702</v>
      </c>
      <c r="M83">
        <v>16.9904398769239</v>
      </c>
      <c r="N83">
        <v>0.05748723127470434</v>
      </c>
      <c r="O83">
        <v>402121630567.0026</v>
      </c>
      <c r="P83">
        <v>0.02116182609657336</v>
      </c>
      <c r="Q83">
        <v>12271655497.53896</v>
      </c>
      <c r="R83">
        <v>0.04020798761128508</v>
      </c>
      <c r="S83">
        <v>3287973191.294283</v>
      </c>
      <c r="T83">
        <v>0.07014138346761967</v>
      </c>
      <c r="U83">
        <v>187088046790.6924</v>
      </c>
      <c r="V83">
        <v>0.05309010793151558</v>
      </c>
      <c r="W83">
        <v>625234513.7727401</v>
      </c>
      <c r="X83">
        <v>0.04123005017891557</v>
      </c>
      <c r="Y83">
        <v>49289336323.57852</v>
      </c>
      <c r="Z83">
        <v>0.05278226785629614</v>
      </c>
      <c r="AA83">
        <v>4966966597.25367</v>
      </c>
      <c r="AB83">
        <v>0.1182711832083474</v>
      </c>
      <c r="AC83">
        <v>7059188441.86746</v>
      </c>
      <c r="AD83">
        <v>0.06637329997910024</v>
      </c>
      <c r="AE83">
        <v>1126094056.897557</v>
      </c>
      <c r="AF83">
        <v>0.07362902006940164</v>
      </c>
      <c r="AG83">
        <v>8818851304.887138</v>
      </c>
      <c r="AH83">
        <v>0.3349243872274301</v>
      </c>
      <c r="AI83">
        <v>8474737255.792318</v>
      </c>
      <c r="AJ83">
        <v>0.06693308475595905</v>
      </c>
      <c r="AK83">
        <v>5230780307.080538</v>
      </c>
    </row>
    <row r="84" spans="1:37">
      <c r="A84" s="2">
        <v>44942</v>
      </c>
      <c r="B84">
        <v>20876.0085561075</v>
      </c>
      <c r="C84">
        <v>0.350168303707232</v>
      </c>
      <c r="D84">
        <v>6.68831038184133</v>
      </c>
      <c r="E84">
        <v>1552.31962039743</v>
      </c>
      <c r="F84">
        <v>3.72969084294792</v>
      </c>
      <c r="G84">
        <v>301.875610050177</v>
      </c>
      <c r="H84">
        <v>6.58952805252354</v>
      </c>
      <c r="I84">
        <v>5.92769543665308</v>
      </c>
      <c r="J84">
        <v>79.13331077028261</v>
      </c>
      <c r="K84">
        <v>0.9836463922562519</v>
      </c>
      <c r="L84">
        <v>22.8662843371939</v>
      </c>
      <c r="M84">
        <v>16.7878051709299</v>
      </c>
      <c r="N84">
        <v>-0.0064211441704356</v>
      </c>
      <c r="O84">
        <v>408007277040.3455</v>
      </c>
      <c r="P84">
        <v>-0.006107611050176098</v>
      </c>
      <c r="Q84">
        <v>12263756157.17223</v>
      </c>
      <c r="R84">
        <v>-0.02537809837120775</v>
      </c>
      <c r="S84">
        <v>3278398511.734159</v>
      </c>
      <c r="T84">
        <v>0.0004760929045486417</v>
      </c>
      <c r="U84">
        <v>190176202259.3076</v>
      </c>
      <c r="V84">
        <v>-0.01109657530225949</v>
      </c>
      <c r="W84">
        <v>618494765.59302</v>
      </c>
      <c r="X84">
        <v>-0.01221408942384905</v>
      </c>
      <c r="Y84">
        <v>48828485634.07794</v>
      </c>
      <c r="Z84">
        <v>-0.005753452061933673</v>
      </c>
      <c r="AA84">
        <v>4935491732.209853</v>
      </c>
      <c r="AB84">
        <v>-0.01703576419025887</v>
      </c>
      <c r="AC84">
        <v>6917989683.562512</v>
      </c>
      <c r="AD84">
        <v>0.04258371981026632</v>
      </c>
      <c r="AE84">
        <v>1143619422.245239</v>
      </c>
      <c r="AF84">
        <v>-0.01556318219719754</v>
      </c>
      <c r="AG84">
        <v>9138919659.373442</v>
      </c>
      <c r="AH84">
        <v>-0.06038465113118452</v>
      </c>
      <c r="AI84">
        <v>8749928205.8792</v>
      </c>
      <c r="AJ84">
        <v>-0.01192639551782382</v>
      </c>
      <c r="AK84">
        <v>5212755770.175707</v>
      </c>
    </row>
    <row r="85" spans="1:37">
      <c r="A85" s="2">
        <v>44943</v>
      </c>
      <c r="B85">
        <v>21180.4119485681</v>
      </c>
      <c r="C85">
        <v>0.349942898209402</v>
      </c>
      <c r="D85">
        <v>6.66883381528223</v>
      </c>
      <c r="E85">
        <v>1577.95188194039</v>
      </c>
      <c r="F85">
        <v>3.68986611568765</v>
      </c>
      <c r="G85">
        <v>299.053101300582</v>
      </c>
      <c r="H85">
        <v>6.54777127761986</v>
      </c>
      <c r="I85">
        <v>5.80798534108231</v>
      </c>
      <c r="J85">
        <v>80.3565435517849</v>
      </c>
      <c r="K85">
        <v>1.01934651592104</v>
      </c>
      <c r="L85">
        <v>23.6088429256024</v>
      </c>
      <c r="M85">
        <v>16.7299567437182</v>
      </c>
      <c r="N85">
        <v>0.01458149394997954</v>
      </c>
      <c r="O85">
        <v>407986023726.2359</v>
      </c>
      <c r="P85">
        <v>-0.0006437061705575342</v>
      </c>
      <c r="Q85">
        <v>12136186336.11928</v>
      </c>
      <c r="R85">
        <v>-0.002912030908729601</v>
      </c>
      <c r="S85">
        <v>3360799275.515077</v>
      </c>
      <c r="T85">
        <v>0.01651223189229389</v>
      </c>
      <c r="U85">
        <v>189240371250.6391</v>
      </c>
      <c r="V85">
        <v>-0.01067775559348849</v>
      </c>
      <c r="W85">
        <v>606780592.3173562</v>
      </c>
      <c r="X85">
        <v>-0.009349906569549704</v>
      </c>
      <c r="Y85">
        <v>49019999886.98866</v>
      </c>
      <c r="Z85">
        <v>-0.006336838476268092</v>
      </c>
      <c r="AA85">
        <v>4799551139.02837</v>
      </c>
      <c r="AB85">
        <v>-0.02019504828648222</v>
      </c>
      <c r="AC85">
        <v>7111208206.353341</v>
      </c>
      <c r="AD85">
        <v>0.01545787443486635</v>
      </c>
      <c r="AE85">
        <v>1214104405.212082</v>
      </c>
      <c r="AF85">
        <v>0.03629365587658029</v>
      </c>
      <c r="AG85">
        <v>8963576080.033602</v>
      </c>
      <c r="AH85">
        <v>0.03247395061910718</v>
      </c>
      <c r="AI85">
        <v>8533404705.538307</v>
      </c>
      <c r="AJ85">
        <v>-0.003445860052740612</v>
      </c>
      <c r="AK85">
        <v>5339626430.161562</v>
      </c>
    </row>
    <row r="86" spans="1:37">
      <c r="A86" s="2">
        <v>44944</v>
      </c>
      <c r="B86">
        <v>21178.2993962595</v>
      </c>
      <c r="C86">
        <v>0.346302728563888</v>
      </c>
      <c r="D86">
        <v>6.83645132668007</v>
      </c>
      <c r="E86">
        <v>1570.19011279953</v>
      </c>
      <c r="F86">
        <v>3.7097775152305</v>
      </c>
      <c r="G86">
        <v>300.226042270028</v>
      </c>
      <c r="H86">
        <v>6.36742290307243</v>
      </c>
      <c r="I86">
        <v>5.97076297657592</v>
      </c>
      <c r="J86">
        <v>85.3035604187195</v>
      </c>
      <c r="K86">
        <v>0.999788857756722</v>
      </c>
      <c r="L86">
        <v>23.0164053959343</v>
      </c>
      <c r="M86">
        <v>17.1371388077148</v>
      </c>
      <c r="N86">
        <v>-9.974085082631312E-05</v>
      </c>
      <c r="O86">
        <v>398978227073.2944</v>
      </c>
      <c r="P86">
        <v>-0.01040218179634489</v>
      </c>
      <c r="Q86">
        <v>11476450557.51762</v>
      </c>
      <c r="R86">
        <v>0.02513445619438426</v>
      </c>
      <c r="S86">
        <v>3124528881.825353</v>
      </c>
      <c r="T86">
        <v>-0.004918888357555939</v>
      </c>
      <c r="U86">
        <v>183187985711.8302</v>
      </c>
      <c r="V86">
        <v>0.005396239028347294</v>
      </c>
      <c r="W86">
        <v>581072804.4738569</v>
      </c>
      <c r="X86">
        <v>0.003922182931208162</v>
      </c>
      <c r="Y86">
        <v>46990585963.23528</v>
      </c>
      <c r="Z86">
        <v>-0.02754347500864263</v>
      </c>
      <c r="AA86">
        <v>4577034750.65057</v>
      </c>
      <c r="AB86">
        <v>0.02802652312880616</v>
      </c>
      <c r="AC86">
        <v>6746152296.005636</v>
      </c>
      <c r="AD86">
        <v>0.06156333570702377</v>
      </c>
      <c r="AE86">
        <v>1175066774.602312</v>
      </c>
      <c r="AF86">
        <v>-0.01918646687740577</v>
      </c>
      <c r="AG86">
        <v>8450782928.933155</v>
      </c>
      <c r="AH86">
        <v>-0.02509388247170874</v>
      </c>
      <c r="AI86">
        <v>7751686588.32066</v>
      </c>
      <c r="AJ86">
        <v>0.02433850070470056</v>
      </c>
      <c r="AK86">
        <v>4940652398.48206</v>
      </c>
    </row>
    <row r="87" spans="1:37">
      <c r="A87" s="2">
        <v>44945</v>
      </c>
      <c r="B87">
        <v>20709.6686040327</v>
      </c>
      <c r="C87">
        <v>0.327477350151477</v>
      </c>
      <c r="D87">
        <v>6.3558361771342</v>
      </c>
      <c r="E87">
        <v>1519.97825832846</v>
      </c>
      <c r="F87">
        <v>3.55096559483893</v>
      </c>
      <c r="G87">
        <v>287.796770302243</v>
      </c>
      <c r="H87">
        <v>6.07221697513797</v>
      </c>
      <c r="I87">
        <v>5.66323067145293</v>
      </c>
      <c r="J87">
        <v>82.5565367413342</v>
      </c>
      <c r="K87">
        <v>0.942592391276542</v>
      </c>
      <c r="L87">
        <v>20.9016241886646</v>
      </c>
      <c r="M87">
        <v>15.8566609594998</v>
      </c>
      <c r="N87">
        <v>-0.02212787643891601</v>
      </c>
      <c r="O87">
        <v>405973883011.1361</v>
      </c>
      <c r="P87">
        <v>-0.05436104558136046</v>
      </c>
      <c r="Q87">
        <v>11873616382.02722</v>
      </c>
      <c r="R87">
        <v>-0.07030184617422963</v>
      </c>
      <c r="S87">
        <v>3199416137.156732</v>
      </c>
      <c r="T87">
        <v>-0.03197820064065116</v>
      </c>
      <c r="U87">
        <v>186844427095.9108</v>
      </c>
      <c r="V87">
        <v>-0.04280901475615917</v>
      </c>
      <c r="W87">
        <v>597016218.3195317</v>
      </c>
      <c r="X87">
        <v>-0.04139971294231015</v>
      </c>
      <c r="Y87">
        <v>39750043363.28609</v>
      </c>
      <c r="Z87">
        <v>-0.0463619163401281</v>
      </c>
      <c r="AA87">
        <v>4633636082.699784</v>
      </c>
      <c r="AB87">
        <v>-0.05150636632696348</v>
      </c>
      <c r="AC87">
        <v>6911443597.762853</v>
      </c>
      <c r="AD87">
        <v>-0.03220291936117681</v>
      </c>
      <c r="AE87">
        <v>1157314600.491951</v>
      </c>
      <c r="AF87">
        <v>-0.05720854562083699</v>
      </c>
      <c r="AG87">
        <v>8525077490.408859</v>
      </c>
      <c r="AH87">
        <v>-0.09188147197143404</v>
      </c>
      <c r="AI87">
        <v>7933419963.078573</v>
      </c>
      <c r="AJ87">
        <v>-0.07471946528428375</v>
      </c>
      <c r="AK87">
        <v>5039751927.249621</v>
      </c>
    </row>
    <row r="88" spans="1:37">
      <c r="A88" s="2">
        <v>44946</v>
      </c>
      <c r="B88">
        <v>21071.8334152542</v>
      </c>
      <c r="C88">
        <v>0.338810367370458</v>
      </c>
      <c r="D88">
        <v>6.50816990315929</v>
      </c>
      <c r="E88">
        <v>1550.32473816482</v>
      </c>
      <c r="F88">
        <v>3.65018294549338</v>
      </c>
      <c r="G88">
        <v>294.640152320622</v>
      </c>
      <c r="H88">
        <v>6.14730829255386</v>
      </c>
      <c r="I88">
        <v>5.79945932392688</v>
      </c>
      <c r="J88">
        <v>81.3042289620885</v>
      </c>
      <c r="K88">
        <v>0.950879136889243</v>
      </c>
      <c r="L88">
        <v>21.3919186918149</v>
      </c>
      <c r="M88">
        <v>16.1747136177674</v>
      </c>
      <c r="N88">
        <v>0.01748771639691893</v>
      </c>
      <c r="O88">
        <v>436606004806.568</v>
      </c>
      <c r="P88">
        <v>0.0346070261462017</v>
      </c>
      <c r="Q88">
        <v>12709078391.16777</v>
      </c>
      <c r="R88">
        <v>0.02396753499927007</v>
      </c>
      <c r="S88">
        <v>3410764727.747016</v>
      </c>
      <c r="T88">
        <v>0.01996507494109312</v>
      </c>
      <c r="U88">
        <v>199828599545.7471</v>
      </c>
      <c r="V88">
        <v>0.02794094958246163</v>
      </c>
      <c r="W88">
        <v>620362464.217012</v>
      </c>
      <c r="X88">
        <v>0.02377852264009817</v>
      </c>
      <c r="Y88">
        <v>41109021459.78513</v>
      </c>
      <c r="Z88">
        <v>0.01236637585964773</v>
      </c>
      <c r="AA88">
        <v>5019537206.613613</v>
      </c>
      <c r="AB88">
        <v>0.02405493619757482</v>
      </c>
      <c r="AC88">
        <v>7459008281.885423</v>
      </c>
      <c r="AD88">
        <v>-0.01516909294741153</v>
      </c>
      <c r="AE88">
        <v>1245041001.76481</v>
      </c>
      <c r="AF88">
        <v>0.008791441231005725</v>
      </c>
      <c r="AG88">
        <v>9173843261.635359</v>
      </c>
      <c r="AH88">
        <v>0.02345724421818862</v>
      </c>
      <c r="AI88">
        <v>9467515927.669161</v>
      </c>
      <c r="AJ88">
        <v>0.02005798440667617</v>
      </c>
      <c r="AK88">
        <v>5498926283.503546</v>
      </c>
    </row>
    <row r="89" spans="1:37">
      <c r="A89" s="2">
        <v>44947</v>
      </c>
      <c r="B89">
        <v>22660.7169421391</v>
      </c>
      <c r="C89">
        <v>0.362650045286062</v>
      </c>
      <c r="D89">
        <v>6.93808976271754</v>
      </c>
      <c r="E89">
        <v>1658.07273027469</v>
      </c>
      <c r="F89">
        <v>3.79482511342493</v>
      </c>
      <c r="G89">
        <v>304.713336636257</v>
      </c>
      <c r="H89">
        <v>6.6592719290592</v>
      </c>
      <c r="I89">
        <v>6.2482473223964</v>
      </c>
      <c r="J89">
        <v>87.4663645524428</v>
      </c>
      <c r="K89">
        <v>1.02210181894886</v>
      </c>
      <c r="L89">
        <v>25.5146887212754</v>
      </c>
      <c r="M89">
        <v>17.4880187025131</v>
      </c>
      <c r="N89">
        <v>0.07540319323778832</v>
      </c>
      <c r="O89">
        <v>439369662909.2441</v>
      </c>
      <c r="P89">
        <v>0.07036289385306049</v>
      </c>
      <c r="Q89">
        <v>12931950451.1177</v>
      </c>
      <c r="R89">
        <v>0.06605848740205023</v>
      </c>
      <c r="S89">
        <v>3386874261.792198</v>
      </c>
      <c r="T89">
        <v>0.0695002727218399</v>
      </c>
      <c r="U89">
        <v>196218797159.6356</v>
      </c>
      <c r="V89">
        <v>0.03962600507739733</v>
      </c>
      <c r="W89">
        <v>636411756.4737552</v>
      </c>
      <c r="X89">
        <v>0.03418809091801434</v>
      </c>
      <c r="Y89">
        <v>40428668083.52103</v>
      </c>
      <c r="Z89">
        <v>0.08328257053993426</v>
      </c>
      <c r="AA89">
        <v>5041534897.870241</v>
      </c>
      <c r="AB89">
        <v>0.07738445489529555</v>
      </c>
      <c r="AC89">
        <v>7473009233.148207</v>
      </c>
      <c r="AD89">
        <v>0.07579108330549023</v>
      </c>
      <c r="AE89">
        <v>1206481869.505065</v>
      </c>
      <c r="AF89">
        <v>0.07490192948455965</v>
      </c>
      <c r="AG89">
        <v>8909905234.888042</v>
      </c>
      <c r="AH89">
        <v>0.1927255843132005</v>
      </c>
      <c r="AI89">
        <v>9167216343.87878</v>
      </c>
      <c r="AJ89">
        <v>0.08119495131605148</v>
      </c>
      <c r="AK89">
        <v>5332030472.842164</v>
      </c>
    </row>
    <row r="90" spans="1:37">
      <c r="A90" s="2">
        <v>44948</v>
      </c>
      <c r="B90">
        <v>22803.172761543</v>
      </c>
      <c r="C90">
        <v>0.36900963802333</v>
      </c>
      <c r="D90">
        <v>6.88949239218675</v>
      </c>
      <c r="E90">
        <v>1628.12569403857</v>
      </c>
      <c r="F90">
        <v>3.7642422466812</v>
      </c>
      <c r="G90">
        <v>299.670337800199</v>
      </c>
      <c r="H90">
        <v>6.68845561708852</v>
      </c>
      <c r="I90">
        <v>6.25829230533738</v>
      </c>
      <c r="J90">
        <v>84.7513338639277</v>
      </c>
      <c r="K90">
        <v>0.992695219170076</v>
      </c>
      <c r="L90">
        <v>24.7052031926396</v>
      </c>
      <c r="M90">
        <v>16.9562747900009</v>
      </c>
      <c r="N90">
        <v>0.006286465682777687</v>
      </c>
      <c r="O90">
        <v>437715402047.1679</v>
      </c>
      <c r="P90">
        <v>0.01753644545184452</v>
      </c>
      <c r="Q90">
        <v>13196309399.59271</v>
      </c>
      <c r="R90">
        <v>-0.007004430930244276</v>
      </c>
      <c r="S90">
        <v>3431501988.846861</v>
      </c>
      <c r="T90">
        <v>-0.01806135261096709</v>
      </c>
      <c r="U90">
        <v>196235164298.2324</v>
      </c>
      <c r="V90">
        <v>-0.008059097805465876</v>
      </c>
      <c r="W90">
        <v>644304902.1370974</v>
      </c>
      <c r="X90">
        <v>-0.01654997740410014</v>
      </c>
      <c r="Y90">
        <v>40847177397.71536</v>
      </c>
      <c r="Z90">
        <v>0.004382414224890052</v>
      </c>
      <c r="AA90">
        <v>5194161232.387675</v>
      </c>
      <c r="AB90">
        <v>0.001607648100768078</v>
      </c>
      <c r="AC90">
        <v>7410778652.588071</v>
      </c>
      <c r="AD90">
        <v>-0.03104085441766857</v>
      </c>
      <c r="AE90">
        <v>1216069889.703387</v>
      </c>
      <c r="AF90">
        <v>-0.02877071465250503</v>
      </c>
      <c r="AG90">
        <v>8912274963.020002</v>
      </c>
      <c r="AH90">
        <v>-0.0317262553142893</v>
      </c>
      <c r="AI90">
        <v>8999819365.705105</v>
      </c>
      <c r="AJ90">
        <v>-0.03040618388838889</v>
      </c>
      <c r="AK90">
        <v>5457708992.785738</v>
      </c>
    </row>
    <row r="91" spans="1:37">
      <c r="A91" s="2">
        <v>44949</v>
      </c>
      <c r="B91">
        <v>22716.2771966686</v>
      </c>
      <c r="C91">
        <v>0.37655304767787</v>
      </c>
      <c r="D91">
        <v>6.98027296514519</v>
      </c>
      <c r="E91">
        <v>1628.26689450614</v>
      </c>
      <c r="F91">
        <v>3.80500292839611</v>
      </c>
      <c r="G91">
        <v>302.772463927581</v>
      </c>
      <c r="H91">
        <v>6.89094047241502</v>
      </c>
      <c r="I91">
        <v>6.20433033434033</v>
      </c>
      <c r="J91">
        <v>85.423792688896</v>
      </c>
      <c r="K91">
        <v>0.992959241931858</v>
      </c>
      <c r="L91">
        <v>24.245316823755</v>
      </c>
      <c r="M91">
        <v>17.3549677391728</v>
      </c>
      <c r="N91">
        <v>-0.003810678706120396</v>
      </c>
      <c r="O91">
        <v>441835706141.0711</v>
      </c>
      <c r="P91">
        <v>0.02044231065331448</v>
      </c>
      <c r="Q91">
        <v>13147804958.27967</v>
      </c>
      <c r="R91">
        <v>0.01317667076044549</v>
      </c>
      <c r="S91">
        <v>3453370896.189872</v>
      </c>
      <c r="T91">
        <v>8.672577804480497E-05</v>
      </c>
      <c r="U91">
        <v>196195240438.4005</v>
      </c>
      <c r="V91">
        <v>0.01082838963163102</v>
      </c>
      <c r="W91">
        <v>663477234.3965205</v>
      </c>
      <c r="X91">
        <v>0.01035179574379597</v>
      </c>
      <c r="Y91">
        <v>41231063863.78195</v>
      </c>
      <c r="Z91">
        <v>0.03027378320477525</v>
      </c>
      <c r="AA91">
        <v>5059068587.262431</v>
      </c>
      <c r="AB91">
        <v>-0.00862247532781879</v>
      </c>
      <c r="AC91">
        <v>7870460064.71561</v>
      </c>
      <c r="AD91">
        <v>0.007934492524306114</v>
      </c>
      <c r="AE91">
        <v>1234244993.420235</v>
      </c>
      <c r="AF91">
        <v>0.0002659655820673734</v>
      </c>
      <c r="AG91">
        <v>8940151106.481056</v>
      </c>
      <c r="AH91">
        <v>-0.01861495998630824</v>
      </c>
      <c r="AI91">
        <v>9048512777.690941</v>
      </c>
      <c r="AJ91">
        <v>0.02351300354055397</v>
      </c>
      <c r="AK91">
        <v>5662039288.441565</v>
      </c>
    </row>
    <row r="92" spans="1:37">
      <c r="A92" s="2">
        <v>44950</v>
      </c>
      <c r="B92">
        <v>22929.0248936295</v>
      </c>
      <c r="C92">
        <v>0.375168986828031</v>
      </c>
      <c r="D92">
        <v>7.0247581332144</v>
      </c>
      <c r="E92">
        <v>1627.93555610754</v>
      </c>
      <c r="F92">
        <v>3.92010440068923</v>
      </c>
      <c r="G92">
        <v>305.617954328735</v>
      </c>
      <c r="H92">
        <v>6.71171704553822</v>
      </c>
      <c r="I92">
        <v>6.58721998709939</v>
      </c>
      <c r="J92">
        <v>86.6955847954366</v>
      </c>
      <c r="K92">
        <v>0.996065056596904</v>
      </c>
      <c r="L92">
        <v>24.3765592726574</v>
      </c>
      <c r="M92">
        <v>18.0045945290173</v>
      </c>
      <c r="N92">
        <v>0.009365429692506977</v>
      </c>
      <c r="O92">
        <v>435731519185.8031</v>
      </c>
      <c r="P92">
        <v>-0.003675606553642963</v>
      </c>
      <c r="Q92">
        <v>12565298930.71125</v>
      </c>
      <c r="R92">
        <v>0.00637298402101738</v>
      </c>
      <c r="S92">
        <v>3271810136.008117</v>
      </c>
      <c r="T92">
        <v>-0.0002034914544526423</v>
      </c>
      <c r="U92">
        <v>187253877217.2262</v>
      </c>
      <c r="V92">
        <v>0.03025003514035074</v>
      </c>
      <c r="W92">
        <v>639841848.8329719</v>
      </c>
      <c r="X92">
        <v>0.009398114888791831</v>
      </c>
      <c r="Y92">
        <v>40574965532.67796</v>
      </c>
      <c r="Z92">
        <v>-0.02600855827941706</v>
      </c>
      <c r="AA92">
        <v>4743898779.435767</v>
      </c>
      <c r="AB92">
        <v>0.06171329251116831</v>
      </c>
      <c r="AC92">
        <v>7390143065.930701</v>
      </c>
      <c r="AD92">
        <v>0.01488803138456207</v>
      </c>
      <c r="AE92">
        <v>1137237237.363672</v>
      </c>
      <c r="AF92">
        <v>0.003127837008700896</v>
      </c>
      <c r="AG92">
        <v>8573754369.659616</v>
      </c>
      <c r="AH92">
        <v>0.00541310513104154</v>
      </c>
      <c r="AI92">
        <v>8456377119.832713</v>
      </c>
      <c r="AJ92">
        <v>0.03743174862712051</v>
      </c>
      <c r="AK92">
        <v>5353988724.474607</v>
      </c>
    </row>
    <row r="93" spans="1:37">
      <c r="A93" s="2">
        <v>44951</v>
      </c>
      <c r="B93">
        <v>22611.1268787259</v>
      </c>
      <c r="C93">
        <v>0.358547338052625</v>
      </c>
      <c r="D93">
        <v>6.65543191106822</v>
      </c>
      <c r="E93">
        <v>1553.74205523086</v>
      </c>
      <c r="F93">
        <v>3.88145629316742</v>
      </c>
      <c r="G93">
        <v>300.754741716687</v>
      </c>
      <c r="H93">
        <v>6.29359055941879</v>
      </c>
      <c r="I93">
        <v>6.18352943025898</v>
      </c>
      <c r="J93">
        <v>79.88082459039479</v>
      </c>
      <c r="K93">
        <v>0.955243041168731</v>
      </c>
      <c r="L93">
        <v>22.7814188162997</v>
      </c>
      <c r="M93">
        <v>17.0221502907149</v>
      </c>
      <c r="N93">
        <v>-0.013864436729358</v>
      </c>
      <c r="O93">
        <v>445347138271.3277</v>
      </c>
      <c r="P93">
        <v>-0.0443044317600404</v>
      </c>
      <c r="Q93">
        <v>13070500273.34248</v>
      </c>
      <c r="R93">
        <v>-0.05257493783308131</v>
      </c>
      <c r="S93">
        <v>3419446170.632333</v>
      </c>
      <c r="T93">
        <v>-0.04557520756784728</v>
      </c>
      <c r="U93">
        <v>193760396528.0121</v>
      </c>
      <c r="V93">
        <v>-0.009858948530813372</v>
      </c>
      <c r="W93">
        <v>654336286.9830021</v>
      </c>
      <c r="X93">
        <v>-0.01591271894587998</v>
      </c>
      <c r="Y93">
        <v>41434666975.30083</v>
      </c>
      <c r="Z93">
        <v>-0.06229799070528297</v>
      </c>
      <c r="AA93">
        <v>4966301052.929072</v>
      </c>
      <c r="AB93">
        <v>-0.06128390392775862</v>
      </c>
      <c r="AC93">
        <v>7647057550.761927</v>
      </c>
      <c r="AD93">
        <v>-0.07860562012611871</v>
      </c>
      <c r="AE93">
        <v>1221533407.044686</v>
      </c>
      <c r="AF93">
        <v>-0.04098328232459336</v>
      </c>
      <c r="AG93">
        <v>8905501511.462858</v>
      </c>
      <c r="AH93">
        <v>-0.06543747370232567</v>
      </c>
      <c r="AI93">
        <v>9121982932.845436</v>
      </c>
      <c r="AJ93">
        <v>-0.05456630732333534</v>
      </c>
      <c r="AK93">
        <v>5598833834.072556</v>
      </c>
    </row>
    <row r="94" spans="1:37">
      <c r="A94" s="2">
        <v>44952</v>
      </c>
      <c r="B94">
        <v>23109.0845189947</v>
      </c>
      <c r="C94">
        <v>0.372963118972752</v>
      </c>
      <c r="D94">
        <v>6.95574933023864</v>
      </c>
      <c r="E94">
        <v>1607.73188661601</v>
      </c>
      <c r="F94">
        <v>3.97172011163034</v>
      </c>
      <c r="G94">
        <v>307.127126312338</v>
      </c>
      <c r="H94">
        <v>6.58864509450253</v>
      </c>
      <c r="I94">
        <v>6.39651841691662</v>
      </c>
      <c r="J94">
        <v>85.7988579485492</v>
      </c>
      <c r="K94">
        <v>0.99220457925018</v>
      </c>
      <c r="L94">
        <v>24.5649041446234</v>
      </c>
      <c r="M94">
        <v>17.7993556380501</v>
      </c>
      <c r="N94">
        <v>0.02202268126394502</v>
      </c>
      <c r="O94">
        <v>443436969694.18</v>
      </c>
      <c r="P94">
        <v>0.04020607431761536</v>
      </c>
      <c r="Q94">
        <v>13312419590.45273</v>
      </c>
      <c r="R94">
        <v>0.04512365586236133</v>
      </c>
      <c r="S94">
        <v>3528240301.640101</v>
      </c>
      <c r="T94">
        <v>0.03474825901982026</v>
      </c>
      <c r="U94">
        <v>193060918033.1004</v>
      </c>
      <c r="V94">
        <v>0.02325514230878056</v>
      </c>
      <c r="W94">
        <v>651113050.0975621</v>
      </c>
      <c r="X94">
        <v>0.02118797715134213</v>
      </c>
      <c r="Y94">
        <v>41103273703.71842</v>
      </c>
      <c r="Z94">
        <v>0.04688174934452483</v>
      </c>
      <c r="AA94">
        <v>5097982634.556356</v>
      </c>
      <c r="AB94">
        <v>0.03444456585188749</v>
      </c>
      <c r="AC94">
        <v>7735629022.020035</v>
      </c>
      <c r="AD94">
        <v>0.07408578201965654</v>
      </c>
      <c r="AE94">
        <v>1266476169.806008</v>
      </c>
      <c r="AF94">
        <v>0.03869333404012743</v>
      </c>
      <c r="AG94">
        <v>9934713660.204224</v>
      </c>
      <c r="AH94">
        <v>0.07828684168905453</v>
      </c>
      <c r="AI94">
        <v>9037702151.711464</v>
      </c>
      <c r="AJ94">
        <v>0.04565847052585004</v>
      </c>
      <c r="AK94">
        <v>5700142829.111884</v>
      </c>
    </row>
    <row r="95" spans="1:37">
      <c r="A95" s="2">
        <v>44953</v>
      </c>
      <c r="B95">
        <v>23008.6894766219</v>
      </c>
      <c r="C95">
        <v>0.379866219937695</v>
      </c>
      <c r="D95">
        <v>7.17705554947099</v>
      </c>
      <c r="E95">
        <v>1601.93506399766</v>
      </c>
      <c r="F95">
        <v>3.95363698773217</v>
      </c>
      <c r="G95">
        <v>304.670732412973</v>
      </c>
      <c r="H95">
        <v>6.76334316406745</v>
      </c>
      <c r="I95">
        <v>6.46871650039148</v>
      </c>
      <c r="J95">
        <v>88.9544809630131</v>
      </c>
      <c r="K95">
        <v>1.10687403449497</v>
      </c>
      <c r="L95">
        <v>24.3380040512831</v>
      </c>
      <c r="M95">
        <v>18.1192714074763</v>
      </c>
      <c r="N95">
        <v>-0.00434439721271862</v>
      </c>
      <c r="O95">
        <v>444651520536.9871</v>
      </c>
      <c r="P95">
        <v>0.0185088031866425</v>
      </c>
      <c r="Q95">
        <v>13621795217.02748</v>
      </c>
      <c r="R95">
        <v>0.0318163016988362</v>
      </c>
      <c r="S95">
        <v>3623995812.018256</v>
      </c>
      <c r="T95">
        <v>-0.003605590376484336</v>
      </c>
      <c r="U95">
        <v>192588456905.4684</v>
      </c>
      <c r="V95">
        <v>-0.004552970347839302</v>
      </c>
      <c r="W95">
        <v>661826360.6932006</v>
      </c>
      <c r="X95">
        <v>-0.007997971162166051</v>
      </c>
      <c r="Y95">
        <v>41590762854.35306</v>
      </c>
      <c r="Z95">
        <v>0.0265150219899819</v>
      </c>
      <c r="AA95">
        <v>5167334373.916665</v>
      </c>
      <c r="AB95">
        <v>0.01128709069044831</v>
      </c>
      <c r="AC95">
        <v>7848166765.121917</v>
      </c>
      <c r="AD95">
        <v>0.03677931256796252</v>
      </c>
      <c r="AE95">
        <v>1241453721.475246</v>
      </c>
      <c r="AF95">
        <v>0.1155703749436905</v>
      </c>
      <c r="AG95">
        <v>10403232594.02923</v>
      </c>
      <c r="AH95">
        <v>-0.009236758751609564</v>
      </c>
      <c r="AI95">
        <v>9046825105.658989</v>
      </c>
      <c r="AJ95">
        <v>0.01797344667591849</v>
      </c>
      <c r="AK95">
        <v>6707034755.193096</v>
      </c>
    </row>
    <row r="96" spans="1:37">
      <c r="A96" s="2">
        <v>44954</v>
      </c>
      <c r="B96">
        <v>23070.4964582116</v>
      </c>
      <c r="C96">
        <v>0.388694168081103</v>
      </c>
      <c r="D96">
        <v>7.37183894243674</v>
      </c>
      <c r="E96">
        <v>1598.01924400935</v>
      </c>
      <c r="F96">
        <v>4.0180550135451</v>
      </c>
      <c r="G96">
        <v>308.284159354044</v>
      </c>
      <c r="H96">
        <v>6.85535007070917</v>
      </c>
      <c r="I96">
        <v>6.56087138710079</v>
      </c>
      <c r="J96">
        <v>87.1665311578676</v>
      </c>
      <c r="K96">
        <v>1.1590739730395</v>
      </c>
      <c r="L96">
        <v>24.3504244847928</v>
      </c>
      <c r="M96">
        <v>21.3076681747902</v>
      </c>
      <c r="N96">
        <v>0.002686245196733106</v>
      </c>
      <c r="O96">
        <v>443484586525.1773</v>
      </c>
      <c r="P96">
        <v>0.02323962405726943</v>
      </c>
      <c r="Q96">
        <v>13373373932.78096</v>
      </c>
      <c r="R96">
        <v>0.0271397360133443</v>
      </c>
      <c r="S96">
        <v>3539406370.321473</v>
      </c>
      <c r="T96">
        <v>-0.002444431160984917</v>
      </c>
      <c r="U96">
        <v>189233678846.9346</v>
      </c>
      <c r="V96">
        <v>0.01629335875114823</v>
      </c>
      <c r="W96">
        <v>681672822.174789</v>
      </c>
      <c r="X96">
        <v>0.01186010521080538</v>
      </c>
      <c r="Y96">
        <v>41261032736.79381</v>
      </c>
      <c r="Z96">
        <v>0.0136037613957749</v>
      </c>
      <c r="AA96">
        <v>4987715388.361728</v>
      </c>
      <c r="AB96">
        <v>0.01424623983810913</v>
      </c>
      <c r="AC96">
        <v>7634154259.398793</v>
      </c>
      <c r="AD96">
        <v>-0.02009960359263885</v>
      </c>
      <c r="AE96">
        <v>1197253076.882736</v>
      </c>
      <c r="AF96">
        <v>0.04715978233995455</v>
      </c>
      <c r="AG96">
        <v>10263665919.84633</v>
      </c>
      <c r="AH96">
        <v>0.0005103308177420995</v>
      </c>
      <c r="AI96">
        <v>8890067908.775385</v>
      </c>
      <c r="AJ96">
        <v>0.1759671620128345</v>
      </c>
      <c r="AK96">
        <v>6483144443.12252</v>
      </c>
    </row>
    <row r="97" spans="1:37">
      <c r="A97" s="2">
        <v>44955</v>
      </c>
      <c r="B97">
        <v>23008.8094649328</v>
      </c>
      <c r="C97">
        <v>0.381605535277907</v>
      </c>
      <c r="D97">
        <v>7.19976927879327</v>
      </c>
      <c r="E97">
        <v>1570.18742606663</v>
      </c>
      <c r="F97">
        <v>3.99350001754334</v>
      </c>
      <c r="G97">
        <v>305.840093289148</v>
      </c>
      <c r="H97">
        <v>6.61705486156995</v>
      </c>
      <c r="I97">
        <v>6.38007326570867</v>
      </c>
      <c r="J97">
        <v>84.0552796701934</v>
      </c>
      <c r="K97">
        <v>1.14352418136783</v>
      </c>
      <c r="L97">
        <v>23.9284705138816</v>
      </c>
      <c r="M97">
        <v>20.5960066753933</v>
      </c>
      <c r="N97">
        <v>-0.002673847673392515</v>
      </c>
      <c r="O97">
        <v>458277462639.3317</v>
      </c>
      <c r="P97">
        <v>-0.01823704440483631</v>
      </c>
      <c r="Q97">
        <v>13889126317.13634</v>
      </c>
      <c r="R97">
        <v>-0.02334148439583139</v>
      </c>
      <c r="S97">
        <v>3632213758.432983</v>
      </c>
      <c r="T97">
        <v>-0.0174164472968994</v>
      </c>
      <c r="U97">
        <v>198405503605.808</v>
      </c>
      <c r="V97">
        <v>-0.00611116471003581</v>
      </c>
      <c r="W97">
        <v>702605979.515288</v>
      </c>
      <c r="X97">
        <v>-0.007927965128072478</v>
      </c>
      <c r="Y97">
        <v>42820396014.64852</v>
      </c>
      <c r="Z97">
        <v>-0.03476047272295879</v>
      </c>
      <c r="AA97">
        <v>5217851367.821383</v>
      </c>
      <c r="AB97">
        <v>-0.02755702874279542</v>
      </c>
      <c r="AC97">
        <v>7913638769.403682</v>
      </c>
      <c r="AD97">
        <v>-0.03569318919023401</v>
      </c>
      <c r="AE97">
        <v>1250027654.586664</v>
      </c>
      <c r="AF97">
        <v>-0.0134157025637397</v>
      </c>
      <c r="AG97">
        <v>10593425951.49975</v>
      </c>
      <c r="AH97">
        <v>-0.01732840309107209</v>
      </c>
      <c r="AI97">
        <v>9718379004.524157</v>
      </c>
      <c r="AJ97">
        <v>-0.03339931397274576</v>
      </c>
      <c r="AK97">
        <v>6625602905.259824</v>
      </c>
    </row>
    <row r="98" spans="1:37">
      <c r="A98" s="2">
        <v>44956</v>
      </c>
      <c r="B98">
        <v>23774.9963679135</v>
      </c>
      <c r="C98">
        <v>0.396322387262458</v>
      </c>
      <c r="D98">
        <v>7.38855567737502</v>
      </c>
      <c r="E98">
        <v>1646.29684132087</v>
      </c>
      <c r="F98">
        <v>4.11826537751264</v>
      </c>
      <c r="G98">
        <v>317.398597251301</v>
      </c>
      <c r="H98">
        <v>6.92236947620474</v>
      </c>
      <c r="I98">
        <v>6.61180810723098</v>
      </c>
      <c r="J98">
        <v>87.7585215325206</v>
      </c>
      <c r="K98">
        <v>1.17633250083895</v>
      </c>
      <c r="L98">
        <v>26.1580128483087</v>
      </c>
      <c r="M98">
        <v>21.0474180228821</v>
      </c>
      <c r="N98">
        <v>0.03329971957690492</v>
      </c>
      <c r="O98">
        <v>439495279953.869</v>
      </c>
      <c r="P98">
        <v>0.03856561455229768</v>
      </c>
      <c r="Q98">
        <v>13031240478.29313</v>
      </c>
      <c r="R98">
        <v>0.02622117338368257</v>
      </c>
      <c r="S98">
        <v>3394083597.84917</v>
      </c>
      <c r="T98">
        <v>0.04847154803990295</v>
      </c>
      <c r="U98">
        <v>188727305412.664</v>
      </c>
      <c r="V98">
        <v>0.03124210828125928</v>
      </c>
      <c r="W98">
        <v>676400816.2019111</v>
      </c>
      <c r="X98">
        <v>0.03779263810001954</v>
      </c>
      <c r="Y98">
        <v>41378714945.60213</v>
      </c>
      <c r="Z98">
        <v>0.04614055966317809</v>
      </c>
      <c r="AA98">
        <v>4892354499.174843</v>
      </c>
      <c r="AB98">
        <v>0.03632165836838075</v>
      </c>
      <c r="AC98">
        <v>7406011043.491765</v>
      </c>
      <c r="AD98">
        <v>0.0440572189737225</v>
      </c>
      <c r="AE98">
        <v>1153601206.578724</v>
      </c>
      <c r="AF98">
        <v>0.02869053405750988</v>
      </c>
      <c r="AG98">
        <v>9775201152.103991</v>
      </c>
      <c r="AH98">
        <v>0.09317529647929979</v>
      </c>
      <c r="AI98">
        <v>8891453049.21973</v>
      </c>
      <c r="AJ98">
        <v>0.02191742091577931</v>
      </c>
      <c r="AK98">
        <v>6200127724.295415</v>
      </c>
    </row>
    <row r="99" spans="1:37">
      <c r="A99" s="2">
        <v>44957</v>
      </c>
      <c r="B99">
        <v>22799.427261543</v>
      </c>
      <c r="C99">
        <v>0.371842851553325</v>
      </c>
      <c r="D99">
        <v>6.9041574379127</v>
      </c>
      <c r="E99">
        <v>1565.98836440678</v>
      </c>
      <c r="F99">
        <v>3.96576613189064</v>
      </c>
      <c r="G99">
        <v>306.712391807462</v>
      </c>
      <c r="H99">
        <v>6.49054238315747</v>
      </c>
      <c r="I99">
        <v>6.18584215170171</v>
      </c>
      <c r="J99">
        <v>80.98276455842981</v>
      </c>
      <c r="K99">
        <v>1.08547384671437</v>
      </c>
      <c r="L99">
        <v>23.9237292589439</v>
      </c>
      <c r="M99">
        <v>19.6954048621745</v>
      </c>
      <c r="N99">
        <v>-0.04103340716750292</v>
      </c>
      <c r="O99">
        <v>445888997505.5829</v>
      </c>
      <c r="P99">
        <v>-0.06176672450482035</v>
      </c>
      <c r="Q99">
        <v>13693376612.46463</v>
      </c>
      <c r="R99">
        <v>-0.06556061300933647</v>
      </c>
      <c r="S99">
        <v>3413742758.492671</v>
      </c>
      <c r="T99">
        <v>-0.04878128591296838</v>
      </c>
      <c r="U99">
        <v>190996616460.8613</v>
      </c>
      <c r="V99">
        <v>-0.03702997054408053</v>
      </c>
      <c r="W99">
        <v>666953498.5305496</v>
      </c>
      <c r="X99">
        <v>-0.03366809285353645</v>
      </c>
      <c r="Y99">
        <v>42107849686.12637</v>
      </c>
      <c r="Z99">
        <v>-0.06238139910498164</v>
      </c>
      <c r="AA99">
        <v>4948459934.06954</v>
      </c>
      <c r="AB99">
        <v>-0.0644250330047258</v>
      </c>
      <c r="AC99">
        <v>7498738001.054632</v>
      </c>
      <c r="AD99">
        <v>-0.07720910580267593</v>
      </c>
      <c r="AE99">
        <v>1182180597.283032</v>
      </c>
      <c r="AF99">
        <v>-0.07723892186926773</v>
      </c>
      <c r="AG99">
        <v>9978968228.694792</v>
      </c>
      <c r="AH99">
        <v>-0.08541488232770178</v>
      </c>
      <c r="AI99">
        <v>8895406150.98242</v>
      </c>
      <c r="AJ99">
        <v>-0.06423653291998732</v>
      </c>
      <c r="AK99">
        <v>6243083419.133018</v>
      </c>
    </row>
    <row r="100" spans="1:37">
      <c r="A100" s="2">
        <v>44958</v>
      </c>
      <c r="B100">
        <v>23130.0519132087</v>
      </c>
      <c r="C100">
        <v>0.390736723449631</v>
      </c>
      <c r="D100">
        <v>6.94414759615923</v>
      </c>
      <c r="E100">
        <v>1584.82108328463</v>
      </c>
      <c r="F100">
        <v>4.03063180714475</v>
      </c>
      <c r="G100">
        <v>312.116973861547</v>
      </c>
      <c r="H100">
        <v>6.56497580844808</v>
      </c>
      <c r="I100">
        <v>6.2613994266839</v>
      </c>
      <c r="J100">
        <v>82.980392341184</v>
      </c>
      <c r="K100">
        <v>1.10810088313225</v>
      </c>
      <c r="L100">
        <v>23.9344369054449</v>
      </c>
      <c r="M100">
        <v>19.830956806135</v>
      </c>
      <c r="N100">
        <v>0.0145014454912813</v>
      </c>
      <c r="O100">
        <v>457416998038.1845</v>
      </c>
      <c r="P100">
        <v>0.05081144310662222</v>
      </c>
      <c r="Q100">
        <v>13929956155.57932</v>
      </c>
      <c r="R100">
        <v>0.005792185158891572</v>
      </c>
      <c r="S100">
        <v>3549954014.682896</v>
      </c>
      <c r="T100">
        <v>0.01202609119320264</v>
      </c>
      <c r="U100">
        <v>197875615571.1692</v>
      </c>
      <c r="V100">
        <v>0.01635640456266274</v>
      </c>
      <c r="W100">
        <v>675169870.857909</v>
      </c>
      <c r="X100">
        <v>0.01762100977477865</v>
      </c>
      <c r="Y100">
        <v>42830440217.92924</v>
      </c>
      <c r="Z100">
        <v>0.01146798231897539</v>
      </c>
      <c r="AA100">
        <v>5137791337.455518</v>
      </c>
      <c r="AB100">
        <v>0.01221454947106992</v>
      </c>
      <c r="AC100">
        <v>7748893636.478722</v>
      </c>
      <c r="AD100">
        <v>0.02466732018407303</v>
      </c>
      <c r="AE100">
        <v>1257095770.654769</v>
      </c>
      <c r="AF100">
        <v>0.02084530777629512</v>
      </c>
      <c r="AG100">
        <v>10766216687.2521</v>
      </c>
      <c r="AH100">
        <v>0.0004475743052057002</v>
      </c>
      <c r="AI100">
        <v>9295032356.245411</v>
      </c>
      <c r="AJ100">
        <v>0.006882414700742245</v>
      </c>
      <c r="AK100">
        <v>6583688680.31813</v>
      </c>
    </row>
    <row r="101" spans="1:37">
      <c r="A101" s="2">
        <v>44959</v>
      </c>
      <c r="B101">
        <v>23727.2026075395</v>
      </c>
      <c r="C101">
        <v>0.397487455436926</v>
      </c>
      <c r="D101">
        <v>7.22122502529183</v>
      </c>
      <c r="E101">
        <v>1641.90211075395</v>
      </c>
      <c r="F101">
        <v>4.08238781771864</v>
      </c>
      <c r="G101">
        <v>317.473048128185</v>
      </c>
      <c r="H101">
        <v>6.81615619579463</v>
      </c>
      <c r="I101">
        <v>6.46842035521869</v>
      </c>
      <c r="J101">
        <v>88.1667286386395</v>
      </c>
      <c r="K101">
        <v>1.19551981184107</v>
      </c>
      <c r="L101">
        <v>24.9992269049502</v>
      </c>
      <c r="M101">
        <v>20.9101293553785</v>
      </c>
      <c r="N101">
        <v>0.02581709269704624</v>
      </c>
      <c r="O101">
        <v>453165872083.4987</v>
      </c>
      <c r="P101">
        <v>0.01727693247692708</v>
      </c>
      <c r="Q101">
        <v>13968598441.76394</v>
      </c>
      <c r="R101">
        <v>0.03990085540316723</v>
      </c>
      <c r="S101">
        <v>3496557258.484332</v>
      </c>
      <c r="T101">
        <v>0.03601733222214354</v>
      </c>
      <c r="U101">
        <v>198408879327.1259</v>
      </c>
      <c r="V101">
        <v>0.01284066941618112</v>
      </c>
      <c r="W101">
        <v>686471105.2940018</v>
      </c>
      <c r="X101">
        <v>0.01716047096180628</v>
      </c>
      <c r="Y101">
        <v>43766270501.62733</v>
      </c>
      <c r="Z101">
        <v>0.03826067219064555</v>
      </c>
      <c r="AA101">
        <v>5374296007.250522</v>
      </c>
      <c r="AB101">
        <v>0.03306304460509879</v>
      </c>
      <c r="AC101">
        <v>7858226038.164168</v>
      </c>
      <c r="AD101">
        <v>0.06250074446661147</v>
      </c>
      <c r="AE101">
        <v>1263557034.567857</v>
      </c>
      <c r="AF101">
        <v>0.0788907671129313</v>
      </c>
      <c r="AG101">
        <v>10684139154.57052</v>
      </c>
      <c r="AH101">
        <v>0.04448778150544519</v>
      </c>
      <c r="AI101">
        <v>9058295260.386274</v>
      </c>
      <c r="AJ101">
        <v>0.05441858200758332</v>
      </c>
      <c r="AK101">
        <v>6691443787.092024</v>
      </c>
    </row>
    <row r="102" spans="1:37">
      <c r="A102" s="2">
        <v>44960</v>
      </c>
      <c r="B102">
        <v>23505.6048430742</v>
      </c>
      <c r="C102">
        <v>0.398590102411277</v>
      </c>
      <c r="D102">
        <v>7.11260671910092</v>
      </c>
      <c r="E102">
        <v>1646.33768264173</v>
      </c>
      <c r="F102">
        <v>4.15234096365215</v>
      </c>
      <c r="G102">
        <v>324.337961471432</v>
      </c>
      <c r="H102">
        <v>7.12991996401258</v>
      </c>
      <c r="I102">
        <v>6.55774861490159</v>
      </c>
      <c r="J102">
        <v>88.61432578048191</v>
      </c>
      <c r="K102">
        <v>1.1864056244456</v>
      </c>
      <c r="L102">
        <v>24.3392856651257</v>
      </c>
      <c r="M102">
        <v>21.2444159873617</v>
      </c>
      <c r="N102">
        <v>-0.009339396983733983</v>
      </c>
      <c r="O102">
        <v>452034246444.1375</v>
      </c>
      <c r="P102">
        <v>0.002774042197480009</v>
      </c>
      <c r="Q102">
        <v>14174395248.60778</v>
      </c>
      <c r="R102">
        <v>-0.01504153461642355</v>
      </c>
      <c r="S102">
        <v>3583253759.326817</v>
      </c>
      <c r="T102">
        <v>0.002701483760041645</v>
      </c>
      <c r="U102">
        <v>200729394421.1052</v>
      </c>
      <c r="V102">
        <v>0.0171353504510019</v>
      </c>
      <c r="W102">
        <v>721012096.1499747</v>
      </c>
      <c r="X102">
        <v>0.02162360988979195</v>
      </c>
      <c r="Y102">
        <v>44794874520.88176</v>
      </c>
      <c r="Z102">
        <v>0.04603236181875259</v>
      </c>
      <c r="AA102">
        <v>5330212755.468433</v>
      </c>
      <c r="AB102">
        <v>0.01380990331137499</v>
      </c>
      <c r="AC102">
        <v>8413108687.790474</v>
      </c>
      <c r="AD102">
        <v>0.005076712596164601</v>
      </c>
      <c r="AE102">
        <v>1295076059.2003</v>
      </c>
      <c r="AF102">
        <v>-0.007623618868711435</v>
      </c>
      <c r="AG102">
        <v>11216214832.97005</v>
      </c>
      <c r="AH102">
        <v>-0.02639846593391337</v>
      </c>
      <c r="AI102">
        <v>9201134506.088675</v>
      </c>
      <c r="AJ102">
        <v>0.01598682754667946</v>
      </c>
      <c r="AK102">
        <v>6732531896.152131</v>
      </c>
    </row>
    <row r="103" spans="1:37">
      <c r="A103" s="2">
        <v>44961</v>
      </c>
      <c r="B103">
        <v>23445.8131773816</v>
      </c>
      <c r="C103">
        <v>0.404462457512455</v>
      </c>
      <c r="D103">
        <v>7.2889625081899</v>
      </c>
      <c r="E103">
        <v>1665.60525014611</v>
      </c>
      <c r="F103">
        <v>4.36819936726556</v>
      </c>
      <c r="G103">
        <v>331.960619900916</v>
      </c>
      <c r="H103">
        <v>7.07143601438724</v>
      </c>
      <c r="I103">
        <v>7.01868191355358</v>
      </c>
      <c r="J103">
        <v>90.8222487438055</v>
      </c>
      <c r="K103">
        <v>1.2454892406688</v>
      </c>
      <c r="L103">
        <v>24.7088240617378</v>
      </c>
      <c r="M103">
        <v>21.3731403282941</v>
      </c>
      <c r="N103">
        <v>-0.00254371951250687</v>
      </c>
      <c r="O103">
        <v>450312026811.6126</v>
      </c>
      <c r="P103">
        <v>0.0147328171614225</v>
      </c>
      <c r="Q103">
        <v>14043011190.30291</v>
      </c>
      <c r="R103">
        <v>0.02479481799765137</v>
      </c>
      <c r="S103">
        <v>3568648017.979008</v>
      </c>
      <c r="T103">
        <v>0.01170329010113091</v>
      </c>
      <c r="U103">
        <v>201383218298.405</v>
      </c>
      <c r="V103">
        <v>0.0519847492060368</v>
      </c>
      <c r="W103">
        <v>770345794.3684696</v>
      </c>
      <c r="X103">
        <v>0.02350220860642449</v>
      </c>
      <c r="Y103">
        <v>44643781880.3054</v>
      </c>
      <c r="Z103">
        <v>-0.008202609555300833</v>
      </c>
      <c r="AA103">
        <v>5465261651.526108</v>
      </c>
      <c r="AB103">
        <v>0.07028834524162475</v>
      </c>
      <c r="AC103">
        <v>8289825069.245378</v>
      </c>
      <c r="AD103">
        <v>0.02491609504306491</v>
      </c>
      <c r="AE103">
        <v>1270494050.629577</v>
      </c>
      <c r="AF103">
        <v>0.04980051932138263</v>
      </c>
      <c r="AG103">
        <v>11327703771.48329</v>
      </c>
      <c r="AH103">
        <v>0.01518279548941681</v>
      </c>
      <c r="AI103">
        <v>9096867630.077072</v>
      </c>
      <c r="AJ103">
        <v>0.006059208264843852</v>
      </c>
      <c r="AK103">
        <v>6649128080.336634</v>
      </c>
    </row>
    <row r="104" spans="1:37">
      <c r="A104" s="2">
        <v>44962</v>
      </c>
      <c r="B104">
        <v>23355.5243863238</v>
      </c>
      <c r="C104">
        <v>0.400713449659357</v>
      </c>
      <c r="D104">
        <v>7.25925188532056</v>
      </c>
      <c r="E104">
        <v>1671.04695207481</v>
      </c>
      <c r="F104">
        <v>4.52896829859494</v>
      </c>
      <c r="G104">
        <v>330.840920221775</v>
      </c>
      <c r="H104">
        <v>7.25060140066675</v>
      </c>
      <c r="I104">
        <v>6.91392218090015</v>
      </c>
      <c r="J104">
        <v>89.0953018438436</v>
      </c>
      <c r="K104">
        <v>1.25786937741187</v>
      </c>
      <c r="L104">
        <v>24.4201742523939</v>
      </c>
      <c r="M104">
        <v>21.1057111343733</v>
      </c>
      <c r="N104">
        <v>-0.003850955834831193</v>
      </c>
      <c r="O104">
        <v>442652882651.0919</v>
      </c>
      <c r="P104">
        <v>-0.009269112085594666</v>
      </c>
      <c r="Q104">
        <v>13755037859.7468</v>
      </c>
      <c r="R104">
        <v>-0.004076111358229273</v>
      </c>
      <c r="S104">
        <v>3435362235.330374</v>
      </c>
      <c r="T104">
        <v>0.003267101810721762</v>
      </c>
      <c r="U104">
        <v>196569637354.6123</v>
      </c>
      <c r="V104">
        <v>0.03680439417077697</v>
      </c>
      <c r="W104">
        <v>751129451.6304601</v>
      </c>
      <c r="X104">
        <v>-0.003372989481328359</v>
      </c>
      <c r="Y104">
        <v>44237771339.30523</v>
      </c>
      <c r="Z104">
        <v>0.02533649260418791</v>
      </c>
      <c r="AA104">
        <v>5201506640.575126</v>
      </c>
      <c r="AB104">
        <v>-0.01492584133940178</v>
      </c>
      <c r="AC104">
        <v>7967690592.886044</v>
      </c>
      <c r="AD104">
        <v>-0.01901457983971888</v>
      </c>
      <c r="AE104">
        <v>1221919691.63493</v>
      </c>
      <c r="AF104">
        <v>0.009939978876431166</v>
      </c>
      <c r="AG104">
        <v>10850106737.68835</v>
      </c>
      <c r="AH104">
        <v>-0.01168205369153452</v>
      </c>
      <c r="AI104">
        <v>8763499028.890038</v>
      </c>
      <c r="AJ104">
        <v>-0.01251239592371789</v>
      </c>
      <c r="AK104">
        <v>6334278814.718495</v>
      </c>
    </row>
    <row r="105" spans="1:37">
      <c r="A105" s="2">
        <v>44963</v>
      </c>
      <c r="B105">
        <v>22957.2251905319</v>
      </c>
      <c r="C105">
        <v>0.392496210127659</v>
      </c>
      <c r="D105">
        <v>6.98812537911879</v>
      </c>
      <c r="E105">
        <v>1631.12114172998</v>
      </c>
      <c r="F105">
        <v>4.42206415831131</v>
      </c>
      <c r="G105">
        <v>327.832104764241</v>
      </c>
      <c r="H105">
        <v>6.9006854087581</v>
      </c>
      <c r="I105">
        <v>6.64337180455694</v>
      </c>
      <c r="J105">
        <v>85.68530384413739</v>
      </c>
      <c r="K105">
        <v>1.20483526779243</v>
      </c>
      <c r="L105">
        <v>23.5218945282957</v>
      </c>
      <c r="M105">
        <v>20.1044290326375</v>
      </c>
      <c r="N105">
        <v>-0.01705374665126902</v>
      </c>
      <c r="O105">
        <v>438585191499.3501</v>
      </c>
      <c r="P105">
        <v>-0.02050652289980137</v>
      </c>
      <c r="Q105">
        <v>13382215181.97636</v>
      </c>
      <c r="R105">
        <v>-0.03734909746692139</v>
      </c>
      <c r="S105">
        <v>3353301138.993393</v>
      </c>
      <c r="T105">
        <v>-0.02389269212050393</v>
      </c>
      <c r="U105">
        <v>194538516380.5541</v>
      </c>
      <c r="V105">
        <v>-0.02360452386403233</v>
      </c>
      <c r="W105">
        <v>749949720.9765582</v>
      </c>
      <c r="X105">
        <v>-0.00909444773493262</v>
      </c>
      <c r="Y105">
        <v>43814922628.48346</v>
      </c>
      <c r="Z105">
        <v>-0.0482602714688567</v>
      </c>
      <c r="AA105">
        <v>5007430648.092401</v>
      </c>
      <c r="AB105">
        <v>-0.0391312440702053</v>
      </c>
      <c r="AC105">
        <v>7780634519.766266</v>
      </c>
      <c r="AD105">
        <v>-0.03827360061794138</v>
      </c>
      <c r="AE105">
        <v>1199030732.297452</v>
      </c>
      <c r="AF105">
        <v>-0.04216185763943181</v>
      </c>
      <c r="AG105">
        <v>10720976891.74164</v>
      </c>
      <c r="AH105">
        <v>-0.03678432900658524</v>
      </c>
      <c r="AI105">
        <v>8450122561.158029</v>
      </c>
      <c r="AJ105">
        <v>-0.04744128711707263</v>
      </c>
      <c r="AK105">
        <v>6170532351.672361</v>
      </c>
    </row>
    <row r="106" spans="1:37">
      <c r="A106" s="2">
        <v>44964</v>
      </c>
      <c r="B106">
        <v>22745.1650371128</v>
      </c>
      <c r="C106">
        <v>0.381857817884278</v>
      </c>
      <c r="D106">
        <v>6.82119881048705</v>
      </c>
      <c r="E106">
        <v>1614.27482232613</v>
      </c>
      <c r="F106">
        <v>4.42764799971575</v>
      </c>
      <c r="G106">
        <v>324.698506966054</v>
      </c>
      <c r="H106">
        <v>6.64321051502852</v>
      </c>
      <c r="I106">
        <v>6.48549098354841</v>
      </c>
      <c r="J106">
        <v>84.072686379356</v>
      </c>
      <c r="K106">
        <v>1.19049622060308</v>
      </c>
      <c r="L106">
        <v>22.6808280831897</v>
      </c>
      <c r="M106">
        <v>19.5842342470482</v>
      </c>
      <c r="N106">
        <v>-0.00923718575128829</v>
      </c>
      <c r="O106">
        <v>448655520982.0494</v>
      </c>
      <c r="P106">
        <v>-0.02710444577266335</v>
      </c>
      <c r="Q106">
        <v>13982753429.11679</v>
      </c>
      <c r="R106">
        <v>-0.02388717425284514</v>
      </c>
      <c r="S106">
        <v>3539025488.125269</v>
      </c>
      <c r="T106">
        <v>-0.01032806146205834</v>
      </c>
      <c r="U106">
        <v>201581582828.0902</v>
      </c>
      <c r="V106">
        <v>0.001262722838144548</v>
      </c>
      <c r="W106">
        <v>756874626.586464</v>
      </c>
      <c r="X106">
        <v>-0.009558544610633879</v>
      </c>
      <c r="Y106">
        <v>44973410068.22005</v>
      </c>
      <c r="Z106">
        <v>-0.03731149566719882</v>
      </c>
      <c r="AA106">
        <v>5268192238.567357</v>
      </c>
      <c r="AB106">
        <v>-0.02376516408433349</v>
      </c>
      <c r="AC106">
        <v>8324422269.986151</v>
      </c>
      <c r="AD106">
        <v>-0.01882023395417687</v>
      </c>
      <c r="AE106">
        <v>1267433658.650007</v>
      </c>
      <c r="AF106">
        <v>-0.01190125121056829</v>
      </c>
      <c r="AG106">
        <v>11416007748.79916</v>
      </c>
      <c r="AH106">
        <v>-0.03575674757380787</v>
      </c>
      <c r="AI106">
        <v>8899695836.878986</v>
      </c>
      <c r="AJ106">
        <v>-0.02587463611847995</v>
      </c>
      <c r="AK106">
        <v>6570138300.591447</v>
      </c>
    </row>
    <row r="107" spans="1:37">
      <c r="A107" s="2">
        <v>44965</v>
      </c>
      <c r="B107">
        <v>23266.2692036821</v>
      </c>
      <c r="C107">
        <v>0.398994011069839</v>
      </c>
      <c r="D107">
        <v>7.19899449803962</v>
      </c>
      <c r="E107">
        <v>1672.72231092928</v>
      </c>
      <c r="F107">
        <v>4.57183495033568</v>
      </c>
      <c r="G107">
        <v>333.28369026561</v>
      </c>
      <c r="H107">
        <v>6.98915522430147</v>
      </c>
      <c r="I107">
        <v>6.93667056286497</v>
      </c>
      <c r="J107">
        <v>88.863215901055</v>
      </c>
      <c r="K107">
        <v>1.2676749718386</v>
      </c>
      <c r="L107">
        <v>23.8790545395621</v>
      </c>
      <c r="M107">
        <v>20.8511076830576</v>
      </c>
      <c r="N107">
        <v>0.02291054673461468</v>
      </c>
      <c r="O107">
        <v>442337030884.158</v>
      </c>
      <c r="P107">
        <v>0.04487584745679918</v>
      </c>
      <c r="Q107">
        <v>13813096080.6634</v>
      </c>
      <c r="R107">
        <v>0.0553855265106391</v>
      </c>
      <c r="S107">
        <v>3502695488.335479</v>
      </c>
      <c r="T107">
        <v>0.03620665316388227</v>
      </c>
      <c r="U107">
        <v>198870164389.7206</v>
      </c>
      <c r="V107">
        <v>0.03256513404615435</v>
      </c>
      <c r="W107">
        <v>773705752.6568422</v>
      </c>
      <c r="X107">
        <v>0.02644047667411509</v>
      </c>
      <c r="Y107">
        <v>51795234858.45705</v>
      </c>
      <c r="Z107">
        <v>0.05207492800210689</v>
      </c>
      <c r="AA107">
        <v>5127743306.623034</v>
      </c>
      <c r="AB107">
        <v>0.06956752857432935</v>
      </c>
      <c r="AC107">
        <v>8105228349.703152</v>
      </c>
      <c r="AD107">
        <v>0.05698080706120168</v>
      </c>
      <c r="AE107">
        <v>1240170804.89621</v>
      </c>
      <c r="AF107">
        <v>0.06482906026902202</v>
      </c>
      <c r="AG107">
        <v>11771739294.14939</v>
      </c>
      <c r="AH107">
        <v>0.05282992543206522</v>
      </c>
      <c r="AI107">
        <v>8661824381.173449</v>
      </c>
      <c r="AJ107">
        <v>0.06468843356488874</v>
      </c>
      <c r="AK107">
        <v>6329829260.057806</v>
      </c>
    </row>
    <row r="108" spans="1:37">
      <c r="A108" s="2">
        <v>44966</v>
      </c>
      <c r="B108">
        <v>22937.5799453536</v>
      </c>
      <c r="C108">
        <v>0.394152885442469</v>
      </c>
      <c r="D108">
        <v>7.12509294817002</v>
      </c>
      <c r="E108">
        <v>1650.23299795441</v>
      </c>
      <c r="F108">
        <v>4.67757394824111</v>
      </c>
      <c r="G108">
        <v>328.025191780074</v>
      </c>
      <c r="H108">
        <v>6.80282576971931</v>
      </c>
      <c r="I108">
        <v>6.75202468681408</v>
      </c>
      <c r="J108">
        <v>86.9506879721722</v>
      </c>
      <c r="K108">
        <v>1.30717669491525</v>
      </c>
      <c r="L108">
        <v>23.2088513958771</v>
      </c>
      <c r="M108">
        <v>20.0881332542055</v>
      </c>
      <c r="N108">
        <v>-0.01412728682243913</v>
      </c>
      <c r="O108">
        <v>420769683034.903</v>
      </c>
      <c r="P108">
        <v>-0.0121333290552138</v>
      </c>
      <c r="Q108">
        <v>12678872296.14609</v>
      </c>
      <c r="R108">
        <v>-0.0102655377622145</v>
      </c>
      <c r="S108">
        <v>3435813495.687214</v>
      </c>
      <c r="T108">
        <v>-0.01344473785512912</v>
      </c>
      <c r="U108">
        <v>186261433092.9121</v>
      </c>
      <c r="V108">
        <v>0.02312834978823242</v>
      </c>
      <c r="W108">
        <v>689165940.2139196</v>
      </c>
      <c r="X108">
        <v>-0.0157778452385271</v>
      </c>
      <c r="Y108">
        <v>48275695790.87449</v>
      </c>
      <c r="Z108">
        <v>-0.02665979629902737</v>
      </c>
      <c r="AA108">
        <v>4753776520.104435</v>
      </c>
      <c r="AB108">
        <v>-0.02661880427757091</v>
      </c>
      <c r="AC108">
        <v>7480879029.719208</v>
      </c>
      <c r="AD108">
        <v>-0.02152215525276857</v>
      </c>
      <c r="AE108">
        <v>1109666348.80801</v>
      </c>
      <c r="AF108">
        <v>0.03116076593305128</v>
      </c>
      <c r="AG108">
        <v>11070942277.77658</v>
      </c>
      <c r="AH108">
        <v>-0.02806656949397335</v>
      </c>
      <c r="AI108">
        <v>7662247150.420747</v>
      </c>
      <c r="AJ108">
        <v>-0.03659155381332801</v>
      </c>
      <c r="AK108">
        <v>5633126246.121511</v>
      </c>
    </row>
    <row r="109" spans="1:37">
      <c r="A109" s="2">
        <v>44967</v>
      </c>
      <c r="B109">
        <v>21818.1989456458</v>
      </c>
      <c r="C109">
        <v>0.361788122698887</v>
      </c>
      <c r="D109">
        <v>6.98904332131417</v>
      </c>
      <c r="E109">
        <v>1545.6244585038</v>
      </c>
      <c r="F109">
        <v>4.16981889669104</v>
      </c>
      <c r="G109">
        <v>305.735545236793</v>
      </c>
      <c r="H109">
        <v>6.30669506655756</v>
      </c>
      <c r="I109">
        <v>6.23007181818211</v>
      </c>
      <c r="J109">
        <v>77.79998001964751</v>
      </c>
      <c r="K109">
        <v>1.22935764840239</v>
      </c>
      <c r="L109">
        <v>20.4887813191191</v>
      </c>
      <c r="M109">
        <v>17.8764713076033</v>
      </c>
      <c r="N109">
        <v>-0.04880118139640743</v>
      </c>
      <c r="O109">
        <v>416979915579.9423</v>
      </c>
      <c r="P109">
        <v>-0.08211220553986287</v>
      </c>
      <c r="Q109">
        <v>12552352044.45531</v>
      </c>
      <c r="R109">
        <v>-0.01909443537726663</v>
      </c>
      <c r="S109">
        <v>3394107731.808966</v>
      </c>
      <c r="T109">
        <v>-0.06339016343769643</v>
      </c>
      <c r="U109">
        <v>182477925643.1686</v>
      </c>
      <c r="V109">
        <v>-0.1085509405449377</v>
      </c>
      <c r="W109">
        <v>680592572.4342335</v>
      </c>
      <c r="X109">
        <v>-0.06795102053693858</v>
      </c>
      <c r="Y109">
        <v>48307267471.50613</v>
      </c>
      <c r="Z109">
        <v>-0.07293009110568782</v>
      </c>
      <c r="AA109">
        <v>4793346922.802202</v>
      </c>
      <c r="AB109">
        <v>-0.07730316354608169</v>
      </c>
      <c r="AC109">
        <v>7426326224.607169</v>
      </c>
      <c r="AD109">
        <v>-0.1052402018423741</v>
      </c>
      <c r="AE109">
        <v>1123504538.739421</v>
      </c>
      <c r="AF109">
        <v>-0.05953215568757153</v>
      </c>
      <c r="AG109">
        <v>11077189399.67929</v>
      </c>
      <c r="AH109">
        <v>-0.1171996851701677</v>
      </c>
      <c r="AI109">
        <v>7558903807.237705</v>
      </c>
      <c r="AJ109">
        <v>-0.110097932874832</v>
      </c>
      <c r="AK109">
        <v>5608527402.185565</v>
      </c>
    </row>
    <row r="110" spans="1:37">
      <c r="A110" s="2">
        <v>44968</v>
      </c>
      <c r="B110">
        <v>21620.5667837522</v>
      </c>
      <c r="C110">
        <v>0.358177902225532</v>
      </c>
      <c r="D110">
        <v>6.90420653059213</v>
      </c>
      <c r="E110">
        <v>1514.2499868498</v>
      </c>
      <c r="F110">
        <v>4.12510687020412</v>
      </c>
      <c r="G110">
        <v>305.935492328882</v>
      </c>
      <c r="H110">
        <v>6.35919195243772</v>
      </c>
      <c r="I110">
        <v>6.1851171008493</v>
      </c>
      <c r="J110">
        <v>78.7689305864706</v>
      </c>
      <c r="K110">
        <v>1.23005135151265</v>
      </c>
      <c r="L110">
        <v>20.1586451520537</v>
      </c>
      <c r="M110">
        <v>17.7982822969449</v>
      </c>
      <c r="N110">
        <v>-0.009058133642742217</v>
      </c>
      <c r="O110">
        <v>421711147873.1588</v>
      </c>
      <c r="P110">
        <v>-0.009978825303670225</v>
      </c>
      <c r="Q110">
        <v>12939966038.79601</v>
      </c>
      <c r="R110">
        <v>-0.01213854125976255</v>
      </c>
      <c r="S110">
        <v>3447764040.395885</v>
      </c>
      <c r="T110">
        <v>-0.02029889698068776</v>
      </c>
      <c r="U110">
        <v>185599899834.3816</v>
      </c>
      <c r="V110">
        <v>-0.01072277420067358</v>
      </c>
      <c r="W110">
        <v>713986528.2741725</v>
      </c>
      <c r="X110">
        <v>0.0006539870656325775</v>
      </c>
      <c r="Y110">
        <v>49069506319.61633</v>
      </c>
      <c r="Z110">
        <v>0.0083239930464587</v>
      </c>
      <c r="AA110">
        <v>4888542802.811543</v>
      </c>
      <c r="AB110">
        <v>-0.007215762296930772</v>
      </c>
      <c r="AC110">
        <v>7543718488.508568</v>
      </c>
      <c r="AD110">
        <v>0.01245438066408755</v>
      </c>
      <c r="AE110">
        <v>1132351303.642071</v>
      </c>
      <c r="AF110">
        <v>0.00056428095693839</v>
      </c>
      <c r="AG110">
        <v>11278276822.99947</v>
      </c>
      <c r="AH110">
        <v>-0.01611302116623847</v>
      </c>
      <c r="AI110">
        <v>7809803932.54312</v>
      </c>
      <c r="AJ110">
        <v>-0.004373850370858356</v>
      </c>
      <c r="AK110">
        <v>5682869882.202417</v>
      </c>
    </row>
    <row r="111" spans="1:37">
      <c r="A111" s="2">
        <v>44969</v>
      </c>
      <c r="B111">
        <v>21864.8626414378</v>
      </c>
      <c r="C111">
        <v>0.369238360606122</v>
      </c>
      <c r="D111">
        <v>7.01335281156649</v>
      </c>
      <c r="E111">
        <v>1540.18145032145</v>
      </c>
      <c r="F111">
        <v>4.19710241155705</v>
      </c>
      <c r="G111">
        <v>310.762838802295</v>
      </c>
      <c r="H111">
        <v>6.48548551804234</v>
      </c>
      <c r="I111">
        <v>6.28107855360158</v>
      </c>
      <c r="J111">
        <v>79.38691358833189</v>
      </c>
      <c r="K111">
        <v>1.25238082949687</v>
      </c>
      <c r="L111">
        <v>20.8275749307841</v>
      </c>
      <c r="M111">
        <v>18.0336623550724</v>
      </c>
      <c r="N111">
        <v>0.01129923466526273</v>
      </c>
      <c r="O111">
        <v>419943836879.3808</v>
      </c>
      <c r="P111">
        <v>0.03087978993641438</v>
      </c>
      <c r="Q111">
        <v>12752362345.24882</v>
      </c>
      <c r="R111">
        <v>0.01580866396315628</v>
      </c>
      <c r="S111">
        <v>3347268551.087034</v>
      </c>
      <c r="T111">
        <v>0.01712495538837477</v>
      </c>
      <c r="U111">
        <v>182416307097.9641</v>
      </c>
      <c r="V111">
        <v>0.01745301239901398</v>
      </c>
      <c r="W111">
        <v>710893819.8816707</v>
      </c>
      <c r="X111">
        <v>0.01577896842457105</v>
      </c>
      <c r="Y111">
        <v>49485995827.90816</v>
      </c>
      <c r="Z111">
        <v>0.01986000211177896</v>
      </c>
      <c r="AA111">
        <v>4779335534.059984</v>
      </c>
      <c r="AB111">
        <v>0.01551489667658879</v>
      </c>
      <c r="AC111">
        <v>7413417871.947353</v>
      </c>
      <c r="AD111">
        <v>0.007845517226908294</v>
      </c>
      <c r="AE111">
        <v>1103708680.912178</v>
      </c>
      <c r="AF111">
        <v>0.01815328925638782</v>
      </c>
      <c r="AG111">
        <v>11142685905.13289</v>
      </c>
      <c r="AH111">
        <v>0.0331832706853441</v>
      </c>
      <c r="AI111">
        <v>8058512709.525469</v>
      </c>
      <c r="AJ111">
        <v>0.01322487497391278</v>
      </c>
      <c r="AK111">
        <v>5593980144.528432</v>
      </c>
    </row>
    <row r="112" spans="1:37">
      <c r="A112" s="2">
        <v>44970</v>
      </c>
      <c r="B112">
        <v>21772.1373252484</v>
      </c>
      <c r="C112">
        <v>0.363885140973139</v>
      </c>
      <c r="D112">
        <v>6.80892747554116</v>
      </c>
      <c r="E112">
        <v>1513.77351841029</v>
      </c>
      <c r="F112">
        <v>4.18065187134332</v>
      </c>
      <c r="G112">
        <v>313.400514858889</v>
      </c>
      <c r="H112">
        <v>6.34060345634783</v>
      </c>
      <c r="I112">
        <v>6.17087122628559</v>
      </c>
      <c r="J112">
        <v>77.3779471901168</v>
      </c>
      <c r="K112">
        <v>1.23732432141013</v>
      </c>
      <c r="L112">
        <v>21.4736907442625</v>
      </c>
      <c r="M112">
        <v>17.7515852445153</v>
      </c>
      <c r="N112">
        <v>-0.004240836894793487</v>
      </c>
      <c r="O112">
        <v>420478283093.7371</v>
      </c>
      <c r="P112">
        <v>-0.0144980050940412</v>
      </c>
      <c r="Q112">
        <v>12601189618.58986</v>
      </c>
      <c r="R112">
        <v>-0.02914801828993829</v>
      </c>
      <c r="S112">
        <v>3277578851.652531</v>
      </c>
      <c r="T112">
        <v>-0.01714598751052898</v>
      </c>
      <c r="U112">
        <v>181506273122.5412</v>
      </c>
      <c r="V112">
        <v>-0.003919499359470446</v>
      </c>
      <c r="W112">
        <v>668101144.9697651</v>
      </c>
      <c r="X112">
        <v>0.00848774604698499</v>
      </c>
      <c r="Y112">
        <v>46354957494.83521</v>
      </c>
      <c r="Z112">
        <v>-0.02233943184229681</v>
      </c>
      <c r="AA112">
        <v>4715665575.393621</v>
      </c>
      <c r="AB112">
        <v>-0.01754592405993649</v>
      </c>
      <c r="AC112">
        <v>7345385819.87911</v>
      </c>
      <c r="AD112">
        <v>-0.0253060146491243</v>
      </c>
      <c r="AE112">
        <v>1174016532.023925</v>
      </c>
      <c r="AF112">
        <v>-0.01202230801695425</v>
      </c>
      <c r="AG112">
        <v>10671984490.96172</v>
      </c>
      <c r="AH112">
        <v>0.03102213366777584</v>
      </c>
      <c r="AI112">
        <v>7792922566.152514</v>
      </c>
      <c r="AJ112">
        <v>-0.01564169856367303</v>
      </c>
      <c r="AK112">
        <v>5554857387.016885</v>
      </c>
    </row>
    <row r="113" spans="1:37">
      <c r="A113" s="2">
        <v>44971</v>
      </c>
      <c r="B113">
        <v>21798.7157168323</v>
      </c>
      <c r="C113">
        <v>0.359571468928517</v>
      </c>
      <c r="D113">
        <v>6.66716648385506</v>
      </c>
      <c r="E113">
        <v>1506.22274605494</v>
      </c>
      <c r="F113">
        <v>3.93158595464111</v>
      </c>
      <c r="G113">
        <v>293.571288242122</v>
      </c>
      <c r="H113">
        <v>6.25613440053276</v>
      </c>
      <c r="I113">
        <v>6.11243339410743</v>
      </c>
      <c r="J113">
        <v>82.3051862673229</v>
      </c>
      <c r="K113">
        <v>1.18505592644372</v>
      </c>
      <c r="L113">
        <v>20.7641245026922</v>
      </c>
      <c r="M113">
        <v>17.6274355430463</v>
      </c>
      <c r="N113">
        <v>0.001220752523596991</v>
      </c>
      <c r="O113">
        <v>428671897319.7808</v>
      </c>
      <c r="P113">
        <v>-0.01185448802082423</v>
      </c>
      <c r="Q113">
        <v>13551320022.17942</v>
      </c>
      <c r="R113">
        <v>-0.02081987099955607</v>
      </c>
      <c r="S113">
        <v>3349917791.691535</v>
      </c>
      <c r="T113">
        <v>-0.004988046272126345</v>
      </c>
      <c r="U113">
        <v>187676560427.0055</v>
      </c>
      <c r="V113">
        <v>-0.05957585667667209</v>
      </c>
      <c r="W113">
        <v>659214230.4972217</v>
      </c>
      <c r="X113">
        <v>-0.06327119987564545</v>
      </c>
      <c r="Y113">
        <v>46791243929.0862</v>
      </c>
      <c r="Z113">
        <v>-0.0133219269106799</v>
      </c>
      <c r="AA113">
        <v>4964005171.143231</v>
      </c>
      <c r="AB113">
        <v>-0.009469948413319274</v>
      </c>
      <c r="AC113">
        <v>7490556367.309682</v>
      </c>
      <c r="AD113">
        <v>0.06367756261483559</v>
      </c>
      <c r="AE113">
        <v>1185378060.621119</v>
      </c>
      <c r="AF113">
        <v>-0.04224308377519148</v>
      </c>
      <c r="AG113">
        <v>11334229899.64881</v>
      </c>
      <c r="AH113">
        <v>-0.03304351590142385</v>
      </c>
      <c r="AI113">
        <v>8192808015.440136</v>
      </c>
      <c r="AJ113">
        <v>-0.006993724772121901</v>
      </c>
      <c r="AK113">
        <v>5723454474.77941</v>
      </c>
    </row>
    <row r="114" spans="1:37">
      <c r="A114" s="2">
        <v>44972</v>
      </c>
      <c r="B114">
        <v>22222.415043834</v>
      </c>
      <c r="C114">
        <v>0.386683177841169</v>
      </c>
      <c r="D114">
        <v>6.81431649254592</v>
      </c>
      <c r="E114">
        <v>1557.42669579194</v>
      </c>
      <c r="F114">
        <v>3.96208038221671</v>
      </c>
      <c r="G114">
        <v>296.334340512419</v>
      </c>
      <c r="H114">
        <v>6.58559921586879</v>
      </c>
      <c r="I114">
        <v>6.23133498860894</v>
      </c>
      <c r="J114">
        <v>83.08793377215839</v>
      </c>
      <c r="K114">
        <v>1.25859406239111</v>
      </c>
      <c r="L114">
        <v>21.8218273090662</v>
      </c>
      <c r="M114">
        <v>18.1624509521233</v>
      </c>
      <c r="N114">
        <v>0.01943689401273008</v>
      </c>
      <c r="O114">
        <v>468862111896.3698</v>
      </c>
      <c r="P114">
        <v>0.07540005605406308</v>
      </c>
      <c r="Q114">
        <v>14437381239.52273</v>
      </c>
      <c r="R114">
        <v>0.02207084659535541</v>
      </c>
      <c r="S114">
        <v>3572481559.767152</v>
      </c>
      <c r="T114">
        <v>0.03399493857805025</v>
      </c>
      <c r="U114">
        <v>201583485592.2582</v>
      </c>
      <c r="V114">
        <v>0.00775626628221171</v>
      </c>
      <c r="W114">
        <v>706414040.1972959</v>
      </c>
      <c r="X114">
        <v>0.009411861380729247</v>
      </c>
      <c r="Y114">
        <v>50073520250.06261</v>
      </c>
      <c r="Z114">
        <v>0.0526626818164222</v>
      </c>
      <c r="AA114">
        <v>5225733949.141172</v>
      </c>
      <c r="AB114">
        <v>0.01945241556597321</v>
      </c>
      <c r="AC114">
        <v>7944374290.31659</v>
      </c>
      <c r="AD114">
        <v>0.009510305976262234</v>
      </c>
      <c r="AE114">
        <v>1271528782.091326</v>
      </c>
      <c r="AF114">
        <v>0.06205457000504055</v>
      </c>
      <c r="AG114">
        <v>11963311879.82197</v>
      </c>
      <c r="AH114">
        <v>0.05093895513084901</v>
      </c>
      <c r="AI114">
        <v>8971794076.641769</v>
      </c>
      <c r="AJ114">
        <v>0.03035129005410298</v>
      </c>
      <c r="AK114">
        <v>6253939570.902626</v>
      </c>
    </row>
    <row r="115" spans="1:37">
      <c r="A115" s="2">
        <v>44973</v>
      </c>
      <c r="B115">
        <v>24304.6129827586</v>
      </c>
      <c r="C115">
        <v>0.411966690201836</v>
      </c>
      <c r="D115">
        <v>7.26704997729064</v>
      </c>
      <c r="E115">
        <v>1672.84323933372</v>
      </c>
      <c r="F115">
        <v>4.24186206016391</v>
      </c>
      <c r="G115">
        <v>317.121374736817</v>
      </c>
      <c r="H115">
        <v>6.93282706429518</v>
      </c>
      <c r="I115">
        <v>6.60705543507268</v>
      </c>
      <c r="J115">
        <v>89.1235274899106</v>
      </c>
      <c r="K115">
        <v>1.32844961076213</v>
      </c>
      <c r="L115">
        <v>23.8332658846551</v>
      </c>
      <c r="M115">
        <v>19.8458590375072</v>
      </c>
      <c r="N115">
        <v>0.09369809423581721</v>
      </c>
      <c r="O115">
        <v>458040652511.1436</v>
      </c>
      <c r="P115">
        <v>0.06538560198512755</v>
      </c>
      <c r="Q115">
        <v>13617315780.54341</v>
      </c>
      <c r="R115">
        <v>0.06643857608315629</v>
      </c>
      <c r="S115">
        <v>3458121742.877606</v>
      </c>
      <c r="T115">
        <v>0.07410720764812084</v>
      </c>
      <c r="U115">
        <v>198088994602.6847</v>
      </c>
      <c r="V115">
        <v>0.07061484143607077</v>
      </c>
      <c r="W115">
        <v>669161949.1325366</v>
      </c>
      <c r="X115">
        <v>0.07014723365659625</v>
      </c>
      <c r="Y115">
        <v>48297085961.39497</v>
      </c>
      <c r="Z115">
        <v>0.05272532339801428</v>
      </c>
      <c r="AA115">
        <v>4906870269.920788</v>
      </c>
      <c r="AB115">
        <v>0.06029533754012073</v>
      </c>
      <c r="AC115">
        <v>7644593324.277904</v>
      </c>
      <c r="AD115">
        <v>0.07264103755790652</v>
      </c>
      <c r="AE115">
        <v>1207551229.770381</v>
      </c>
      <c r="AF115">
        <v>0.05550284278181516</v>
      </c>
      <c r="AG115">
        <v>12375437860.96487</v>
      </c>
      <c r="AH115">
        <v>0.09217553356556962</v>
      </c>
      <c r="AI115">
        <v>8397967348.99372</v>
      </c>
      <c r="AJ115">
        <v>0.09268617378906674</v>
      </c>
      <c r="AK115">
        <v>5881312960.292729</v>
      </c>
    </row>
    <row r="116" spans="1:37">
      <c r="A116" s="2">
        <v>44974</v>
      </c>
      <c r="B116">
        <v>23742.4488354763</v>
      </c>
      <c r="C116">
        <v>0.388566348596967</v>
      </c>
      <c r="D116">
        <v>7.03442218318544</v>
      </c>
      <c r="E116">
        <v>1643.89578404442</v>
      </c>
      <c r="F116">
        <v>4.02134934449409</v>
      </c>
      <c r="G116">
        <v>305.871011651925</v>
      </c>
      <c r="H116">
        <v>6.50980002797177</v>
      </c>
      <c r="I116">
        <v>6.35591521354098</v>
      </c>
      <c r="J116">
        <v>84.6377395328926</v>
      </c>
      <c r="K116">
        <v>1.37421357685564</v>
      </c>
      <c r="L116">
        <v>22.3089607361872</v>
      </c>
      <c r="M116">
        <v>18.6633891552917</v>
      </c>
      <c r="N116">
        <v>-0.02312993618458736</v>
      </c>
      <c r="O116">
        <v>474753779764.5384</v>
      </c>
      <c r="P116">
        <v>-0.05680153799183241</v>
      </c>
      <c r="Q116">
        <v>14149840148.71092</v>
      </c>
      <c r="R116">
        <v>-0.03201131061877316</v>
      </c>
      <c r="S116">
        <v>3755980272.473403</v>
      </c>
      <c r="T116">
        <v>-0.01730434424975147</v>
      </c>
      <c r="U116">
        <v>204369338624.495</v>
      </c>
      <c r="V116">
        <v>-0.05198488601048445</v>
      </c>
      <c r="W116">
        <v>694897516.7766558</v>
      </c>
      <c r="X116">
        <v>-0.03547652091956532</v>
      </c>
      <c r="Y116">
        <v>49522522628.5713</v>
      </c>
      <c r="Z116">
        <v>-0.06101797036046752</v>
      </c>
      <c r="AA116">
        <v>5073715541.147545</v>
      </c>
      <c r="AB116">
        <v>-0.03801091484696117</v>
      </c>
      <c r="AC116">
        <v>8788816268.060595</v>
      </c>
      <c r="AD116">
        <v>-0.05033225325967738</v>
      </c>
      <c r="AE116">
        <v>1234176257.703459</v>
      </c>
      <c r="AF116">
        <v>0.03444915465574594</v>
      </c>
      <c r="AG116">
        <v>13741149187.39788</v>
      </c>
      <c r="AH116">
        <v>-0.06395704037562533</v>
      </c>
      <c r="AI116">
        <v>8721346034.202606</v>
      </c>
      <c r="AJ116">
        <v>-0.05958270085365014</v>
      </c>
      <c r="AK116">
        <v>6140438327.03892</v>
      </c>
    </row>
    <row r="117" spans="1:37">
      <c r="A117" s="2">
        <v>44975</v>
      </c>
      <c r="B117">
        <v>24607.3356054939</v>
      </c>
      <c r="C117">
        <v>0.403761784511981</v>
      </c>
      <c r="D117">
        <v>7.64031833254892</v>
      </c>
      <c r="E117">
        <v>1696.04581063705</v>
      </c>
      <c r="F117">
        <v>4.17410323612959</v>
      </c>
      <c r="G117">
        <v>313.631843297217</v>
      </c>
      <c r="H117">
        <v>6.73114872715318</v>
      </c>
      <c r="I117">
        <v>7.30506543966357</v>
      </c>
      <c r="J117">
        <v>86.50278841098201</v>
      </c>
      <c r="K117">
        <v>1.52586712381979</v>
      </c>
      <c r="L117">
        <v>23.1587176969162</v>
      </c>
      <c r="M117">
        <v>19.4856813190046</v>
      </c>
      <c r="N117">
        <v>0.03642786706673973</v>
      </c>
      <c r="O117">
        <v>475342835505.0011</v>
      </c>
      <c r="P117">
        <v>0.03910641250813818</v>
      </c>
      <c r="Q117">
        <v>14232138664.1296</v>
      </c>
      <c r="R117">
        <v>0.08613303745285128</v>
      </c>
      <c r="S117">
        <v>3937277181.09485</v>
      </c>
      <c r="T117">
        <v>0.03172343837048297</v>
      </c>
      <c r="U117">
        <v>203749745600.4323</v>
      </c>
      <c r="V117">
        <v>0.03798573029837526</v>
      </c>
      <c r="W117">
        <v>808015032.7471763</v>
      </c>
      <c r="X117">
        <v>0.02537289036766799</v>
      </c>
      <c r="Y117">
        <v>49926589195.01897</v>
      </c>
      <c r="Z117">
        <v>0.03400238075367956</v>
      </c>
      <c r="AA117">
        <v>5259121663.774437</v>
      </c>
      <c r="AB117">
        <v>0.1493333680884337</v>
      </c>
      <c r="AC117">
        <v>8724515025.150999</v>
      </c>
      <c r="AD117">
        <v>0.02203566503999799</v>
      </c>
      <c r="AE117">
        <v>1298765997.486894</v>
      </c>
      <c r="AF117">
        <v>0.110356606511741</v>
      </c>
      <c r="AG117">
        <v>13399825351.90325</v>
      </c>
      <c r="AH117">
        <v>0.03809038757016658</v>
      </c>
      <c r="AI117">
        <v>8876785328.15243</v>
      </c>
      <c r="AJ117">
        <v>0.0440591018528782</v>
      </c>
      <c r="AK117">
        <v>6174685885.332273</v>
      </c>
    </row>
    <row r="118" spans="1:37">
      <c r="A118" s="2">
        <v>44976</v>
      </c>
      <c r="B118">
        <v>24636.5266127995</v>
      </c>
      <c r="C118">
        <v>0.406110149942184</v>
      </c>
      <c r="D118">
        <v>8.009107834646789</v>
      </c>
      <c r="E118">
        <v>1690.93641057861</v>
      </c>
      <c r="F118">
        <v>4.20877610917538</v>
      </c>
      <c r="G118">
        <v>316.190843431363</v>
      </c>
      <c r="H118">
        <v>6.9771215603176</v>
      </c>
      <c r="I118">
        <v>7.24951031429382</v>
      </c>
      <c r="J118">
        <v>91.0287098880892</v>
      </c>
      <c r="K118">
        <v>1.487965285185</v>
      </c>
      <c r="L118">
        <v>23.4855020204034</v>
      </c>
      <c r="M118">
        <v>19.5943603694756</v>
      </c>
      <c r="N118">
        <v>0.001186272572276437</v>
      </c>
      <c r="O118">
        <v>470167617080.5801</v>
      </c>
      <c r="P118">
        <v>0.005816215204817787</v>
      </c>
      <c r="Q118">
        <v>14030155748.76598</v>
      </c>
      <c r="R118">
        <v>0.04826886604014513</v>
      </c>
      <c r="S118">
        <v>3920615993.506359</v>
      </c>
      <c r="T118">
        <v>-0.003012536587393644</v>
      </c>
      <c r="U118">
        <v>202815214846.4378</v>
      </c>
      <c r="V118">
        <v>0.008306663990883978</v>
      </c>
      <c r="W118">
        <v>800461180.4647777</v>
      </c>
      <c r="X118">
        <v>0.008159248459095103</v>
      </c>
      <c r="Y118">
        <v>49321355399.84309</v>
      </c>
      <c r="Z118">
        <v>0.03654247486349194</v>
      </c>
      <c r="AA118">
        <v>5441142537.464177</v>
      </c>
      <c r="AB118">
        <v>-0.007605014058889581</v>
      </c>
      <c r="AC118">
        <v>8990280405.783163</v>
      </c>
      <c r="AD118">
        <v>0.05232110502154175</v>
      </c>
      <c r="AE118">
        <v>1292213543.497391</v>
      </c>
      <c r="AF118">
        <v>-0.02483954077200912</v>
      </c>
      <c r="AG118">
        <v>13367485021.79418</v>
      </c>
      <c r="AH118">
        <v>0.01411063979292404</v>
      </c>
      <c r="AI118">
        <v>9434772513.750574</v>
      </c>
      <c r="AJ118">
        <v>0.005577380061378978</v>
      </c>
      <c r="AK118">
        <v>6266800334.035825</v>
      </c>
    </row>
    <row r="119" spans="1:37">
      <c r="A119" s="2">
        <v>44977</v>
      </c>
      <c r="B119">
        <v>24366.9907606663</v>
      </c>
      <c r="C119">
        <v>0.40034662318209</v>
      </c>
      <c r="D119">
        <v>7.97521607597401</v>
      </c>
      <c r="E119">
        <v>1683.20734979544</v>
      </c>
      <c r="F119">
        <v>4.17172350029296</v>
      </c>
      <c r="G119">
        <v>312.357828053078</v>
      </c>
      <c r="H119">
        <v>7.2186032835864</v>
      </c>
      <c r="I119">
        <v>7.46816884581555</v>
      </c>
      <c r="J119">
        <v>90.56366535532079</v>
      </c>
      <c r="K119">
        <v>1.48437409744561</v>
      </c>
      <c r="L119">
        <v>24.9528873653186</v>
      </c>
      <c r="M119">
        <v>19.8866705754766</v>
      </c>
      <c r="N119">
        <v>-0.01094049726933366</v>
      </c>
      <c r="O119">
        <v>478505998628.4084</v>
      </c>
      <c r="P119">
        <v>-0.01419202834727096</v>
      </c>
      <c r="Q119">
        <v>14130796037.88388</v>
      </c>
      <c r="R119">
        <v>-0.004231652185548884</v>
      </c>
      <c r="S119">
        <v>3933454447.203979</v>
      </c>
      <c r="T119">
        <v>-0.004570876074828423</v>
      </c>
      <c r="U119">
        <v>204943522300.9077</v>
      </c>
      <c r="V119">
        <v>-0.008803654060296373</v>
      </c>
      <c r="W119">
        <v>819766297.4618173</v>
      </c>
      <c r="X119">
        <v>-0.01212247431547486</v>
      </c>
      <c r="Y119">
        <v>49729933908.65519</v>
      </c>
      <c r="Z119">
        <v>0.03461050824199874</v>
      </c>
      <c r="AA119">
        <v>5540827394.696821</v>
      </c>
      <c r="AB119">
        <v>0.03016183466772948</v>
      </c>
      <c r="AC119">
        <v>9077287091.132368</v>
      </c>
      <c r="AD119">
        <v>-0.00510876769911528</v>
      </c>
      <c r="AE119">
        <v>1310716105.798026</v>
      </c>
      <c r="AF119">
        <v>-0.002413488926889418</v>
      </c>
      <c r="AG119">
        <v>13261071305.68562</v>
      </c>
      <c r="AH119">
        <v>0.06248047598217776</v>
      </c>
      <c r="AI119">
        <v>9867942658.884024</v>
      </c>
      <c r="AJ119">
        <v>0.01491807849244053</v>
      </c>
      <c r="AK119">
        <v>6567281477.935576</v>
      </c>
    </row>
    <row r="120" spans="1:37">
      <c r="A120" s="2">
        <v>44978</v>
      </c>
      <c r="B120">
        <v>24797.8430359439</v>
      </c>
      <c r="C120">
        <v>0.403218366064058</v>
      </c>
      <c r="D120">
        <v>8.001331727822979</v>
      </c>
      <c r="E120">
        <v>1700.88487288136</v>
      </c>
      <c r="F120">
        <v>4.21767745369068</v>
      </c>
      <c r="G120">
        <v>314.945402838221</v>
      </c>
      <c r="H120">
        <v>7.35085224284244</v>
      </c>
      <c r="I120">
        <v>7.53818141453636</v>
      </c>
      <c r="J120">
        <v>91.859254765163</v>
      </c>
      <c r="K120">
        <v>1.47255753183533</v>
      </c>
      <c r="L120">
        <v>26.0985948263692</v>
      </c>
      <c r="M120">
        <v>20.8401985649392</v>
      </c>
      <c r="N120">
        <v>0.01768180074057768</v>
      </c>
      <c r="O120">
        <v>470859340535.7735</v>
      </c>
      <c r="P120">
        <v>0.007173141262295069</v>
      </c>
      <c r="Q120">
        <v>13726686712.4652</v>
      </c>
      <c r="R120">
        <v>0.003274601164430457</v>
      </c>
      <c r="S120">
        <v>3746027751.523995</v>
      </c>
      <c r="T120">
        <v>0.01050228487183613</v>
      </c>
      <c r="U120">
        <v>199424887941.108</v>
      </c>
      <c r="V120">
        <v>0.01101557986632917</v>
      </c>
      <c r="W120">
        <v>777021494.5187588</v>
      </c>
      <c r="X120">
        <v>0.008284008123860209</v>
      </c>
      <c r="Y120">
        <v>49116907051.63934</v>
      </c>
      <c r="Z120">
        <v>0.01832057450182178</v>
      </c>
      <c r="AA120">
        <v>5291291862.589408</v>
      </c>
      <c r="AB120">
        <v>0.009374797244981581</v>
      </c>
      <c r="AC120">
        <v>8717864297.451044</v>
      </c>
      <c r="AD120">
        <v>0.01430584114235045</v>
      </c>
      <c r="AE120">
        <v>1247424526.350376</v>
      </c>
      <c r="AF120">
        <v>-0.007960638514653895</v>
      </c>
      <c r="AG120">
        <v>12443879595.36626</v>
      </c>
      <c r="AH120">
        <v>0.04591482517742596</v>
      </c>
      <c r="AI120">
        <v>9406519136.82803</v>
      </c>
      <c r="AJ120">
        <v>0.04794809597934657</v>
      </c>
      <c r="AK120">
        <v>6585019815.915569</v>
      </c>
    </row>
    <row r="121" spans="1:37">
      <c r="A121" s="2">
        <v>44979</v>
      </c>
      <c r="B121">
        <v>24400.3893898305</v>
      </c>
      <c r="C121">
        <v>0.391687217962442</v>
      </c>
      <c r="D121">
        <v>7.62007317076729</v>
      </c>
      <c r="E121">
        <v>1655.09468264173</v>
      </c>
      <c r="F121">
        <v>4.1465700016785</v>
      </c>
      <c r="G121">
        <v>311.06303310115</v>
      </c>
      <c r="H121">
        <v>7.01980081402221</v>
      </c>
      <c r="I121">
        <v>7.23755900714561</v>
      </c>
      <c r="J121">
        <v>87.41435849604029</v>
      </c>
      <c r="K121">
        <v>1.38181359567474</v>
      </c>
      <c r="L121">
        <v>24.8769312084741</v>
      </c>
      <c r="M121">
        <v>20.8964882925772</v>
      </c>
      <c r="N121">
        <v>-0.01602775070143403</v>
      </c>
      <c r="O121">
        <v>466317875795.8245</v>
      </c>
      <c r="P121">
        <v>-0.02859777498275973</v>
      </c>
      <c r="Q121">
        <v>13615996376.08718</v>
      </c>
      <c r="R121">
        <v>-0.04764938763005433</v>
      </c>
      <c r="S121">
        <v>3789940632.510339</v>
      </c>
      <c r="T121">
        <v>-0.02692139307586394</v>
      </c>
      <c r="U121">
        <v>197837642934.1223</v>
      </c>
      <c r="V121">
        <v>-0.01685938595184833</v>
      </c>
      <c r="W121">
        <v>772280054.2504443</v>
      </c>
      <c r="X121">
        <v>-0.01232711988199842</v>
      </c>
      <c r="Y121">
        <v>49335703878.71079</v>
      </c>
      <c r="Z121">
        <v>-0.04503578876076264</v>
      </c>
      <c r="AA121">
        <v>5222547720.101034</v>
      </c>
      <c r="AB121">
        <v>-0.03987996452447273</v>
      </c>
      <c r="AC121">
        <v>8639533288.803806</v>
      </c>
      <c r="AD121">
        <v>-0.04838811593329417</v>
      </c>
      <c r="AE121">
        <v>1212924770.031004</v>
      </c>
      <c r="AF121">
        <v>-0.06162335541993447</v>
      </c>
      <c r="AG121">
        <v>12531086571.75032</v>
      </c>
      <c r="AH121">
        <v>-0.04680955530451658</v>
      </c>
      <c r="AI121">
        <v>9145624905.32935</v>
      </c>
      <c r="AJ121">
        <v>0.002701016857521665</v>
      </c>
      <c r="AK121">
        <v>6395379788.470812</v>
      </c>
    </row>
    <row r="122" spans="1:37">
      <c r="A122" s="2">
        <v>44980</v>
      </c>
      <c r="B122">
        <v>24163.7389812975</v>
      </c>
      <c r="C122">
        <v>0.38852869975485</v>
      </c>
      <c r="D122">
        <v>7.70939962226488</v>
      </c>
      <c r="E122">
        <v>1641.94119491525</v>
      </c>
      <c r="F122">
        <v>4.12352369823407</v>
      </c>
      <c r="G122">
        <v>312.448698623415</v>
      </c>
      <c r="H122">
        <v>6.92859998822558</v>
      </c>
      <c r="I122">
        <v>7.17053984238593</v>
      </c>
      <c r="J122">
        <v>84.99361418241121</v>
      </c>
      <c r="K122">
        <v>1.39149737513288</v>
      </c>
      <c r="L122">
        <v>24.17829544367</v>
      </c>
      <c r="M122">
        <v>20.2946965403754</v>
      </c>
      <c r="N122">
        <v>-0.009698632458366774</v>
      </c>
      <c r="O122">
        <v>461443025901.2601</v>
      </c>
      <c r="P122">
        <v>-0.008063878683666537</v>
      </c>
      <c r="Q122">
        <v>13408613678.6182</v>
      </c>
      <c r="R122">
        <v>0.01172251886507736</v>
      </c>
      <c r="S122">
        <v>3904019037.141273</v>
      </c>
      <c r="T122">
        <v>-0.007947272059073751</v>
      </c>
      <c r="U122">
        <v>198732905841.7349</v>
      </c>
      <c r="V122">
        <v>-0.005557919783122034</v>
      </c>
      <c r="W122">
        <v>776967275.0272593</v>
      </c>
      <c r="X122">
        <v>0.00445461329316621</v>
      </c>
      <c r="Y122">
        <v>48683378424.84209</v>
      </c>
      <c r="Z122">
        <v>-0.01299193926050635</v>
      </c>
      <c r="AA122">
        <v>5228737255.381662</v>
      </c>
      <c r="AB122">
        <v>-0.00925991272658544</v>
      </c>
      <c r="AC122">
        <v>8534726991.067369</v>
      </c>
      <c r="AD122">
        <v>-0.02769275385963899</v>
      </c>
      <c r="AE122">
        <v>1218713590.204712</v>
      </c>
      <c r="AF122">
        <v>0.007008021551135224</v>
      </c>
      <c r="AG122">
        <v>12174810007.19354</v>
      </c>
      <c r="AH122">
        <v>-0.0280836795724273</v>
      </c>
      <c r="AI122">
        <v>9026126527.628304</v>
      </c>
      <c r="AJ122">
        <v>-0.0287987026229457</v>
      </c>
      <c r="AK122">
        <v>6205247779.58299</v>
      </c>
    </row>
    <row r="123" spans="1:37">
      <c r="A123" s="2">
        <v>44981</v>
      </c>
      <c r="B123">
        <v>23910.0342104033</v>
      </c>
      <c r="C123">
        <v>0.382611091702252</v>
      </c>
      <c r="D123">
        <v>7.94145497480157</v>
      </c>
      <c r="E123">
        <v>1649.39288398597</v>
      </c>
      <c r="F123">
        <v>4.06505867741118</v>
      </c>
      <c r="G123">
        <v>308.317446343296</v>
      </c>
      <c r="H123">
        <v>6.93681146208295</v>
      </c>
      <c r="I123">
        <v>7.08149207155336</v>
      </c>
      <c r="J123">
        <v>85.3975183759473</v>
      </c>
      <c r="K123">
        <v>1.35193513114362</v>
      </c>
      <c r="L123">
        <v>23.8695044082399</v>
      </c>
      <c r="M123">
        <v>19.6913435651625</v>
      </c>
      <c r="N123">
        <v>-0.01049940040697206</v>
      </c>
      <c r="O123">
        <v>447297300669.5307</v>
      </c>
      <c r="P123">
        <v>-0.01523081320976249</v>
      </c>
      <c r="Q123">
        <v>12813746072.92281</v>
      </c>
      <c r="R123">
        <v>0.03010031440924532</v>
      </c>
      <c r="S123">
        <v>3661787066.666337</v>
      </c>
      <c r="T123">
        <v>0.004538341015985381</v>
      </c>
      <c r="U123">
        <v>193778467455.7906</v>
      </c>
      <c r="V123">
        <v>-0.01417841271239162</v>
      </c>
      <c r="W123">
        <v>760717419.8212782</v>
      </c>
      <c r="X123">
        <v>-0.0132221779073507</v>
      </c>
      <c r="Y123">
        <v>47657562306.06137</v>
      </c>
      <c r="Z123">
        <v>0.001185156290062217</v>
      </c>
      <c r="AA123">
        <v>4952856619.716306</v>
      </c>
      <c r="AB123">
        <v>-0.012418558824009</v>
      </c>
      <c r="AC123">
        <v>7968257441.278708</v>
      </c>
      <c r="AD123">
        <v>0.004752171059219101</v>
      </c>
      <c r="AE123">
        <v>1163057490.737392</v>
      </c>
      <c r="AF123">
        <v>-0.02843141833845142</v>
      </c>
      <c r="AG123">
        <v>11399446778.65248</v>
      </c>
      <c r="AH123">
        <v>-0.01277141459990472</v>
      </c>
      <c r="AI123">
        <v>8712588679.04484</v>
      </c>
      <c r="AJ123">
        <v>-0.02972958841796702</v>
      </c>
      <c r="AK123">
        <v>5788726533.971034</v>
      </c>
    </row>
    <row r="124" spans="1:37">
      <c r="A124" s="2">
        <v>44982</v>
      </c>
      <c r="B124">
        <v>23175.8242036821</v>
      </c>
      <c r="C124">
        <v>0.365636708705719</v>
      </c>
      <c r="D124">
        <v>7.44871293930351</v>
      </c>
      <c r="E124">
        <v>1608.29904324956</v>
      </c>
      <c r="F124">
        <v>3.98145085387874</v>
      </c>
      <c r="G124">
        <v>301.820834637341</v>
      </c>
      <c r="H124">
        <v>6.57080876158763</v>
      </c>
      <c r="I124">
        <v>6.60944089858398</v>
      </c>
      <c r="J124">
        <v>81.49659309493001</v>
      </c>
      <c r="K124">
        <v>1.26583598155178</v>
      </c>
      <c r="L124">
        <v>23.0321197561257</v>
      </c>
      <c r="M124">
        <v>18.3695812051612</v>
      </c>
      <c r="N124">
        <v>-0.03070719181161796</v>
      </c>
      <c r="O124">
        <v>447008315769.163</v>
      </c>
      <c r="P124">
        <v>-0.04436458682108058</v>
      </c>
      <c r="Q124">
        <v>12677815798.11245</v>
      </c>
      <c r="R124">
        <v>-0.06204682102480497</v>
      </c>
      <c r="S124">
        <v>3626700263.904667</v>
      </c>
      <c r="T124">
        <v>-0.02491452529921279</v>
      </c>
      <c r="U124">
        <v>192040606077.4654</v>
      </c>
      <c r="V124">
        <v>-0.02056743337975275</v>
      </c>
      <c r="W124">
        <v>764425683.6626285</v>
      </c>
      <c r="X124">
        <v>-0.02107117771960698</v>
      </c>
      <c r="Y124">
        <v>47714063345.30134</v>
      </c>
      <c r="Z124">
        <v>-0.05276238261568944</v>
      </c>
      <c r="AA124">
        <v>4871327350.486801</v>
      </c>
      <c r="AB124">
        <v>-0.06665984628657973</v>
      </c>
      <c r="AC124">
        <v>7879026300.516387</v>
      </c>
      <c r="AD124">
        <v>-0.04567960937511284</v>
      </c>
      <c r="AE124">
        <v>1139479168.382138</v>
      </c>
      <c r="AF124">
        <v>-0.06368585859515885</v>
      </c>
      <c r="AG124">
        <v>11269663390.53588</v>
      </c>
      <c r="AH124">
        <v>-0.03508177789502542</v>
      </c>
      <c r="AI124">
        <v>8470941853.540909</v>
      </c>
      <c r="AJ124">
        <v>-0.0671240312082988</v>
      </c>
      <c r="AK124">
        <v>5658811690.489669</v>
      </c>
    </row>
    <row r="125" spans="1:37">
      <c r="A125" s="2">
        <v>44983</v>
      </c>
      <c r="B125">
        <v>23159.8154403857</v>
      </c>
      <c r="C125">
        <v>0.361757975818999</v>
      </c>
      <c r="D125">
        <v>7.37734026880916</v>
      </c>
      <c r="E125">
        <v>1593.90391671537</v>
      </c>
      <c r="F125">
        <v>4.00403281823747</v>
      </c>
      <c r="G125">
        <v>302.178662230615</v>
      </c>
      <c r="H125">
        <v>6.46264628532161</v>
      </c>
      <c r="I125">
        <v>6.53362937922332</v>
      </c>
      <c r="J125">
        <v>79.8430702172145</v>
      </c>
      <c r="K125">
        <v>1.24726932316617</v>
      </c>
      <c r="L125">
        <v>22.392770702393</v>
      </c>
      <c r="M125">
        <v>17.9431333023857</v>
      </c>
      <c r="N125">
        <v>-0.0006907527066007946</v>
      </c>
      <c r="O125">
        <v>454402765131.6504</v>
      </c>
      <c r="P125">
        <v>-0.01060816048927349</v>
      </c>
      <c r="Q125">
        <v>12923114845.24632</v>
      </c>
      <c r="R125">
        <v>-0.009581879591271214</v>
      </c>
      <c r="S125">
        <v>3679698893.892416</v>
      </c>
      <c r="T125">
        <v>-0.008950528569055649</v>
      </c>
      <c r="U125">
        <v>197661843610.3893</v>
      </c>
      <c r="V125">
        <v>0.005671792818120913</v>
      </c>
      <c r="W125">
        <v>773181684.8695101</v>
      </c>
      <c r="X125">
        <v>0.001185562930749562</v>
      </c>
      <c r="Y125">
        <v>48766115584.81405</v>
      </c>
      <c r="Z125">
        <v>-0.0164610598467464</v>
      </c>
      <c r="AA125">
        <v>4972911917.980494</v>
      </c>
      <c r="AB125">
        <v>-0.01147018643844777</v>
      </c>
      <c r="AC125">
        <v>8061400081.296611</v>
      </c>
      <c r="AD125">
        <v>-0.02028947241744727</v>
      </c>
      <c r="AE125">
        <v>1172545977.843787</v>
      </c>
      <c r="AF125">
        <v>-0.01466750720962218</v>
      </c>
      <c r="AG125">
        <v>11562095566.25295</v>
      </c>
      <c r="AH125">
        <v>-0.0277590191655136</v>
      </c>
      <c r="AI125">
        <v>8798788348.560354</v>
      </c>
      <c r="AJ125">
        <v>-0.02321489521250941</v>
      </c>
      <c r="AK125">
        <v>5811049749.593375</v>
      </c>
    </row>
    <row r="126" spans="1:37">
      <c r="A126" s="2">
        <v>44984</v>
      </c>
      <c r="B126">
        <v>23542.0964281122</v>
      </c>
      <c r="C126">
        <v>0.368757516447653</v>
      </c>
      <c r="D126">
        <v>7.48514871691603</v>
      </c>
      <c r="E126">
        <v>1640.57851431911</v>
      </c>
      <c r="F126">
        <v>4.05111025385963</v>
      </c>
      <c r="G126">
        <v>308.841430312889</v>
      </c>
      <c r="H126">
        <v>6.59741553413703</v>
      </c>
      <c r="I126">
        <v>6.68284213317558</v>
      </c>
      <c r="J126">
        <v>82.1535650067987</v>
      </c>
      <c r="K126">
        <v>1.2796342367611</v>
      </c>
      <c r="L126">
        <v>23.2552608419258</v>
      </c>
      <c r="M126">
        <v>18.4257561669524</v>
      </c>
      <c r="N126">
        <v>0.01650621908928884</v>
      </c>
      <c r="O126">
        <v>453695633311.2026</v>
      </c>
      <c r="P126">
        <v>0.01934868364078901</v>
      </c>
      <c r="Q126">
        <v>12777276882.54398</v>
      </c>
      <c r="R126">
        <v>0.01461345744924847</v>
      </c>
      <c r="S126">
        <v>3576312160.788105</v>
      </c>
      <c r="T126">
        <v>0.02928319399573609</v>
      </c>
      <c r="U126">
        <v>196823869747.273</v>
      </c>
      <c r="V126">
        <v>0.01175750493545724</v>
      </c>
      <c r="W126">
        <v>765695310.725262</v>
      </c>
      <c r="X126">
        <v>0.0220491017899509</v>
      </c>
      <c r="Y126">
        <v>48097848789.5048</v>
      </c>
      <c r="Z126">
        <v>0.02085357032791912</v>
      </c>
      <c r="AA126">
        <v>4856986883.711428</v>
      </c>
      <c r="AB126">
        <v>0.02283765198355914</v>
      </c>
      <c r="AC126">
        <v>7947029529.789901</v>
      </c>
      <c r="AD126">
        <v>0.02893795019778733</v>
      </c>
      <c r="AE126">
        <v>1145425734.176606</v>
      </c>
      <c r="AF126">
        <v>0.02594861670514925</v>
      </c>
      <c r="AG126">
        <v>11158662238.69738</v>
      </c>
      <c r="AH126">
        <v>0.03851645475209686</v>
      </c>
      <c r="AI126">
        <v>8581513690.453642</v>
      </c>
      <c r="AJ126">
        <v>0.02689735713564212</v>
      </c>
      <c r="AK126">
        <v>5650352557.772618</v>
      </c>
    </row>
    <row r="127" spans="1:37">
      <c r="A127" s="2">
        <v>44985</v>
      </c>
      <c r="B127">
        <v>23504.1894178843</v>
      </c>
      <c r="C127">
        <v>0.3645960704206</v>
      </c>
      <c r="D127">
        <v>7.27484208722784</v>
      </c>
      <c r="E127">
        <v>1633.62932583285</v>
      </c>
      <c r="F127">
        <v>4.01158663094413</v>
      </c>
      <c r="G127">
        <v>304.609219680181</v>
      </c>
      <c r="H127">
        <v>6.44362121111337</v>
      </c>
      <c r="I127">
        <v>6.58616077390033</v>
      </c>
      <c r="J127">
        <v>80.2504066477204</v>
      </c>
      <c r="K127">
        <v>1.23498427731107</v>
      </c>
      <c r="L127">
        <v>22.6869170032302</v>
      </c>
      <c r="M127">
        <v>17.9156230489005</v>
      </c>
      <c r="N127">
        <v>-0.001610179889613983</v>
      </c>
      <c r="O127">
        <v>446800861105.9525</v>
      </c>
      <c r="P127">
        <v>-0.01128504733175717</v>
      </c>
      <c r="Q127">
        <v>12336281755.45408</v>
      </c>
      <c r="R127">
        <v>-0.02809651987446948</v>
      </c>
      <c r="S127">
        <v>3540884758.678992</v>
      </c>
      <c r="T127">
        <v>-0.004235815857398295</v>
      </c>
      <c r="U127">
        <v>193574258356.1793</v>
      </c>
      <c r="V127">
        <v>-0.009756244693129301</v>
      </c>
      <c r="W127">
        <v>742446494.7298818</v>
      </c>
      <c r="X127">
        <v>-0.01370350677504728</v>
      </c>
      <c r="Y127">
        <v>47601982540.53162</v>
      </c>
      <c r="Z127">
        <v>-0.02331129852710989</v>
      </c>
      <c r="AA127">
        <v>4892751944.510496</v>
      </c>
      <c r="AB127">
        <v>-0.01446710207252921</v>
      </c>
      <c r="AC127">
        <v>7660342185.536816</v>
      </c>
      <c r="AD127">
        <v>-0.02316586454794511</v>
      </c>
      <c r="AE127">
        <v>1108390211.785901</v>
      </c>
      <c r="AF127">
        <v>-0.03489275151237292</v>
      </c>
      <c r="AG127">
        <v>10816308290.67548</v>
      </c>
      <c r="AH127">
        <v>-0.024439366324843</v>
      </c>
      <c r="AI127">
        <v>8298938561.059904</v>
      </c>
      <c r="AJ127">
        <v>-0.02768587152840174</v>
      </c>
      <c r="AK127">
        <v>5555432452.393552</v>
      </c>
    </row>
    <row r="128" spans="1:37">
      <c r="A128" s="2">
        <v>44986</v>
      </c>
      <c r="B128">
        <v>23145.9491277031</v>
      </c>
      <c r="C128">
        <v>0.352012396145585</v>
      </c>
      <c r="D128">
        <v>7.20277657831328</v>
      </c>
      <c r="E128">
        <v>1606.66273436587</v>
      </c>
      <c r="F128">
        <v>3.92737825175311</v>
      </c>
      <c r="G128">
        <v>301.468841576651</v>
      </c>
      <c r="H128">
        <v>6.49106966215912</v>
      </c>
      <c r="I128">
        <v>6.34663831261642</v>
      </c>
      <c r="J128">
        <v>77.6498764992687</v>
      </c>
      <c r="K128">
        <v>1.19709427454567</v>
      </c>
      <c r="L128">
        <v>21.9320191049333</v>
      </c>
      <c r="M128">
        <v>17.1070235695113</v>
      </c>
      <c r="N128">
        <v>-0.01524155050880482</v>
      </c>
      <c r="O128">
        <v>455791378142.1824</v>
      </c>
      <c r="P128">
        <v>-0.03451401508660912</v>
      </c>
      <c r="Q128">
        <v>12613957818.6688</v>
      </c>
      <c r="R128">
        <v>-0.009906126902889389</v>
      </c>
      <c r="S128">
        <v>3697453695.430952</v>
      </c>
      <c r="T128">
        <v>-0.01650716661396379</v>
      </c>
      <c r="U128">
        <v>200205191681.7039</v>
      </c>
      <c r="V128">
        <v>-0.02099129021456569</v>
      </c>
      <c r="W128">
        <v>749645798.6563574</v>
      </c>
      <c r="X128">
        <v>-0.01030953070569296</v>
      </c>
      <c r="Y128">
        <v>47759499294.90495</v>
      </c>
      <c r="Z128">
        <v>0.007363631332629517</v>
      </c>
      <c r="AA128">
        <v>5155966737.208234</v>
      </c>
      <c r="AB128">
        <v>-0.03636753937636783</v>
      </c>
      <c r="AC128">
        <v>7871968336.453945</v>
      </c>
      <c r="AD128">
        <v>-0.03240519589972157</v>
      </c>
      <c r="AE128">
        <v>1181037902.069634</v>
      </c>
      <c r="AF128">
        <v>-0.03068055477426623</v>
      </c>
      <c r="AG128">
        <v>11266660029.27778</v>
      </c>
      <c r="AH128">
        <v>-0.03327459161548552</v>
      </c>
      <c r="AI128">
        <v>8505964699.933363</v>
      </c>
      <c r="AJ128">
        <v>-0.04513376270432445</v>
      </c>
      <c r="AK128">
        <v>5760702240.942402</v>
      </c>
    </row>
    <row r="129" spans="1:37">
      <c r="A129" s="2">
        <v>44987</v>
      </c>
      <c r="B129">
        <v>23610.6590902981</v>
      </c>
      <c r="C129">
        <v>0.359935805994851</v>
      </c>
      <c r="D129">
        <v>7.52126507691925</v>
      </c>
      <c r="E129">
        <v>1661.70797282291</v>
      </c>
      <c r="F129">
        <v>3.96677986576619</v>
      </c>
      <c r="G129">
        <v>302.466413335966</v>
      </c>
      <c r="H129">
        <v>6.84026896244834</v>
      </c>
      <c r="I129">
        <v>6.52000461083566</v>
      </c>
      <c r="J129">
        <v>82.6563339948657</v>
      </c>
      <c r="K129">
        <v>1.24487028716711</v>
      </c>
      <c r="L129">
        <v>22.4788935987512</v>
      </c>
      <c r="M129">
        <v>17.7382254544396</v>
      </c>
      <c r="N129">
        <v>0.02007737768846973</v>
      </c>
      <c r="O129">
        <v>453101586145.9257</v>
      </c>
      <c r="P129">
        <v>0.02250889439129011</v>
      </c>
      <c r="Q129">
        <v>12254409489.45387</v>
      </c>
      <c r="R129">
        <v>0.04421746185559905</v>
      </c>
      <c r="S129">
        <v>3573325685.900968</v>
      </c>
      <c r="T129">
        <v>0.03426060571372247</v>
      </c>
      <c r="U129">
        <v>198534926171.7532</v>
      </c>
      <c r="V129">
        <v>0.01003254881179116</v>
      </c>
      <c r="W129">
        <v>739171313.602556</v>
      </c>
      <c r="X129">
        <v>0.00330903769058799</v>
      </c>
      <c r="Y129">
        <v>47356833540.27892</v>
      </c>
      <c r="Z129">
        <v>0.05379688070903654</v>
      </c>
      <c r="AA129">
        <v>5001053811.615021</v>
      </c>
      <c r="AB129">
        <v>0.0273162404535654</v>
      </c>
      <c r="AC129">
        <v>7637037201.439112</v>
      </c>
      <c r="AD129">
        <v>0.06447476443370981</v>
      </c>
      <c r="AE129">
        <v>1140425437.84962</v>
      </c>
      <c r="AF129">
        <v>0.03990998339673135</v>
      </c>
      <c r="AG129">
        <v>11088866939.86005</v>
      </c>
      <c r="AH129">
        <v>0.02493498164493602</v>
      </c>
      <c r="AI129">
        <v>8330651051.115949</v>
      </c>
      <c r="AJ129">
        <v>0.03689723594309235</v>
      </c>
      <c r="AK129">
        <v>5670205470.961902</v>
      </c>
    </row>
    <row r="130" spans="1:37">
      <c r="A130" s="2">
        <v>44988</v>
      </c>
      <c r="B130">
        <v>23470.0254815897</v>
      </c>
      <c r="C130">
        <v>0.34967619362493</v>
      </c>
      <c r="D130">
        <v>7.26876707693103</v>
      </c>
      <c r="E130">
        <v>1647.85497837522</v>
      </c>
      <c r="F130">
        <v>3.91419074954965</v>
      </c>
      <c r="G130">
        <v>299.925668055813</v>
      </c>
      <c r="H130">
        <v>6.63475055419905</v>
      </c>
      <c r="I130">
        <v>6.32361733961803</v>
      </c>
      <c r="J130">
        <v>79.8116409649879</v>
      </c>
      <c r="K130">
        <v>1.2252256601255</v>
      </c>
      <c r="L130">
        <v>21.9891468651286</v>
      </c>
      <c r="M130">
        <v>17.4581843226348</v>
      </c>
      <c r="N130">
        <v>-0.005956360988083942</v>
      </c>
      <c r="O130">
        <v>431501015438.3303</v>
      </c>
      <c r="P130">
        <v>-0.02850400598952285</v>
      </c>
      <c r="Q130">
        <v>11993681901.08659</v>
      </c>
      <c r="R130">
        <v>-0.03357121407182806</v>
      </c>
      <c r="S130">
        <v>3416624149.630333</v>
      </c>
      <c r="T130">
        <v>-0.008336599856445637</v>
      </c>
      <c r="U130">
        <v>189052510299.8972</v>
      </c>
      <c r="V130">
        <v>-0.01325738205701577</v>
      </c>
      <c r="W130">
        <v>706613372.7490228</v>
      </c>
      <c r="X130">
        <v>-0.008400090615452549</v>
      </c>
      <c r="Y130">
        <v>45782735769.58881</v>
      </c>
      <c r="Z130">
        <v>-0.03004536946975966</v>
      </c>
      <c r="AA130">
        <v>4721420566.368785</v>
      </c>
      <c r="AB130">
        <v>-0.03012072581839165</v>
      </c>
      <c r="AC130">
        <v>7287693231.228134</v>
      </c>
      <c r="AD130">
        <v>-0.03441591094585084</v>
      </c>
      <c r="AE130">
        <v>1098715329.819705</v>
      </c>
      <c r="AF130">
        <v>-0.01578046102001063</v>
      </c>
      <c r="AG130">
        <v>10565632486.65092</v>
      </c>
      <c r="AH130">
        <v>-0.0217869590187395</v>
      </c>
      <c r="AI130">
        <v>8106739548.031269</v>
      </c>
      <c r="AJ130">
        <v>-0.01578743784287118</v>
      </c>
      <c r="AK130">
        <v>5408218294.265581</v>
      </c>
    </row>
    <row r="131" spans="1:37">
      <c r="A131" s="2">
        <v>44989</v>
      </c>
      <c r="B131">
        <v>22350.0962340736</v>
      </c>
      <c r="C131">
        <v>0.342236403829123</v>
      </c>
      <c r="D131">
        <v>6.95000884779936</v>
      </c>
      <c r="E131">
        <v>1569.16893132671</v>
      </c>
      <c r="F131">
        <v>3.75470128796194</v>
      </c>
      <c r="G131">
        <v>289.956413564635</v>
      </c>
      <c r="H131">
        <v>6.2637693772797</v>
      </c>
      <c r="I131">
        <v>6.03266296715407</v>
      </c>
      <c r="J131">
        <v>76.8920799121092</v>
      </c>
      <c r="K131">
        <v>1.16741269494065</v>
      </c>
      <c r="L131">
        <v>21.3981874362308</v>
      </c>
      <c r="M131">
        <v>16.651048178271</v>
      </c>
      <c r="N131">
        <v>-0.04771742784832467</v>
      </c>
      <c r="O131">
        <v>431218498035.2501</v>
      </c>
      <c r="P131">
        <v>-0.02127622620997494</v>
      </c>
      <c r="Q131">
        <v>11765405180.94039</v>
      </c>
      <c r="R131">
        <v>-0.04385313571861682</v>
      </c>
      <c r="S131">
        <v>3366149471.997459</v>
      </c>
      <c r="T131">
        <v>-0.04775058975523094</v>
      </c>
      <c r="U131">
        <v>188654946497.9141</v>
      </c>
      <c r="V131">
        <v>-0.04074647144012089</v>
      </c>
      <c r="W131">
        <v>702215222.5210927</v>
      </c>
      <c r="X131">
        <v>-0.03323908405639631</v>
      </c>
      <c r="Y131">
        <v>45659647842.59324</v>
      </c>
      <c r="Z131">
        <v>-0.05591486430255621</v>
      </c>
      <c r="AA131">
        <v>4630592595.413343</v>
      </c>
      <c r="AB131">
        <v>-0.04601074936035499</v>
      </c>
      <c r="AC131">
        <v>7127684063.61016</v>
      </c>
      <c r="AD131">
        <v>-0.03658064184094989</v>
      </c>
      <c r="AE131">
        <v>1076348991.1563</v>
      </c>
      <c r="AF131">
        <v>-0.04718556513004157</v>
      </c>
      <c r="AG131">
        <v>10181318214.75239</v>
      </c>
      <c r="AH131">
        <v>-0.02687505033835447</v>
      </c>
      <c r="AI131">
        <v>7923941396.98031</v>
      </c>
      <c r="AJ131">
        <v>-0.04623253652542403</v>
      </c>
      <c r="AK131">
        <v>5230530801.844211</v>
      </c>
    </row>
    <row r="132" spans="1:37">
      <c r="A132" s="2">
        <v>44990</v>
      </c>
      <c r="B132">
        <v>22334.2852638808</v>
      </c>
      <c r="C132">
        <v>0.335722590604373</v>
      </c>
      <c r="D132">
        <v>6.84733455856674</v>
      </c>
      <c r="E132">
        <v>1565.88301373466</v>
      </c>
      <c r="F132">
        <v>3.79889214559053</v>
      </c>
      <c r="G132">
        <v>289.17685914822</v>
      </c>
      <c r="H132">
        <v>6.14327058775782</v>
      </c>
      <c r="I132">
        <v>5.89845373581846</v>
      </c>
      <c r="J132">
        <v>75.32566083568589</v>
      </c>
      <c r="K132">
        <v>1.12494923045539</v>
      </c>
      <c r="L132">
        <v>20.9083083825538</v>
      </c>
      <c r="M132">
        <v>16.1034420960728</v>
      </c>
      <c r="N132">
        <v>-0.00070742291340542</v>
      </c>
      <c r="O132">
        <v>432891761300.7335</v>
      </c>
      <c r="P132">
        <v>-0.01903308108626089</v>
      </c>
      <c r="Q132">
        <v>11792432020.95679</v>
      </c>
      <c r="R132">
        <v>-0.01477326021896086</v>
      </c>
      <c r="S132">
        <v>3410662476.712088</v>
      </c>
      <c r="T132">
        <v>-0.002094049612154758</v>
      </c>
      <c r="U132">
        <v>188381512114.9987</v>
      </c>
      <c r="V132">
        <v>0.01176947358509484</v>
      </c>
      <c r="W132">
        <v>694810189.978761</v>
      </c>
      <c r="X132">
        <v>-0.002688522757028911</v>
      </c>
      <c r="Y132">
        <v>45510442980.85618</v>
      </c>
      <c r="Z132">
        <v>-0.01923742434690512</v>
      </c>
      <c r="AA132">
        <v>4790012731.98119</v>
      </c>
      <c r="AB132">
        <v>-0.02224709586236395</v>
      </c>
      <c r="AC132">
        <v>7220981764.743747</v>
      </c>
      <c r="AD132">
        <v>-0.02037165697967569</v>
      </c>
      <c r="AE132">
        <v>1071607153.16954</v>
      </c>
      <c r="AF132">
        <v>-0.03637399581937795</v>
      </c>
      <c r="AG132">
        <v>10278235452.35104</v>
      </c>
      <c r="AH132">
        <v>-0.0228934836250454</v>
      </c>
      <c r="AI132">
        <v>7941624930.968352</v>
      </c>
      <c r="AJ132">
        <v>-0.03288718381782152</v>
      </c>
      <c r="AK132">
        <v>5249228425.940089</v>
      </c>
    </row>
    <row r="133" spans="1:37">
      <c r="A133" s="2">
        <v>44991</v>
      </c>
      <c r="B133">
        <v>22419.8171390999</v>
      </c>
      <c r="C133">
        <v>0.336493794027172</v>
      </c>
      <c r="D133">
        <v>6.93788176629583</v>
      </c>
      <c r="E133">
        <v>1563.63009818819</v>
      </c>
      <c r="F133">
        <v>3.7601388785723</v>
      </c>
      <c r="G133">
        <v>288.231897999253</v>
      </c>
      <c r="H133">
        <v>6.3547685798385</v>
      </c>
      <c r="I133">
        <v>5.97395195859998</v>
      </c>
      <c r="J133">
        <v>74.9934863048987</v>
      </c>
      <c r="K133">
        <v>1.13565776245044</v>
      </c>
      <c r="L133">
        <v>20.9550334266817</v>
      </c>
      <c r="M133">
        <v>16.1483711714754</v>
      </c>
      <c r="N133">
        <v>0.003829622224688967</v>
      </c>
      <c r="O133">
        <v>432815301354.5112</v>
      </c>
      <c r="P133">
        <v>0.002297144858231626</v>
      </c>
      <c r="Q133">
        <v>11580811183.91564</v>
      </c>
      <c r="R133">
        <v>0.01322371602477146</v>
      </c>
      <c r="S133">
        <v>3372567231.210435</v>
      </c>
      <c r="T133">
        <v>-0.001438750868812733</v>
      </c>
      <c r="U133">
        <v>188851114156.3885</v>
      </c>
      <c r="V133">
        <v>-0.01020120222765786</v>
      </c>
      <c r="W133">
        <v>695160082.3806936</v>
      </c>
      <c r="X133">
        <v>-0.003267761990881191</v>
      </c>
      <c r="Y133">
        <v>45468676092.31554</v>
      </c>
      <c r="Z133">
        <v>0.03442758853926242</v>
      </c>
      <c r="AA133">
        <v>4777366926.353781</v>
      </c>
      <c r="AB133">
        <v>0.0127996634648595</v>
      </c>
      <c r="AC133">
        <v>7154248287.110928</v>
      </c>
      <c r="AD133">
        <v>-0.004409845557303504</v>
      </c>
      <c r="AE133">
        <v>1097298457.86827</v>
      </c>
      <c r="AF133">
        <v>0.0095191246903783</v>
      </c>
      <c r="AG133">
        <v>10252217832.59407</v>
      </c>
      <c r="AH133">
        <v>0.002234759659795804</v>
      </c>
      <c r="AI133">
        <v>7897937567.234402</v>
      </c>
      <c r="AJ133">
        <v>0.002790029307681685</v>
      </c>
      <c r="AK133">
        <v>5370256042.767545</v>
      </c>
    </row>
    <row r="134" spans="1:37">
      <c r="A134" s="2">
        <v>44992</v>
      </c>
      <c r="B134">
        <v>22414.7033056692</v>
      </c>
      <c r="C134">
        <v>0.330455251831242</v>
      </c>
      <c r="D134">
        <v>6.86038939906421</v>
      </c>
      <c r="E134">
        <v>1567.53606341321</v>
      </c>
      <c r="F134">
        <v>3.76368382447306</v>
      </c>
      <c r="G134">
        <v>287.967375204723</v>
      </c>
      <c r="H134">
        <v>6.33799176258053</v>
      </c>
      <c r="I134">
        <v>5.9192370430025</v>
      </c>
      <c r="J134">
        <v>76.7442033934993</v>
      </c>
      <c r="K134">
        <v>1.1327830363387</v>
      </c>
      <c r="L134">
        <v>20.660136816247</v>
      </c>
      <c r="M134">
        <v>16.5204050859631</v>
      </c>
      <c r="N134">
        <v>-0.0002280943416698156</v>
      </c>
      <c r="O134">
        <v>428197584348.365</v>
      </c>
      <c r="P134">
        <v>-0.01794547864809171</v>
      </c>
      <c r="Q134">
        <v>11562079915.1711</v>
      </c>
      <c r="R134">
        <v>-0.01116945630409527</v>
      </c>
      <c r="S134">
        <v>3374463747.140423</v>
      </c>
      <c r="T134">
        <v>0.002498011025463098</v>
      </c>
      <c r="U134">
        <v>187945200100.0465</v>
      </c>
      <c r="V134">
        <v>0.0009427699388875332</v>
      </c>
      <c r="W134">
        <v>676913613.3816271</v>
      </c>
      <c r="X134">
        <v>-0.0009177429575497609</v>
      </c>
      <c r="Y134">
        <v>45605794331.10407</v>
      </c>
      <c r="Z134">
        <v>-0.002640035911173344</v>
      </c>
      <c r="AA134">
        <v>4839465729.403117</v>
      </c>
      <c r="AB134">
        <v>-0.009158914563869858</v>
      </c>
      <c r="AC134">
        <v>7054226250.42356</v>
      </c>
      <c r="AD134">
        <v>0.02334492200406268</v>
      </c>
      <c r="AE134">
        <v>1073665131.88486</v>
      </c>
      <c r="AF134">
        <v>-0.00253133136301309</v>
      </c>
      <c r="AG134">
        <v>10375937407.11041</v>
      </c>
      <c r="AH134">
        <v>-0.01407282939760024</v>
      </c>
      <c r="AI134">
        <v>7730424640.567204</v>
      </c>
      <c r="AJ134">
        <v>0.023038479270582</v>
      </c>
      <c r="AK134">
        <v>5246736710.352194</v>
      </c>
    </row>
    <row r="135" spans="1:37">
      <c r="A135" s="2">
        <v>44993</v>
      </c>
      <c r="B135">
        <v>22174.6484725307</v>
      </c>
      <c r="C135">
        <v>0.329920760245826</v>
      </c>
      <c r="D135">
        <v>6.86424724292299</v>
      </c>
      <c r="E135">
        <v>1560.02789246055</v>
      </c>
      <c r="F135">
        <v>3.74724466989585</v>
      </c>
      <c r="G135">
        <v>288.835787982708</v>
      </c>
      <c r="H135">
        <v>6.42037641258965</v>
      </c>
      <c r="I135">
        <v>5.83464657618821</v>
      </c>
      <c r="J135">
        <v>75.0905899277307</v>
      </c>
      <c r="K135">
        <v>1.14645299903005</v>
      </c>
      <c r="L135">
        <v>20.2206578645864</v>
      </c>
      <c r="M135">
        <v>16.1399688130371</v>
      </c>
      <c r="N135">
        <v>-0.01070970379865732</v>
      </c>
      <c r="O135">
        <v>419081536538.7184</v>
      </c>
      <c r="P135">
        <v>-0.001617440129803027</v>
      </c>
      <c r="Q135">
        <v>11140871151.88583</v>
      </c>
      <c r="R135">
        <v>0.0005623359891651081</v>
      </c>
      <c r="S135">
        <v>3239814564.731408</v>
      </c>
      <c r="T135">
        <v>-0.004789791525632636</v>
      </c>
      <c r="U135">
        <v>184834261161.6404</v>
      </c>
      <c r="V135">
        <v>-0.004367836232766265</v>
      </c>
      <c r="W135">
        <v>671527998.0128355</v>
      </c>
      <c r="X135">
        <v>0.00301566376179796</v>
      </c>
      <c r="Y135">
        <v>45335260286.85316</v>
      </c>
      <c r="Z135">
        <v>0.01299854166670245</v>
      </c>
      <c r="AA135">
        <v>4602107240.010154</v>
      </c>
      <c r="AB135">
        <v>-0.01429077196938577</v>
      </c>
      <c r="AC135">
        <v>6766651531.999515</v>
      </c>
      <c r="AD135">
        <v>-0.02154707968352787</v>
      </c>
      <c r="AE135">
        <v>1024821337.182373</v>
      </c>
      <c r="AF135">
        <v>0.01206759127990931</v>
      </c>
      <c r="AG135">
        <v>9553192754.05744</v>
      </c>
      <c r="AH135">
        <v>-0.02127183162286694</v>
      </c>
      <c r="AI135">
        <v>7060094666.635117</v>
      </c>
      <c r="AJ135">
        <v>-0.02302826540550429</v>
      </c>
      <c r="AK135">
        <v>4930827296.493037</v>
      </c>
    </row>
    <row r="136" spans="1:37">
      <c r="A136" s="2">
        <v>44994</v>
      </c>
      <c r="B136">
        <v>21701.3846227352</v>
      </c>
      <c r="C136">
        <v>0.317901684402652</v>
      </c>
      <c r="D136">
        <v>6.5903473440439</v>
      </c>
      <c r="E136">
        <v>1534.22761718293</v>
      </c>
      <c r="F136">
        <v>3.72126319777182</v>
      </c>
      <c r="G136">
        <v>287.122411097305</v>
      </c>
      <c r="H136">
        <v>6.10547990709989</v>
      </c>
      <c r="I136">
        <v>5.59524797235328</v>
      </c>
      <c r="J136">
        <v>71.6737722350054</v>
      </c>
      <c r="K136">
        <v>1.05554669939469</v>
      </c>
      <c r="L136">
        <v>18.4425787382622</v>
      </c>
      <c r="M136">
        <v>15.1591696456055</v>
      </c>
      <c r="N136">
        <v>-0.02134256380125998</v>
      </c>
      <c r="O136">
        <v>392997890493.7736</v>
      </c>
      <c r="P136">
        <v>-0.0364301895831548</v>
      </c>
      <c r="Q136">
        <v>10820566482.5387</v>
      </c>
      <c r="R136">
        <v>-0.03990239412799113</v>
      </c>
      <c r="S136">
        <v>3019396342.007013</v>
      </c>
      <c r="T136">
        <v>-0.01653834229651274</v>
      </c>
      <c r="U136">
        <v>173078803559.2108</v>
      </c>
      <c r="V136">
        <v>-0.006933486978514369</v>
      </c>
      <c r="W136">
        <v>646667951.2094861</v>
      </c>
      <c r="X136">
        <v>-0.005932010355674922</v>
      </c>
      <c r="Y136">
        <v>43711957242.6834</v>
      </c>
      <c r="Z136">
        <v>-0.04904642426763051</v>
      </c>
      <c r="AA136">
        <v>4315859313.304921</v>
      </c>
      <c r="AB136">
        <v>-0.04103052356451897</v>
      </c>
      <c r="AC136">
        <v>6491889680.840781</v>
      </c>
      <c r="AD136">
        <v>-0.04550260819649632</v>
      </c>
      <c r="AE136">
        <v>979398050.8123888</v>
      </c>
      <c r="AF136">
        <v>-0.07929352508325305</v>
      </c>
      <c r="AG136">
        <v>9166005867.818031</v>
      </c>
      <c r="AH136">
        <v>-0.08793379217588426</v>
      </c>
      <c r="AI136">
        <v>6624342824.185887</v>
      </c>
      <c r="AJ136">
        <v>-0.06076834340840598</v>
      </c>
      <c r="AK136">
        <v>4676033823.844199</v>
      </c>
    </row>
    <row r="137" spans="1:37">
      <c r="A137" s="2">
        <v>44995</v>
      </c>
      <c r="B137">
        <v>20349.8141732905</v>
      </c>
      <c r="C137">
        <v>0.308761879039204</v>
      </c>
      <c r="D137">
        <v>6.14197827239272</v>
      </c>
      <c r="E137">
        <v>1436.66890824079</v>
      </c>
      <c r="F137">
        <v>3.58453450763776</v>
      </c>
      <c r="G137">
        <v>276.841524188649</v>
      </c>
      <c r="H137">
        <v>5.7257232274307</v>
      </c>
      <c r="I137">
        <v>5.36649692713606</v>
      </c>
      <c r="J137">
        <v>68.4896421344605</v>
      </c>
      <c r="K137">
        <v>1.01276583541125</v>
      </c>
      <c r="L137">
        <v>17.2983175996196</v>
      </c>
      <c r="M137">
        <v>14.3753548836855</v>
      </c>
      <c r="N137">
        <v>-0.06228037855376034</v>
      </c>
      <c r="O137">
        <v>390901577905.1921</v>
      </c>
      <c r="P137">
        <v>-0.02875041502413556</v>
      </c>
      <c r="Q137">
        <v>11092035350.93839</v>
      </c>
      <c r="R137">
        <v>-0.06803420946490768</v>
      </c>
      <c r="S137">
        <v>3072108625.099122</v>
      </c>
      <c r="T137">
        <v>-0.06358815852974442</v>
      </c>
      <c r="U137">
        <v>172772944066.806</v>
      </c>
      <c r="V137">
        <v>-0.03674254758865991</v>
      </c>
      <c r="W137">
        <v>645207760.8718518</v>
      </c>
      <c r="X137">
        <v>-0.03580663337760803</v>
      </c>
      <c r="Y137">
        <v>43945515206.68857</v>
      </c>
      <c r="Z137">
        <v>-0.06219931691652636</v>
      </c>
      <c r="AA137">
        <v>4257621496.647234</v>
      </c>
      <c r="AB137">
        <v>-0.04088309335841833</v>
      </c>
      <c r="AC137">
        <v>6748097934.671893</v>
      </c>
      <c r="AD137">
        <v>-0.04442531767554692</v>
      </c>
      <c r="AE137">
        <v>981615741.5755937</v>
      </c>
      <c r="AF137">
        <v>-0.04052957960834225</v>
      </c>
      <c r="AG137">
        <v>9616621824.406485</v>
      </c>
      <c r="AH137">
        <v>-0.06204453047927827</v>
      </c>
      <c r="AI137">
        <v>7001063341.442327</v>
      </c>
      <c r="AJ137">
        <v>-0.05170565276622663</v>
      </c>
      <c r="AK137">
        <v>4848354751.957314</v>
      </c>
    </row>
    <row r="138" spans="1:37">
      <c r="A138" s="2">
        <v>44996</v>
      </c>
      <c r="B138">
        <v>20240.406694623</v>
      </c>
      <c r="C138">
        <v>0.316508168297072</v>
      </c>
      <c r="D138">
        <v>6.24920424101953</v>
      </c>
      <c r="E138">
        <v>1434.1492194623</v>
      </c>
      <c r="F138">
        <v>3.57756770695556</v>
      </c>
      <c r="G138">
        <v>278.320719969854</v>
      </c>
      <c r="H138">
        <v>5.6484608341632</v>
      </c>
      <c r="I138">
        <v>5.57664320885608</v>
      </c>
      <c r="J138">
        <v>68.6199149127559</v>
      </c>
      <c r="K138">
        <v>1.06255507319979</v>
      </c>
      <c r="L138">
        <v>18.2821124746046</v>
      </c>
      <c r="M138">
        <v>14.9049024707239</v>
      </c>
      <c r="N138">
        <v>-0.005376337972220702</v>
      </c>
      <c r="O138">
        <v>397578831176.3074</v>
      </c>
      <c r="P138">
        <v>0.02508823071673461</v>
      </c>
      <c r="Q138">
        <v>10741454260.78077</v>
      </c>
      <c r="R138">
        <v>0.01745788797540615</v>
      </c>
      <c r="S138">
        <v>3045618586.315704</v>
      </c>
      <c r="T138">
        <v>-0.001753840960876274</v>
      </c>
      <c r="U138">
        <v>177961947384.2579</v>
      </c>
      <c r="V138">
        <v>-0.001943571938659128</v>
      </c>
      <c r="W138">
        <v>633466087.0394034</v>
      </c>
      <c r="X138">
        <v>0.005343113846595582</v>
      </c>
      <c r="Y138">
        <v>43763967853.50717</v>
      </c>
      <c r="Z138">
        <v>-0.0134939098867638</v>
      </c>
      <c r="AA138">
        <v>4121137794.537178</v>
      </c>
      <c r="AB138">
        <v>0.03915893078358068</v>
      </c>
      <c r="AC138">
        <v>6644421063.635877</v>
      </c>
      <c r="AD138">
        <v>0.001902079996850548</v>
      </c>
      <c r="AE138">
        <v>962174944.9152678</v>
      </c>
      <c r="AF138">
        <v>0.04916164827807612</v>
      </c>
      <c r="AG138">
        <v>9614383768.454351</v>
      </c>
      <c r="AH138">
        <v>0.0568722865284097</v>
      </c>
      <c r="AI138">
        <v>6964990594.467221</v>
      </c>
      <c r="AJ138">
        <v>0.03683718359116006</v>
      </c>
      <c r="AK138">
        <v>4741454991.20484</v>
      </c>
    </row>
    <row r="139" spans="1:37">
      <c r="A139" s="2">
        <v>44997</v>
      </c>
      <c r="B139">
        <v>20585.2343290473</v>
      </c>
      <c r="C139">
        <v>0.306504433619469</v>
      </c>
      <c r="D139">
        <v>6.19531888639449</v>
      </c>
      <c r="E139">
        <v>1477.24561835184</v>
      </c>
      <c r="F139">
        <v>3.51573029685052</v>
      </c>
      <c r="G139">
        <v>277.170923686697</v>
      </c>
      <c r="H139">
        <v>5.46739193302266</v>
      </c>
      <c r="I139">
        <v>5.48930472320575</v>
      </c>
      <c r="J139">
        <v>67.19601066148689</v>
      </c>
      <c r="K139">
        <v>1.06230778701661</v>
      </c>
      <c r="L139">
        <v>18.1816569236058</v>
      </c>
      <c r="M139">
        <v>14.5656016030916</v>
      </c>
      <c r="N139">
        <v>0.01703659613301656</v>
      </c>
      <c r="O139">
        <v>426200123594.1295</v>
      </c>
      <c r="P139">
        <v>-0.03160656083988833</v>
      </c>
      <c r="Q139">
        <v>11589544462.55188</v>
      </c>
      <c r="R139">
        <v>-0.008622754601512184</v>
      </c>
      <c r="S139">
        <v>3235716091.770421</v>
      </c>
      <c r="T139">
        <v>0.03005014980637655</v>
      </c>
      <c r="U139">
        <v>191121420701.5329</v>
      </c>
      <c r="V139">
        <v>-0.01728476304859716</v>
      </c>
      <c r="W139">
        <v>660759582.8590124</v>
      </c>
      <c r="X139">
        <v>-0.00413119182532129</v>
      </c>
      <c r="Y139">
        <v>45664448852.16844</v>
      </c>
      <c r="Z139">
        <v>-0.03205632586587004</v>
      </c>
      <c r="AA139">
        <v>4461939570.64302</v>
      </c>
      <c r="AB139">
        <v>-0.01566147992247924</v>
      </c>
      <c r="AC139">
        <v>7146516952.780737</v>
      </c>
      <c r="AD139">
        <v>-0.02075059773943722</v>
      </c>
      <c r="AE139">
        <v>1041914497.850111</v>
      </c>
      <c r="AF139">
        <v>-0.000232727873987093</v>
      </c>
      <c r="AG139">
        <v>10430390707.60315</v>
      </c>
      <c r="AH139">
        <v>-0.005494745267448753</v>
      </c>
      <c r="AI139">
        <v>7759690094.433523</v>
      </c>
      <c r="AJ139">
        <v>-0.02276438026339</v>
      </c>
      <c r="AK139">
        <v>5297122188.961912</v>
      </c>
    </row>
    <row r="140" spans="1:37">
      <c r="A140" s="2">
        <v>44998</v>
      </c>
      <c r="B140">
        <v>22065.9800359439</v>
      </c>
      <c r="C140">
        <v>0.330704453527498</v>
      </c>
      <c r="D140">
        <v>6.5820103359055</v>
      </c>
      <c r="E140">
        <v>1586.49992781999</v>
      </c>
      <c r="F140">
        <v>3.66881629147048</v>
      </c>
      <c r="G140">
        <v>289.207265446457</v>
      </c>
      <c r="H140">
        <v>5.91952359528127</v>
      </c>
      <c r="I140">
        <v>5.90272341087148</v>
      </c>
      <c r="J140">
        <v>72.7477933360789</v>
      </c>
      <c r="K140">
        <v>1.15246962646404</v>
      </c>
      <c r="L140">
        <v>20.2624083111603</v>
      </c>
      <c r="M140">
        <v>16.2724604014609</v>
      </c>
      <c r="N140">
        <v>0.07193241928789496</v>
      </c>
      <c r="O140">
        <v>466563619081.6528</v>
      </c>
      <c r="P140">
        <v>0.07895487716851024</v>
      </c>
      <c r="Q140">
        <v>12070582555.82489</v>
      </c>
      <c r="R140">
        <v>0.06241671439386631</v>
      </c>
      <c r="S140">
        <v>3328693692.574793</v>
      </c>
      <c r="T140">
        <v>0.07395812051217643</v>
      </c>
      <c r="U140">
        <v>202117918720.258</v>
      </c>
      <c r="V140">
        <v>0.0435431565262836</v>
      </c>
      <c r="W140">
        <v>714066658.6250207</v>
      </c>
      <c r="X140">
        <v>0.04342570136745438</v>
      </c>
      <c r="Y140">
        <v>48726864944.81381</v>
      </c>
      <c r="Z140">
        <v>0.08269604004932707</v>
      </c>
      <c r="AA140">
        <v>4603754700.637189</v>
      </c>
      <c r="AB140">
        <v>0.07531348841284458</v>
      </c>
      <c r="AC140">
        <v>7394576948.208813</v>
      </c>
      <c r="AD140">
        <v>0.08262071840187368</v>
      </c>
      <c r="AE140">
        <v>1089795552.366769</v>
      </c>
      <c r="AF140">
        <v>0.08487355599702506</v>
      </c>
      <c r="AG140">
        <v>10779834893.52941</v>
      </c>
      <c r="AH140">
        <v>0.1144423413277036</v>
      </c>
      <c r="AI140">
        <v>7809204038.002181</v>
      </c>
      <c r="AJ140">
        <v>0.1171842293151155</v>
      </c>
      <c r="AK140">
        <v>5362467636.206745</v>
      </c>
    </row>
    <row r="141" spans="1:37">
      <c r="A141" s="2">
        <v>44999</v>
      </c>
      <c r="B141">
        <v>24154.4290946815</v>
      </c>
      <c r="C141">
        <v>0.344430742794154</v>
      </c>
      <c r="D141">
        <v>6.77114297676313</v>
      </c>
      <c r="E141">
        <v>1677.88656078317</v>
      </c>
      <c r="F141">
        <v>3.80105688837425</v>
      </c>
      <c r="G141">
        <v>308.602506297396</v>
      </c>
      <c r="H141">
        <v>6.10766554451152</v>
      </c>
      <c r="I141">
        <v>6.10643421963146</v>
      </c>
      <c r="J141">
        <v>76.0874829921313</v>
      </c>
      <c r="K141">
        <v>1.19108024247202</v>
      </c>
      <c r="L141">
        <v>20.3917619253469</v>
      </c>
      <c r="M141">
        <v>16.4730535684365</v>
      </c>
      <c r="N141">
        <v>0.09464565160195315</v>
      </c>
      <c r="O141">
        <v>478458777805.0201</v>
      </c>
      <c r="P141">
        <v>0.04150621233020257</v>
      </c>
      <c r="Q141">
        <v>12077786220.26474</v>
      </c>
      <c r="R141">
        <v>0.02873478332689539</v>
      </c>
      <c r="S141">
        <v>3430653341.485145</v>
      </c>
      <c r="T141">
        <v>0.05760267073491399</v>
      </c>
      <c r="U141">
        <v>205610948586.1882</v>
      </c>
      <c r="V141">
        <v>0.0360444858498945</v>
      </c>
      <c r="W141">
        <v>690296317.5276864</v>
      </c>
      <c r="X141">
        <v>0.06706346336423508</v>
      </c>
      <c r="Y141">
        <v>48878187407.38478</v>
      </c>
      <c r="Z141">
        <v>0.0317832923886352</v>
      </c>
      <c r="AA141">
        <v>4780198328.075239</v>
      </c>
      <c r="AB141">
        <v>0.03451132546457969</v>
      </c>
      <c r="AC141">
        <v>7573235748.642171</v>
      </c>
      <c r="AD141">
        <v>0.04590777950643488</v>
      </c>
      <c r="AE141">
        <v>1137421649.648162</v>
      </c>
      <c r="AF141">
        <v>0.03350250203681604</v>
      </c>
      <c r="AG141">
        <v>10829956503.67579</v>
      </c>
      <c r="AH141">
        <v>0.00638392101275298</v>
      </c>
      <c r="AI141">
        <v>8028280381.372787</v>
      </c>
      <c r="AJ141">
        <v>0.01232715655940964</v>
      </c>
      <c r="AK141">
        <v>5591944009.558532</v>
      </c>
    </row>
    <row r="142" spans="1:37">
      <c r="A142" s="2">
        <v>45000</v>
      </c>
      <c r="B142">
        <v>24769.0175691409</v>
      </c>
      <c r="C142">
        <v>0.344636297371357</v>
      </c>
      <c r="D142">
        <v>6.97854666853945</v>
      </c>
      <c r="E142">
        <v>1706.89304383402</v>
      </c>
      <c r="F142">
        <v>3.81735970545938</v>
      </c>
      <c r="G142">
        <v>309.560878876083</v>
      </c>
      <c r="H142">
        <v>6.34174809971431</v>
      </c>
      <c r="I142">
        <v>6.25185232298618</v>
      </c>
      <c r="J142">
        <v>79.4047176285552</v>
      </c>
      <c r="K142">
        <v>1.19661825489576</v>
      </c>
      <c r="L142">
        <v>20.9562412447244</v>
      </c>
      <c r="M142">
        <v>17.1772893611449</v>
      </c>
      <c r="N142">
        <v>0.02544413167665072</v>
      </c>
      <c r="O142">
        <v>471541837547.7128</v>
      </c>
      <c r="P142">
        <v>0.0005967950930729771</v>
      </c>
      <c r="Q142">
        <v>11375671165.3253</v>
      </c>
      <c r="R142">
        <v>0.0306305290684421</v>
      </c>
      <c r="S142">
        <v>3220780917.401679</v>
      </c>
      <c r="T142">
        <v>0.017287511402029</v>
      </c>
      <c r="U142">
        <v>199409706301.5732</v>
      </c>
      <c r="V142">
        <v>0.004289022123029174</v>
      </c>
      <c r="W142">
        <v>674476261.5831017</v>
      </c>
      <c r="X142">
        <v>0.003105524288138595</v>
      </c>
      <c r="Y142">
        <v>48499963110.24229</v>
      </c>
      <c r="Z142">
        <v>0.03832602710427402</v>
      </c>
      <c r="AA142">
        <v>4458375435.992184</v>
      </c>
      <c r="AB142">
        <v>0.02381391465533489</v>
      </c>
      <c r="AC142">
        <v>7125508510.977464</v>
      </c>
      <c r="AD142">
        <v>0.04359763926961491</v>
      </c>
      <c r="AE142">
        <v>1060577148.298368</v>
      </c>
      <c r="AF142">
        <v>0.00464957122640719</v>
      </c>
      <c r="AG142">
        <v>10127744731.49406</v>
      </c>
      <c r="AH142">
        <v>0.0276817335080719</v>
      </c>
      <c r="AI142">
        <v>7403428529.352298</v>
      </c>
      <c r="AJ142">
        <v>0.04275077415262962</v>
      </c>
      <c r="AK142">
        <v>5077754916.490511</v>
      </c>
    </row>
    <row r="143" spans="1:37">
      <c r="A143" s="2">
        <v>45001</v>
      </c>
      <c r="B143">
        <v>24409.8017518995</v>
      </c>
      <c r="C143">
        <v>0.324601638001661</v>
      </c>
      <c r="D143">
        <v>6.55162958886974</v>
      </c>
      <c r="E143">
        <v>1655.43240093513</v>
      </c>
      <c r="F143">
        <v>3.7294927109132</v>
      </c>
      <c r="G143">
        <v>307.165465869871</v>
      </c>
      <c r="H143">
        <v>5.91479516298667</v>
      </c>
      <c r="I143">
        <v>5.88053133591817</v>
      </c>
      <c r="J143">
        <v>74.03953734515819</v>
      </c>
      <c r="K143">
        <v>1.11533277127187</v>
      </c>
      <c r="L143">
        <v>19.3258992449866</v>
      </c>
      <c r="M143">
        <v>15.5976235082968</v>
      </c>
      <c r="N143">
        <v>-0.01450262676905423</v>
      </c>
      <c r="O143">
        <v>483801240587.0419</v>
      </c>
      <c r="P143">
        <v>-0.0581327606015567</v>
      </c>
      <c r="Q143">
        <v>11383371373.13102</v>
      </c>
      <c r="R143">
        <v>-0.06117564300233591</v>
      </c>
      <c r="S143">
        <v>3284541672.061203</v>
      </c>
      <c r="T143">
        <v>-0.03014872143558522</v>
      </c>
      <c r="U143">
        <v>202036528031.2507</v>
      </c>
      <c r="V143">
        <v>-0.02301774035612036</v>
      </c>
      <c r="W143">
        <v>694119175.5693233</v>
      </c>
      <c r="X143">
        <v>-0.007738099901088757</v>
      </c>
      <c r="Y143">
        <v>52115494883.65646</v>
      </c>
      <c r="Z143">
        <v>-0.06732417150830594</v>
      </c>
      <c r="AA143">
        <v>4466804089.781203</v>
      </c>
      <c r="AB143">
        <v>-0.05939375530397206</v>
      </c>
      <c r="AC143">
        <v>7395383298.572282</v>
      </c>
      <c r="AD143">
        <v>-0.06756752550263589</v>
      </c>
      <c r="AE143">
        <v>1074626074.765897</v>
      </c>
      <c r="AF143">
        <v>-0.06792933610307583</v>
      </c>
      <c r="AG143">
        <v>10447859872.82583</v>
      </c>
      <c r="AH143">
        <v>-0.07779744376383457</v>
      </c>
      <c r="AI143">
        <v>7561877766.197459</v>
      </c>
      <c r="AJ143">
        <v>-0.09196246390430562</v>
      </c>
      <c r="AK143">
        <v>5167632294.603396</v>
      </c>
    </row>
    <row r="144" spans="1:37">
      <c r="A144" s="2">
        <v>45002</v>
      </c>
      <c r="B144">
        <v>25043.2388468732</v>
      </c>
      <c r="C144">
        <v>0.324821361306806</v>
      </c>
      <c r="D144">
        <v>6.68133007379841</v>
      </c>
      <c r="E144">
        <v>1677.25818614845</v>
      </c>
      <c r="F144">
        <v>3.84013803629632</v>
      </c>
      <c r="G144">
        <v>330.06376166906</v>
      </c>
      <c r="H144">
        <v>5.92597720931218</v>
      </c>
      <c r="I144">
        <v>6.101298116027</v>
      </c>
      <c r="J144">
        <v>75.0185693308464</v>
      </c>
      <c r="K144">
        <v>1.15058592162008</v>
      </c>
      <c r="L144">
        <v>19.7341719775516</v>
      </c>
      <c r="M144">
        <v>15.872494801595</v>
      </c>
      <c r="N144">
        <v>0.0259501122299941</v>
      </c>
      <c r="O144">
        <v>530331891752.3207</v>
      </c>
      <c r="P144">
        <v>0.0006769014059746503</v>
      </c>
      <c r="Q144">
        <v>12252767682.67393</v>
      </c>
      <c r="R144">
        <v>0.01979667549414166</v>
      </c>
      <c r="S144">
        <v>3552910806.239886</v>
      </c>
      <c r="T144">
        <v>0.01318434096190879</v>
      </c>
      <c r="U144">
        <v>215738085053.502</v>
      </c>
      <c r="V144">
        <v>0.02966766098224327</v>
      </c>
      <c r="W144">
        <v>727656720.0118934</v>
      </c>
      <c r="X144">
        <v>0.07454710357605676</v>
      </c>
      <c r="Y144">
        <v>53564229905.4613</v>
      </c>
      <c r="Z144">
        <v>0.001890521314327875</v>
      </c>
      <c r="AA144">
        <v>4838371910.172336</v>
      </c>
      <c r="AB144">
        <v>0.03754197835158046</v>
      </c>
      <c r="AC144">
        <v>8019824009.398739</v>
      </c>
      <c r="AD144">
        <v>0.0132230970207734</v>
      </c>
      <c r="AE144">
        <v>1153493891.424838</v>
      </c>
      <c r="AF144">
        <v>0.03160774188317728</v>
      </c>
      <c r="AG144">
        <v>11108188873.12337</v>
      </c>
      <c r="AH144">
        <v>0.02112567841679658</v>
      </c>
      <c r="AI144">
        <v>8269441781.836719</v>
      </c>
      <c r="AJ144">
        <v>0.0176226393175849</v>
      </c>
      <c r="AK144">
        <v>5743099431.017345</v>
      </c>
    </row>
    <row r="145" spans="1:37">
      <c r="A145" s="2">
        <v>45003</v>
      </c>
      <c r="B145">
        <v>27450.6282933957</v>
      </c>
      <c r="C145">
        <v>0.349629345121461</v>
      </c>
      <c r="D145">
        <v>7.22723965452297</v>
      </c>
      <c r="E145">
        <v>1791.02045382817</v>
      </c>
      <c r="F145">
        <v>3.9141682757242</v>
      </c>
      <c r="G145">
        <v>339.239054583885</v>
      </c>
      <c r="H145">
        <v>6.41892527488528</v>
      </c>
      <c r="I145">
        <v>6.61527047778265</v>
      </c>
      <c r="J145">
        <v>80.52060959349269</v>
      </c>
      <c r="K145">
        <v>1.223305623131</v>
      </c>
      <c r="L145">
        <v>21.5698097701705</v>
      </c>
      <c r="M145">
        <v>17.6389353877049</v>
      </c>
      <c r="N145">
        <v>0.09612931702813987</v>
      </c>
      <c r="O145">
        <v>521375537479.4992</v>
      </c>
      <c r="P145">
        <v>0.07637423756506867</v>
      </c>
      <c r="Q145">
        <v>11844089059.8233</v>
      </c>
      <c r="R145">
        <v>0.08170672226858033</v>
      </c>
      <c r="S145">
        <v>3411611371.268816</v>
      </c>
      <c r="T145">
        <v>0.06782633026878027</v>
      </c>
      <c r="U145">
        <v>212526112153.8513</v>
      </c>
      <c r="V145">
        <v>0.01927801519845351</v>
      </c>
      <c r="W145">
        <v>705853302.3485161</v>
      </c>
      <c r="X145">
        <v>0.02779854676692639</v>
      </c>
      <c r="Y145">
        <v>52410113074.48181</v>
      </c>
      <c r="Z145">
        <v>0.08318426618287922</v>
      </c>
      <c r="AA145">
        <v>4892482167.39628</v>
      </c>
      <c r="AB145">
        <v>0.08423983748729436</v>
      </c>
      <c r="AC145">
        <v>7674594407.41887</v>
      </c>
      <c r="AD145">
        <v>0.07334237791687581</v>
      </c>
      <c r="AE145">
        <v>1117158546.599208</v>
      </c>
      <c r="AF145">
        <v>0.06320232165584572</v>
      </c>
      <c r="AG145">
        <v>10668064750.13786</v>
      </c>
      <c r="AH145">
        <v>0.09301823226771355</v>
      </c>
      <c r="AI145">
        <v>8150406559.794845</v>
      </c>
      <c r="AJ145">
        <v>0.1112894102779858</v>
      </c>
      <c r="AK145">
        <v>5536999326.048093</v>
      </c>
    </row>
    <row r="146" spans="1:37">
      <c r="A146" s="2">
        <v>45004</v>
      </c>
      <c r="B146">
        <v>26985.7359915254</v>
      </c>
      <c r="C146">
        <v>0.337967813378355</v>
      </c>
      <c r="D146">
        <v>6.93981198316373</v>
      </c>
      <c r="E146">
        <v>1764.36525336061</v>
      </c>
      <c r="F146">
        <v>3.79971169082922</v>
      </c>
      <c r="G146">
        <v>331.929671002494</v>
      </c>
      <c r="H146">
        <v>6.49071175682047</v>
      </c>
      <c r="I146">
        <v>6.32871120683283</v>
      </c>
      <c r="J146">
        <v>77.9743629135278</v>
      </c>
      <c r="K146">
        <v>1.17483630732503</v>
      </c>
      <c r="L146">
        <v>21.2535180238411</v>
      </c>
      <c r="M146">
        <v>17.0051591057013</v>
      </c>
      <c r="N146">
        <v>-0.01693557964872339</v>
      </c>
      <c r="O146">
        <v>544577776090.9434</v>
      </c>
      <c r="P146">
        <v>-0.03335398445761117</v>
      </c>
      <c r="Q146">
        <v>12204282574.00053</v>
      </c>
      <c r="R146">
        <v>-0.0397700484692467</v>
      </c>
      <c r="S146">
        <v>3513848686.334021</v>
      </c>
      <c r="T146">
        <v>-0.0148826890338335</v>
      </c>
      <c r="U146">
        <v>217028000388.1576</v>
      </c>
      <c r="V146">
        <v>-0.02924161069028219</v>
      </c>
      <c r="W146">
        <v>717906810.3530493</v>
      </c>
      <c r="X146">
        <v>-0.0215464094791703</v>
      </c>
      <c r="Y146">
        <v>53434424189.67448</v>
      </c>
      <c r="Z146">
        <v>0.01118356716443847</v>
      </c>
      <c r="AA146">
        <v>4936407242.02068</v>
      </c>
      <c r="AB146">
        <v>-0.04331784647539771</v>
      </c>
      <c r="AC146">
        <v>7894894057.763291</v>
      </c>
      <c r="AD146">
        <v>-0.03162229760578805</v>
      </c>
      <c r="AE146">
        <v>1148894339.511477</v>
      </c>
      <c r="AF146">
        <v>-0.03962159160350687</v>
      </c>
      <c r="AG146">
        <v>10682819269.97704</v>
      </c>
      <c r="AH146">
        <v>-0.01466363170095319</v>
      </c>
      <c r="AI146">
        <v>8452299762.208239</v>
      </c>
      <c r="AJ146">
        <v>-0.0359305291432368</v>
      </c>
      <c r="AK146">
        <v>5758260470.226309</v>
      </c>
    </row>
    <row r="147" spans="1:37">
      <c r="A147" s="2">
        <v>45005</v>
      </c>
      <c r="B147">
        <v>28185.2043319696</v>
      </c>
      <c r="C147">
        <v>0.34824583592316</v>
      </c>
      <c r="D147">
        <v>7.14778049628078</v>
      </c>
      <c r="E147">
        <v>1801.75050058445</v>
      </c>
      <c r="F147">
        <v>3.86626695844085</v>
      </c>
      <c r="G147">
        <v>338.416954305755</v>
      </c>
      <c r="H147">
        <v>6.54898585747714</v>
      </c>
      <c r="I147">
        <v>6.50915259320879</v>
      </c>
      <c r="J147">
        <v>80.18295415157461</v>
      </c>
      <c r="K147">
        <v>1.17646117050408</v>
      </c>
      <c r="L147">
        <v>22.0408082992402</v>
      </c>
      <c r="M147">
        <v>17.6843525945065</v>
      </c>
      <c r="N147">
        <v>0.04444823520177033</v>
      </c>
      <c r="O147">
        <v>537824422469.3783</v>
      </c>
      <c r="P147">
        <v>0.03041124668667416</v>
      </c>
      <c r="Q147">
        <v>11686052258.02869</v>
      </c>
      <c r="R147">
        <v>0.02996745641259313</v>
      </c>
      <c r="S147">
        <v>3478880836.815914</v>
      </c>
      <c r="T147">
        <v>0.02118906340545523</v>
      </c>
      <c r="U147">
        <v>209273954046.3785</v>
      </c>
      <c r="V147">
        <v>0.01751587305222779</v>
      </c>
      <c r="W147">
        <v>705033875.0205013</v>
      </c>
      <c r="X147">
        <v>0.01954415007151389</v>
      </c>
      <c r="Y147">
        <v>52729492406.68901</v>
      </c>
      <c r="Z147">
        <v>0.00897807557013075</v>
      </c>
      <c r="AA147">
        <v>4674629894.07316</v>
      </c>
      <c r="AB147">
        <v>0.02851155321815679</v>
      </c>
      <c r="AC147">
        <v>7423502465.084714</v>
      </c>
      <c r="AD147">
        <v>0.02832458202314636</v>
      </c>
      <c r="AE147">
        <v>1094000984.856542</v>
      </c>
      <c r="AF147">
        <v>0.00138305495746005</v>
      </c>
      <c r="AG147">
        <v>10054554497.4842</v>
      </c>
      <c r="AH147">
        <v>0.03704282154681215</v>
      </c>
      <c r="AI147">
        <v>8538333036.930449</v>
      </c>
      <c r="AJ147">
        <v>0.03994043716871132</v>
      </c>
      <c r="AK147">
        <v>5440669038.2025</v>
      </c>
    </row>
    <row r="148" spans="1:37">
      <c r="A148" s="2">
        <v>45006</v>
      </c>
      <c r="B148">
        <v>27834.3361090006</v>
      </c>
      <c r="C148">
        <v>0.333458276843628</v>
      </c>
      <c r="D148">
        <v>7.07664979741077</v>
      </c>
      <c r="E148">
        <v>1737.37734073641</v>
      </c>
      <c r="F148">
        <v>3.79828354438586</v>
      </c>
      <c r="G148">
        <v>333.952400404239</v>
      </c>
      <c r="H148">
        <v>6.20169357273152</v>
      </c>
      <c r="I148">
        <v>6.11912833806183</v>
      </c>
      <c r="J148">
        <v>76.34866865280139</v>
      </c>
      <c r="K148">
        <v>1.10727258919852</v>
      </c>
      <c r="L148">
        <v>22.2652093372543</v>
      </c>
      <c r="M148">
        <v>16.7088237637689</v>
      </c>
      <c r="N148">
        <v>-0.01244866699692571</v>
      </c>
      <c r="O148">
        <v>544390835418.9297</v>
      </c>
      <c r="P148">
        <v>-0.04246298894093559</v>
      </c>
      <c r="Q148">
        <v>13006155832.10351</v>
      </c>
      <c r="R148">
        <v>-0.009951438618886144</v>
      </c>
      <c r="S148">
        <v>3640668500.042737</v>
      </c>
      <c r="T148">
        <v>-0.0357281209729976</v>
      </c>
      <c r="U148">
        <v>217430239713.355</v>
      </c>
      <c r="V148">
        <v>-0.01758373510824662</v>
      </c>
      <c r="W148">
        <v>702881768.728655</v>
      </c>
      <c r="X148">
        <v>-0.01319246522584783</v>
      </c>
      <c r="Y148">
        <v>53002536224.68764</v>
      </c>
      <c r="Z148">
        <v>-0.05302993353529817</v>
      </c>
      <c r="AA148">
        <v>4850886616.997591</v>
      </c>
      <c r="AB148">
        <v>-0.05991935963429174</v>
      </c>
      <c r="AC148">
        <v>7746134083.859036</v>
      </c>
      <c r="AD148">
        <v>-0.04781920969792453</v>
      </c>
      <c r="AE148">
        <v>1130856538.106615</v>
      </c>
      <c r="AF148">
        <v>-0.05881076489410575</v>
      </c>
      <c r="AG148">
        <v>10494638705.49487</v>
      </c>
      <c r="AH148">
        <v>0.01018116191418605</v>
      </c>
      <c r="AI148">
        <v>8682506473.465246</v>
      </c>
      <c r="AJ148">
        <v>-0.05516338952892397</v>
      </c>
      <c r="AK148">
        <v>5687881959.191461</v>
      </c>
    </row>
    <row r="149" spans="1:37">
      <c r="A149" s="2">
        <v>45007</v>
      </c>
      <c r="B149">
        <v>28172.7950558153</v>
      </c>
      <c r="C149">
        <v>0.371127068095496</v>
      </c>
      <c r="D149">
        <v>7.40575409500021</v>
      </c>
      <c r="E149">
        <v>1805.09059409702</v>
      </c>
      <c r="F149">
        <v>3.84134225084191</v>
      </c>
      <c r="G149">
        <v>335.681672473329</v>
      </c>
      <c r="H149">
        <v>6.43552816723002</v>
      </c>
      <c r="I149">
        <v>6.3832529258122</v>
      </c>
      <c r="J149">
        <v>78.9180133159677</v>
      </c>
      <c r="K149">
        <v>1.15573750930923</v>
      </c>
      <c r="L149">
        <v>22.633542922646</v>
      </c>
      <c r="M149">
        <v>17.4677047760913</v>
      </c>
      <c r="N149">
        <v>0.0121597635916042</v>
      </c>
      <c r="O149">
        <v>528353526895.7899</v>
      </c>
      <c r="P149">
        <v>0.1129640313877482</v>
      </c>
      <c r="Q149">
        <v>12633569128.83444</v>
      </c>
      <c r="R149">
        <v>0.04650566398097777</v>
      </c>
      <c r="S149">
        <v>3526151538.095492</v>
      </c>
      <c r="T149">
        <v>0.03897440801887564</v>
      </c>
      <c r="U149">
        <v>209380797426.5336</v>
      </c>
      <c r="V149">
        <v>0.01133635916141484</v>
      </c>
      <c r="W149">
        <v>680989979.6638591</v>
      </c>
      <c r="X149">
        <v>0.005178199249344484</v>
      </c>
      <c r="Y149">
        <v>50881756855.22341</v>
      </c>
      <c r="Z149">
        <v>0.03770495780808281</v>
      </c>
      <c r="AA149">
        <v>4585562193.27883</v>
      </c>
      <c r="AB149">
        <v>0.04316376012372181</v>
      </c>
      <c r="AC149">
        <v>7363363250.427699</v>
      </c>
      <c r="AD149">
        <v>0.03365277625010732</v>
      </c>
      <c r="AE149">
        <v>1079236167.909078</v>
      </c>
      <c r="AF149">
        <v>0.04376963774185949</v>
      </c>
      <c r="AG149">
        <v>10090074060.91719</v>
      </c>
      <c r="AH149">
        <v>0.01654301020989735</v>
      </c>
      <c r="AI149">
        <v>8249960489.923855</v>
      </c>
      <c r="AJ149">
        <v>0.04541797932945713</v>
      </c>
      <c r="AK149">
        <v>5464331523.027765</v>
      </c>
    </row>
    <row r="150" spans="1:37">
      <c r="A150" s="2">
        <v>45008</v>
      </c>
      <c r="B150">
        <v>27341.5571297487</v>
      </c>
      <c r="C150">
        <v>0.360495409319403</v>
      </c>
      <c r="D150">
        <v>7.17280664046601</v>
      </c>
      <c r="E150">
        <v>1738.26925452952</v>
      </c>
      <c r="F150">
        <v>3.72245098234519</v>
      </c>
      <c r="G150">
        <v>322.250112091562</v>
      </c>
      <c r="H150">
        <v>6.0835300817021</v>
      </c>
      <c r="I150">
        <v>6.06659126190145</v>
      </c>
      <c r="J150">
        <v>75.31408812193411</v>
      </c>
      <c r="K150">
        <v>1.11118423331756</v>
      </c>
      <c r="L150">
        <v>21.5067075969959</v>
      </c>
      <c r="M150">
        <v>16.7807087038945</v>
      </c>
      <c r="N150">
        <v>-0.02950498608390717</v>
      </c>
      <c r="O150">
        <v>548602157970.2453</v>
      </c>
      <c r="P150">
        <v>-0.0286469505731588</v>
      </c>
      <c r="Q150">
        <v>13049203872.0638</v>
      </c>
      <c r="R150">
        <v>-0.03145492701296537</v>
      </c>
      <c r="S150">
        <v>3749211999.956328</v>
      </c>
      <c r="T150">
        <v>-0.03701827475364294</v>
      </c>
      <c r="U150">
        <v>219133913883.9848</v>
      </c>
      <c r="V150">
        <v>-0.03095044927867663</v>
      </c>
      <c r="W150">
        <v>690770338.0691835</v>
      </c>
      <c r="X150">
        <v>-0.04001279034033101</v>
      </c>
      <c r="Y150">
        <v>52106456732.54543</v>
      </c>
      <c r="Z150">
        <v>-0.05469606788768466</v>
      </c>
      <c r="AA150">
        <v>4716239785.591923</v>
      </c>
      <c r="AB150">
        <v>-0.04960819625840829</v>
      </c>
      <c r="AC150">
        <v>7687936912.078057</v>
      </c>
      <c r="AD150">
        <v>-0.04566669943406187</v>
      </c>
      <c r="AE150">
        <v>1106112370.911697</v>
      </c>
      <c r="AF150">
        <v>-0.03854964958115681</v>
      </c>
      <c r="AG150">
        <v>10322305722.44113</v>
      </c>
      <c r="AH150">
        <v>-0.04978607765921816</v>
      </c>
      <c r="AI150">
        <v>8531108659.043168</v>
      </c>
      <c r="AJ150">
        <v>-0.03932949869504987</v>
      </c>
      <c r="AK150">
        <v>5725833785.852309</v>
      </c>
    </row>
    <row r="151" spans="1:37">
      <c r="A151" s="2">
        <v>45009</v>
      </c>
      <c r="B151">
        <v>28387.8897495617</v>
      </c>
      <c r="C151">
        <v>0.372355432038229</v>
      </c>
      <c r="D151">
        <v>7.62655048691595</v>
      </c>
      <c r="E151">
        <v>1819.24090590298</v>
      </c>
      <c r="F151">
        <v>3.7784113492287</v>
      </c>
      <c r="G151">
        <v>330.006520225591</v>
      </c>
      <c r="H151">
        <v>6.25689618826289</v>
      </c>
      <c r="I151">
        <v>6.32919514586459</v>
      </c>
      <c r="J151">
        <v>77.1859844472948</v>
      </c>
      <c r="K151">
        <v>1.1367590863072</v>
      </c>
      <c r="L151">
        <v>22.2305438861922</v>
      </c>
      <c r="M151">
        <v>17.5828819920737</v>
      </c>
      <c r="N151">
        <v>0.03826894769919842</v>
      </c>
      <c r="O151">
        <v>530780934104.0103</v>
      </c>
      <c r="P151">
        <v>0.03289923369958347</v>
      </c>
      <c r="Q151">
        <v>12613563097.81343</v>
      </c>
      <c r="R151">
        <v>0.06325889839133625</v>
      </c>
      <c r="S151">
        <v>3544778953.889498</v>
      </c>
      <c r="T151">
        <v>0.04658176583545215</v>
      </c>
      <c r="U151">
        <v>210929669893.7767</v>
      </c>
      <c r="V151">
        <v>0.01503320450663237</v>
      </c>
      <c r="W151">
        <v>673945174.0718794</v>
      </c>
      <c r="X151">
        <v>0.02406952811803875</v>
      </c>
      <c r="Y151">
        <v>50900937935.29746</v>
      </c>
      <c r="Z151">
        <v>0.02849761638924697</v>
      </c>
      <c r="AA151">
        <v>4440743602.421943</v>
      </c>
      <c r="AB151">
        <v>0.04328689252765527</v>
      </c>
      <c r="AC151">
        <v>7323077725.204834</v>
      </c>
      <c r="AD151">
        <v>0.02485453083266553</v>
      </c>
      <c r="AE151">
        <v>1047172461.063165</v>
      </c>
      <c r="AF151">
        <v>0.02301585301771536</v>
      </c>
      <c r="AG151">
        <v>9972958001.881037</v>
      </c>
      <c r="AH151">
        <v>0.03365630401267983</v>
      </c>
      <c r="AI151">
        <v>7935076749.134618</v>
      </c>
      <c r="AJ151">
        <v>0.0478033021330635</v>
      </c>
      <c r="AK151">
        <v>5543059843.310663</v>
      </c>
    </row>
    <row r="152" spans="1:37">
      <c r="A152" s="2">
        <v>45010</v>
      </c>
      <c r="B152">
        <v>27464.1249453536</v>
      </c>
      <c r="C152">
        <v>0.359924542744152</v>
      </c>
      <c r="D152">
        <v>7.21069804991296</v>
      </c>
      <c r="E152">
        <v>1751.13301110462</v>
      </c>
      <c r="F152">
        <v>3.68965069322947</v>
      </c>
      <c r="G152">
        <v>322.371591882865</v>
      </c>
      <c r="H152">
        <v>5.89140352955133</v>
      </c>
      <c r="I152">
        <v>6.02741813072734</v>
      </c>
      <c r="J152">
        <v>73.0687242915016</v>
      </c>
      <c r="K152">
        <v>1.09828665521421</v>
      </c>
      <c r="L152">
        <v>20.676158849166</v>
      </c>
      <c r="M152">
        <v>17.0185284239277</v>
      </c>
      <c r="N152">
        <v>-0.03254080568712792</v>
      </c>
      <c r="O152">
        <v>531287964879.7103</v>
      </c>
      <c r="P152">
        <v>-0.03338447146059298</v>
      </c>
      <c r="Q152">
        <v>12324601477.54043</v>
      </c>
      <c r="R152">
        <v>-0.05452693687879251</v>
      </c>
      <c r="S152">
        <v>3479962353.968091</v>
      </c>
      <c r="T152">
        <v>-0.0374375348406949</v>
      </c>
      <c r="U152">
        <v>209885234403.7056</v>
      </c>
      <c r="V152">
        <v>-0.0234915279982284</v>
      </c>
      <c r="W152">
        <v>687725930.4492759</v>
      </c>
      <c r="X152">
        <v>-0.02313568937215771</v>
      </c>
      <c r="Y152">
        <v>50915419445.56841</v>
      </c>
      <c r="Z152">
        <v>-0.05841437155329121</v>
      </c>
      <c r="AA152">
        <v>4307499678.8273</v>
      </c>
      <c r="AB152">
        <v>-0.04768015651001489</v>
      </c>
      <c r="AC152">
        <v>7172389457.139714</v>
      </c>
      <c r="AD152">
        <v>-0.05334206961633825</v>
      </c>
      <c r="AE152">
        <v>1022607106.789702</v>
      </c>
      <c r="AF152">
        <v>-0.03384396180018123</v>
      </c>
      <c r="AG152">
        <v>9782071675.224115</v>
      </c>
      <c r="AH152">
        <v>-0.06992114295465612</v>
      </c>
      <c r="AI152">
        <v>7843474261.33869</v>
      </c>
      <c r="AJ152">
        <v>-0.0320967614069414</v>
      </c>
      <c r="AK152">
        <v>5482729727.436269</v>
      </c>
    </row>
    <row r="153" spans="1:37">
      <c r="A153" s="2">
        <v>45011</v>
      </c>
      <c r="B153">
        <v>27488.954880187</v>
      </c>
      <c r="C153">
        <v>0.351679102638065</v>
      </c>
      <c r="D153">
        <v>7.07884979174655</v>
      </c>
      <c r="E153">
        <v>1742.46973699591</v>
      </c>
      <c r="F153">
        <v>3.69143089436281</v>
      </c>
      <c r="G153">
        <v>322.463307825798</v>
      </c>
      <c r="H153">
        <v>5.71463274698946</v>
      </c>
      <c r="I153">
        <v>5.90156446081799</v>
      </c>
      <c r="J153">
        <v>71.3474405900822</v>
      </c>
      <c r="K153">
        <v>1.07726501798375</v>
      </c>
      <c r="L153">
        <v>20.4309244376277</v>
      </c>
      <c r="M153">
        <v>16.8307167661619</v>
      </c>
      <c r="N153">
        <v>0.0009040861444813419</v>
      </c>
      <c r="O153">
        <v>542146356188.6109</v>
      </c>
      <c r="P153">
        <v>-0.02290880205951429</v>
      </c>
      <c r="Q153">
        <v>12501815627.83792</v>
      </c>
      <c r="R153">
        <v>-0.01828508935664019</v>
      </c>
      <c r="S153">
        <v>3575694749.215361</v>
      </c>
      <c r="T153">
        <v>-0.004947239332348197</v>
      </c>
      <c r="U153">
        <v>214232035299.286</v>
      </c>
      <c r="V153">
        <v>0.0004824850050457741</v>
      </c>
      <c r="W153">
        <v>698560328.9615554</v>
      </c>
      <c r="X153">
        <v>0.000284503800093816</v>
      </c>
      <c r="Y153">
        <v>51983800748.03094</v>
      </c>
      <c r="Z153">
        <v>-0.03000486754560028</v>
      </c>
      <c r="AA153">
        <v>4373253047.455602</v>
      </c>
      <c r="AB153">
        <v>-0.02088019566251054</v>
      </c>
      <c r="AC153">
        <v>7369855557.937314</v>
      </c>
      <c r="AD153">
        <v>-0.02355705150335563</v>
      </c>
      <c r="AE153">
        <v>1047047310.099293</v>
      </c>
      <c r="AF153">
        <v>-0.01914039211043683</v>
      </c>
      <c r="AG153">
        <v>10063831736.51804</v>
      </c>
      <c r="AH153">
        <v>-0.01186073357857731</v>
      </c>
      <c r="AI153">
        <v>8069725432.726222</v>
      </c>
      <c r="AJ153">
        <v>-0.01103571666641534</v>
      </c>
      <c r="AK153">
        <v>5586964512.390717</v>
      </c>
    </row>
    <row r="154" spans="1:37">
      <c r="A154" s="2">
        <v>45012</v>
      </c>
      <c r="B154">
        <v>28049.3916911163</v>
      </c>
      <c r="C154">
        <v>0.356735859521033</v>
      </c>
      <c r="D154">
        <v>7.2735861645084</v>
      </c>
      <c r="E154">
        <v>1778.52934570427</v>
      </c>
      <c r="F154">
        <v>3.75086697691017</v>
      </c>
      <c r="G154">
        <v>329.229701436276</v>
      </c>
      <c r="H154">
        <v>5.8018658013377</v>
      </c>
      <c r="I154">
        <v>6.06233207139866</v>
      </c>
      <c r="J154">
        <v>73.05219380747189</v>
      </c>
      <c r="K154">
        <v>1.10829425878002</v>
      </c>
      <c r="L154">
        <v>21.0203193380663</v>
      </c>
      <c r="M154">
        <v>17.1505567757177</v>
      </c>
      <c r="N154">
        <v>0.02038770893153319</v>
      </c>
      <c r="O154">
        <v>524883676964.9521</v>
      </c>
      <c r="P154">
        <v>0.01437889497850597</v>
      </c>
      <c r="Q154">
        <v>12107219397.38301</v>
      </c>
      <c r="R154">
        <v>0.02750960657321744</v>
      </c>
      <c r="S154">
        <v>3378787423.458389</v>
      </c>
      <c r="T154">
        <v>0.02069453944751332</v>
      </c>
      <c r="U154">
        <v>206560173685.3881</v>
      </c>
      <c r="V154">
        <v>0.01610109582116914</v>
      </c>
      <c r="W154">
        <v>667425256.8980657</v>
      </c>
      <c r="X154">
        <v>0.02098345283406133</v>
      </c>
      <c r="Y154">
        <v>49018863682.18951</v>
      </c>
      <c r="Z154">
        <v>0.01526485746510908</v>
      </c>
      <c r="AA154">
        <v>4245349378.370531</v>
      </c>
      <c r="AB154">
        <v>0.02724152411585901</v>
      </c>
      <c r="AC154">
        <v>7133652923.383268</v>
      </c>
      <c r="AD154">
        <v>0.02389368424838301</v>
      </c>
      <c r="AE154">
        <v>999589846.5761999</v>
      </c>
      <c r="AF154">
        <v>0.02880372079132898</v>
      </c>
      <c r="AG154">
        <v>9500532508.236259</v>
      </c>
      <c r="AH154">
        <v>0.0288481758247372</v>
      </c>
      <c r="AI154">
        <v>7636076834.955826</v>
      </c>
      <c r="AJ154">
        <v>0.01900335048111779</v>
      </c>
      <c r="AK154">
        <v>5375125384.71543</v>
      </c>
    </row>
    <row r="155" spans="1:37">
      <c r="A155" s="2">
        <v>45013</v>
      </c>
      <c r="B155">
        <v>27154.9963702513</v>
      </c>
      <c r="C155">
        <v>0.345476164959417</v>
      </c>
      <c r="D155">
        <v>6.8730423539299</v>
      </c>
      <c r="E155">
        <v>1714.87305932203</v>
      </c>
      <c r="F155">
        <v>3.58165370779368</v>
      </c>
      <c r="G155">
        <v>310.451825811218</v>
      </c>
      <c r="H155">
        <v>5.63217977688914</v>
      </c>
      <c r="I155">
        <v>5.86627593555502</v>
      </c>
      <c r="J155">
        <v>69.740247123315</v>
      </c>
      <c r="K155">
        <v>1.04626010349754</v>
      </c>
      <c r="L155">
        <v>19.8907821608824</v>
      </c>
      <c r="M155">
        <v>16.4992050305663</v>
      </c>
      <c r="N155">
        <v>-0.03188644269773122</v>
      </c>
      <c r="O155">
        <v>527401549988.2134</v>
      </c>
      <c r="P155">
        <v>-0.03156311388693489</v>
      </c>
      <c r="Q155">
        <v>12911612676.96267</v>
      </c>
      <c r="R155">
        <v>-0.05506827052286267</v>
      </c>
      <c r="S155">
        <v>3419750213.924449</v>
      </c>
      <c r="T155">
        <v>-0.03579152997165369</v>
      </c>
      <c r="U155">
        <v>213793030001.4764</v>
      </c>
      <c r="V155">
        <v>-0.04511310855813977</v>
      </c>
      <c r="W155">
        <v>662947361.5343699</v>
      </c>
      <c r="X155">
        <v>-0.05703578851828639</v>
      </c>
      <c r="Y155">
        <v>49450044837.99844</v>
      </c>
      <c r="Z155">
        <v>-0.02924680271119606</v>
      </c>
      <c r="AA155">
        <v>4387530988.504804</v>
      </c>
      <c r="AB155">
        <v>-0.03234005223313463</v>
      </c>
      <c r="AC155">
        <v>7378912774.263518</v>
      </c>
      <c r="AD155">
        <v>-0.04533671764718639</v>
      </c>
      <c r="AE155">
        <v>1012786106.36361</v>
      </c>
      <c r="AF155">
        <v>-0.05597263974891054</v>
      </c>
      <c r="AG155">
        <v>9879174156.69771</v>
      </c>
      <c r="AH155">
        <v>-0.05373549083711548</v>
      </c>
      <c r="AI155">
        <v>7864447028.570354</v>
      </c>
      <c r="AJ155">
        <v>-0.03797846062196664</v>
      </c>
      <c r="AK155">
        <v>5452129513.846031</v>
      </c>
    </row>
    <row r="156" spans="1:37">
      <c r="A156" s="2">
        <v>45014</v>
      </c>
      <c r="B156">
        <v>27283.9634029807</v>
      </c>
      <c r="C156">
        <v>0.368429305249282</v>
      </c>
      <c r="D156">
        <v>6.95636780727263</v>
      </c>
      <c r="E156">
        <v>1774.92046697838</v>
      </c>
      <c r="F156">
        <v>3.629074333476</v>
      </c>
      <c r="G156">
        <v>313.182631199612</v>
      </c>
      <c r="H156">
        <v>5.82080792450962</v>
      </c>
      <c r="I156">
        <v>6.06620436411463</v>
      </c>
      <c r="J156">
        <v>70.6572475784633</v>
      </c>
      <c r="K156">
        <v>1.08795857144808</v>
      </c>
      <c r="L156">
        <v>20.4787837310152</v>
      </c>
      <c r="M156">
        <v>16.7345840937106</v>
      </c>
      <c r="N156">
        <v>0.004749292946718331</v>
      </c>
      <c r="O156">
        <v>548791979905.4418</v>
      </c>
      <c r="P156">
        <v>0.06643914289300201</v>
      </c>
      <c r="Q156">
        <v>13398293547.83659</v>
      </c>
      <c r="R156">
        <v>0.01212351809458667</v>
      </c>
      <c r="S156">
        <v>3634473665.372165</v>
      </c>
      <c r="T156">
        <v>0.03501565747384805</v>
      </c>
      <c r="U156">
        <v>216179520194.9649</v>
      </c>
      <c r="V156">
        <v>0.01323986894074447</v>
      </c>
      <c r="W156">
        <v>668013331.1491452</v>
      </c>
      <c r="X156">
        <v>0.00879622911303013</v>
      </c>
      <c r="Y156">
        <v>49580238946.26321</v>
      </c>
      <c r="Z156">
        <v>0.03349114465317471</v>
      </c>
      <c r="AA156">
        <v>4487808826.346786</v>
      </c>
      <c r="AB156">
        <v>0.03408097927133968</v>
      </c>
      <c r="AC156">
        <v>7529207351.817714</v>
      </c>
      <c r="AD156">
        <v>0.01314879847682282</v>
      </c>
      <c r="AE156">
        <v>1045228068.105267</v>
      </c>
      <c r="AF156">
        <v>0.03985478162757627</v>
      </c>
      <c r="AG156">
        <v>10203545039.91161</v>
      </c>
      <c r="AH156">
        <v>0.0295615107227496</v>
      </c>
      <c r="AI156">
        <v>8125178085.988205</v>
      </c>
      <c r="AJ156">
        <v>0.01426608510581184</v>
      </c>
      <c r="AK156">
        <v>5640690660.399556</v>
      </c>
    </row>
    <row r="157" spans="1:37">
      <c r="A157" s="2">
        <v>45015</v>
      </c>
      <c r="B157">
        <v>28389.2917784921</v>
      </c>
      <c r="C157">
        <v>0.382316609617862</v>
      </c>
      <c r="D157">
        <v>7.39315272186533</v>
      </c>
      <c r="E157">
        <v>1794.74885768556</v>
      </c>
      <c r="F157">
        <v>3.66325330397917</v>
      </c>
      <c r="G157">
        <v>314.007191289024</v>
      </c>
      <c r="H157">
        <v>5.95384357364636</v>
      </c>
      <c r="I157">
        <v>6.18785390150846</v>
      </c>
      <c r="J157">
        <v>72.9190017357158</v>
      </c>
      <c r="K157">
        <v>1.12368039162487</v>
      </c>
      <c r="L157">
        <v>21.130526682386</v>
      </c>
      <c r="M157">
        <v>17.3121388803835</v>
      </c>
      <c r="N157">
        <v>0.04051201649796399</v>
      </c>
      <c r="O157">
        <v>541708029431.4554</v>
      </c>
      <c r="P157">
        <v>0.03769326752980118</v>
      </c>
      <c r="Q157">
        <v>13194678020.91669</v>
      </c>
      <c r="R157">
        <v>0.06278922085402905</v>
      </c>
      <c r="S157">
        <v>3555166506.979495</v>
      </c>
      <c r="T157">
        <v>0.01117142490386391</v>
      </c>
      <c r="U157">
        <v>215822138808.9152</v>
      </c>
      <c r="V157">
        <v>0.009418096010844978</v>
      </c>
      <c r="W157">
        <v>668846268.9768807</v>
      </c>
      <c r="X157">
        <v>0.002632841055883572</v>
      </c>
      <c r="Y157">
        <v>49990709896.18748</v>
      </c>
      <c r="Z157">
        <v>0.02285518623223548</v>
      </c>
      <c r="AA157">
        <v>4439590327.994586</v>
      </c>
      <c r="AB157">
        <v>0.02005364971108836</v>
      </c>
      <c r="AC157">
        <v>7441832620.478618</v>
      </c>
      <c r="AD157">
        <v>0.03201022166538348</v>
      </c>
      <c r="AE157">
        <v>1020858779.00342</v>
      </c>
      <c r="AF157">
        <v>0.0328338055457793</v>
      </c>
      <c r="AG157">
        <v>9907815261.252081</v>
      </c>
      <c r="AH157">
        <v>0.03182527634117926</v>
      </c>
      <c r="AI157">
        <v>7903054981.308434</v>
      </c>
      <c r="AJ157">
        <v>0.03451264659095798</v>
      </c>
      <c r="AK157">
        <v>5616384922.443725</v>
      </c>
    </row>
    <row r="158" spans="1:37">
      <c r="A158" s="2">
        <v>45016</v>
      </c>
      <c r="B158">
        <v>28021.5583009936</v>
      </c>
      <c r="C158">
        <v>0.376506496737469</v>
      </c>
      <c r="D158">
        <v>7.23182814287044</v>
      </c>
      <c r="E158">
        <v>1791.79660169492</v>
      </c>
      <c r="F158">
        <v>3.66855664561572</v>
      </c>
      <c r="G158">
        <v>316.606832453141</v>
      </c>
      <c r="H158">
        <v>5.88987351439167</v>
      </c>
      <c r="I158">
        <v>6.11652622640286</v>
      </c>
      <c r="J158">
        <v>71.2150277665698</v>
      </c>
      <c r="K158">
        <v>1.09111271517522</v>
      </c>
      <c r="L158">
        <v>20.546010150973</v>
      </c>
      <c r="M158">
        <v>17.235135102257</v>
      </c>
      <c r="N158">
        <v>-0.01295324590580649</v>
      </c>
      <c r="O158">
        <v>551268630757.5415</v>
      </c>
      <c r="P158">
        <v>-0.01519712388692818</v>
      </c>
      <c r="Q158">
        <v>13997469464.27076</v>
      </c>
      <c r="R158">
        <v>-0.02182080974977973</v>
      </c>
      <c r="S158">
        <v>3932580260.328129</v>
      </c>
      <c r="T158">
        <v>-0.001644941005532807</v>
      </c>
      <c r="U158">
        <v>219698836791.4112</v>
      </c>
      <c r="V158">
        <v>0.001447713602220624</v>
      </c>
      <c r="W158">
        <v>676046791.737384</v>
      </c>
      <c r="X158">
        <v>0.008278922382144449</v>
      </c>
      <c r="Y158">
        <v>50062138278.15559</v>
      </c>
      <c r="Z158">
        <v>-0.01074432985405283</v>
      </c>
      <c r="AA158">
        <v>4571450696.013905</v>
      </c>
      <c r="AB158">
        <v>-0.01152704576431773</v>
      </c>
      <c r="AC158">
        <v>7716436046.779584</v>
      </c>
      <c r="AD158">
        <v>-0.02336803752911754</v>
      </c>
      <c r="AE158">
        <v>1065230301.8514</v>
      </c>
      <c r="AF158">
        <v>-0.02898304241347172</v>
      </c>
      <c r="AG158">
        <v>10168312973.46943</v>
      </c>
      <c r="AH158">
        <v>-0.02766218467712134</v>
      </c>
      <c r="AI158">
        <v>8178408617.330802</v>
      </c>
      <c r="AJ158">
        <v>-0.004447964440358887</v>
      </c>
      <c r="AK158">
        <v>5775330867.631776</v>
      </c>
    </row>
    <row r="159" spans="1:37">
      <c r="A159" s="2">
        <v>45017</v>
      </c>
      <c r="B159">
        <v>28514.6813062537</v>
      </c>
      <c r="C159">
        <v>0.399413929072605</v>
      </c>
      <c r="D159">
        <v>7.6050676447914</v>
      </c>
      <c r="E159">
        <v>1824.00190356517</v>
      </c>
      <c r="F159">
        <v>3.70601426503629</v>
      </c>
      <c r="G159">
        <v>317.059210781217</v>
      </c>
      <c r="H159">
        <v>6.06480877458847</v>
      </c>
      <c r="I159">
        <v>6.34036993330054</v>
      </c>
      <c r="J159">
        <v>74.30865704229591</v>
      </c>
      <c r="K159">
        <v>1.11980040853442</v>
      </c>
      <c r="L159">
        <v>21.2315505120668</v>
      </c>
      <c r="M159">
        <v>17.7222144353183</v>
      </c>
      <c r="N159">
        <v>0.01759798652035038</v>
      </c>
      <c r="O159">
        <v>550905520776.4017</v>
      </c>
      <c r="P159">
        <v>0.06084206390496605</v>
      </c>
      <c r="Q159">
        <v>13804508646.42833</v>
      </c>
      <c r="R159">
        <v>0.05161067084937865</v>
      </c>
      <c r="S159">
        <v>3903710944.202018</v>
      </c>
      <c r="T159">
        <v>0.01797374871667134</v>
      </c>
      <c r="U159">
        <v>219504973507.4377</v>
      </c>
      <c r="V159">
        <v>0.01021045142245125</v>
      </c>
      <c r="W159">
        <v>681090821.269805</v>
      </c>
      <c r="X159">
        <v>0.001428833119522022</v>
      </c>
      <c r="Y159">
        <v>49735869454.87957</v>
      </c>
      <c r="Z159">
        <v>0.02970102155323917</v>
      </c>
      <c r="AA159">
        <v>4595381011.639821</v>
      </c>
      <c r="AB159">
        <v>0.03659654166631809</v>
      </c>
      <c r="AC159">
        <v>7734430740.978493</v>
      </c>
      <c r="AD159">
        <v>0.04344068060840289</v>
      </c>
      <c r="AE159">
        <v>1065656492.647121</v>
      </c>
      <c r="AF159">
        <v>0.02629214467049179</v>
      </c>
      <c r="AG159">
        <v>10100524633.33934</v>
      </c>
      <c r="AH159">
        <v>0.03336610641464777</v>
      </c>
      <c r="AI159">
        <v>8141406480.367091</v>
      </c>
      <c r="AJ159">
        <v>0.02826083637705357</v>
      </c>
      <c r="AK159">
        <v>5803668539.816663</v>
      </c>
    </row>
    <row r="160" spans="1:37">
      <c r="A160" s="2">
        <v>45018</v>
      </c>
      <c r="B160">
        <v>28494.5638863238</v>
      </c>
      <c r="C160">
        <v>0.39390784537596</v>
      </c>
      <c r="D160">
        <v>7.54923837050734</v>
      </c>
      <c r="E160">
        <v>1822.41595762712</v>
      </c>
      <c r="F160">
        <v>3.73371114163512</v>
      </c>
      <c r="G160">
        <v>314.992848073423</v>
      </c>
      <c r="H160">
        <v>6.09655641835356</v>
      </c>
      <c r="I160">
        <v>6.35328598612757</v>
      </c>
      <c r="J160">
        <v>74.253034991707</v>
      </c>
      <c r="K160">
        <v>1.11233511796266</v>
      </c>
      <c r="L160">
        <v>21.1134366500725</v>
      </c>
      <c r="M160">
        <v>17.8077816838249</v>
      </c>
      <c r="N160">
        <v>-0.0007055109511425739</v>
      </c>
      <c r="O160">
        <v>544500263181.4596</v>
      </c>
      <c r="P160">
        <v>-0.01378540730772582</v>
      </c>
      <c r="Q160">
        <v>13364985204.39494</v>
      </c>
      <c r="R160">
        <v>-0.007341062156402511</v>
      </c>
      <c r="S160">
        <v>3748853614.476152</v>
      </c>
      <c r="T160">
        <v>-0.0008694869972176722</v>
      </c>
      <c r="U160">
        <v>216171582156.8425</v>
      </c>
      <c r="V160">
        <v>0.007473494330588748</v>
      </c>
      <c r="W160">
        <v>689018970.3116225</v>
      </c>
      <c r="X160">
        <v>-0.006517277018076917</v>
      </c>
      <c r="Y160">
        <v>49539890749.20473</v>
      </c>
      <c r="Z160">
        <v>0.005234731208362708</v>
      </c>
      <c r="AA160">
        <v>4479856360.166632</v>
      </c>
      <c r="AB160">
        <v>0.002037113443364547</v>
      </c>
      <c r="AC160">
        <v>7636357178.937969</v>
      </c>
      <c r="AD160">
        <v>-0.0007485271945804062</v>
      </c>
      <c r="AE160">
        <v>1048797440.040256</v>
      </c>
      <c r="AF160">
        <v>-0.006666626047699409</v>
      </c>
      <c r="AG160">
        <v>9962577937.599533</v>
      </c>
      <c r="AH160">
        <v>-0.005563129359166252</v>
      </c>
      <c r="AI160">
        <v>7917129147.218979</v>
      </c>
      <c r="AJ160">
        <v>0.004828248118704304</v>
      </c>
      <c r="AK160">
        <v>5625129592.506236</v>
      </c>
    </row>
    <row r="161" spans="1:37">
      <c r="A161" s="2">
        <v>45019</v>
      </c>
      <c r="B161">
        <v>28161.9980362361</v>
      </c>
      <c r="C161">
        <v>0.381366165227975</v>
      </c>
      <c r="D161">
        <v>7.24976566050632</v>
      </c>
      <c r="E161">
        <v>1794.75583547633</v>
      </c>
      <c r="F161">
        <v>3.77823456881624</v>
      </c>
      <c r="G161">
        <v>313.751653512257</v>
      </c>
      <c r="H161">
        <v>5.94329327137337</v>
      </c>
      <c r="I161">
        <v>6.27097317202379</v>
      </c>
      <c r="J161">
        <v>73.0766838870812</v>
      </c>
      <c r="K161">
        <v>1.09714353538171</v>
      </c>
      <c r="L161">
        <v>20.5301095312852</v>
      </c>
      <c r="M161">
        <v>17.2582172097841</v>
      </c>
      <c r="N161">
        <v>-0.0116712033710864</v>
      </c>
      <c r="O161">
        <v>538512622699.4817</v>
      </c>
      <c r="P161">
        <v>-0.03183912251357868</v>
      </c>
      <c r="Q161">
        <v>13600510783.05688</v>
      </c>
      <c r="R161">
        <v>-0.03966926136164572</v>
      </c>
      <c r="S161">
        <v>3749372778.291984</v>
      </c>
      <c r="T161">
        <v>-0.01517772165845432</v>
      </c>
      <c r="U161">
        <v>218149738096.0713</v>
      </c>
      <c r="V161">
        <v>0.01192471123023764</v>
      </c>
      <c r="W161">
        <v>701290002.4603009</v>
      </c>
      <c r="X161">
        <v>-0.003940389658868226</v>
      </c>
      <c r="Y161">
        <v>48767371616.63042</v>
      </c>
      <c r="Z161">
        <v>-0.02513929773844048</v>
      </c>
      <c r="AA161">
        <v>4475851531.78329</v>
      </c>
      <c r="AB161">
        <v>-0.01295594347295415</v>
      </c>
      <c r="AC161">
        <v>7814742081.849043</v>
      </c>
      <c r="AD161">
        <v>-0.01584246495455943</v>
      </c>
      <c r="AE161">
        <v>1058580721.64988</v>
      </c>
      <c r="AF161">
        <v>-0.01365737926963473</v>
      </c>
      <c r="AG161">
        <v>9972236607.049429</v>
      </c>
      <c r="AH161">
        <v>-0.02762824112697448</v>
      </c>
      <c r="AI161">
        <v>7896655833.956903</v>
      </c>
      <c r="AJ161">
        <v>-0.03086091708660033</v>
      </c>
      <c r="AK161">
        <v>5582078845.284147</v>
      </c>
    </row>
    <row r="162" spans="1:37">
      <c r="A162" s="2">
        <v>45020</v>
      </c>
      <c r="B162">
        <v>27850.9799436002</v>
      </c>
      <c r="C162">
        <v>0.388086822630414</v>
      </c>
      <c r="D162">
        <v>7.25076965169703</v>
      </c>
      <c r="E162">
        <v>1811.18531180596</v>
      </c>
      <c r="F162">
        <v>3.68519575739385</v>
      </c>
      <c r="G162">
        <v>308.859047744471</v>
      </c>
      <c r="H162">
        <v>5.9379801837049</v>
      </c>
      <c r="I162">
        <v>6.41560683301128</v>
      </c>
      <c r="J162">
        <v>73.7565621404524</v>
      </c>
      <c r="K162">
        <v>1.09820721054829</v>
      </c>
      <c r="L162">
        <v>20.4682287941263</v>
      </c>
      <c r="M162">
        <v>17.1257251465695</v>
      </c>
      <c r="N162">
        <v>-0.01104389298783814</v>
      </c>
      <c r="O162">
        <v>543620976321.6523</v>
      </c>
      <c r="P162">
        <v>0.01762258431715225</v>
      </c>
      <c r="Q162">
        <v>13641640841.08509</v>
      </c>
      <c r="R162">
        <v>0.00013848601978661</v>
      </c>
      <c r="S162">
        <v>3810638923.961036</v>
      </c>
      <c r="T162">
        <v>0.009154156796637336</v>
      </c>
      <c r="U162">
        <v>225015339219.6612</v>
      </c>
      <c r="V162">
        <v>-0.02462494313886399</v>
      </c>
      <c r="W162">
        <v>668341723.5631617</v>
      </c>
      <c r="X162">
        <v>-0.01559388042426635</v>
      </c>
      <c r="Y162">
        <v>49078004794.10125</v>
      </c>
      <c r="Z162">
        <v>-0.0008939635696695314</v>
      </c>
      <c r="AA162">
        <v>4642171649.157541</v>
      </c>
      <c r="AB162">
        <v>0.02306398975405188</v>
      </c>
      <c r="AC162">
        <v>7836090294.248139</v>
      </c>
      <c r="AD162">
        <v>0.009303627603323594</v>
      </c>
      <c r="AE162">
        <v>1096063754.391443</v>
      </c>
      <c r="AF162">
        <v>0.0009694949952103737</v>
      </c>
      <c r="AG162">
        <v>10336768469.907</v>
      </c>
      <c r="AH162">
        <v>-0.003014145495161658</v>
      </c>
      <c r="AI162">
        <v>8068357447.53385</v>
      </c>
      <c r="AJ162">
        <v>-0.007677042281023394</v>
      </c>
      <c r="AK162">
        <v>5742435888.207034</v>
      </c>
    </row>
    <row r="163" spans="1:37">
      <c r="A163" s="2">
        <v>45021</v>
      </c>
      <c r="B163">
        <v>28113.9585187025</v>
      </c>
      <c r="C163">
        <v>0.389260457487912</v>
      </c>
      <c r="D163">
        <v>7.36924992452175</v>
      </c>
      <c r="E163">
        <v>1868.19117066043</v>
      </c>
      <c r="F163">
        <v>3.65123138210272</v>
      </c>
      <c r="G163">
        <v>310.826385007297</v>
      </c>
      <c r="H163">
        <v>6.15863217676292</v>
      </c>
      <c r="I163">
        <v>6.4313219715273</v>
      </c>
      <c r="J163">
        <v>76.3611533984605</v>
      </c>
      <c r="K163">
        <v>1.13835181762488</v>
      </c>
      <c r="L163">
        <v>20.9039942600293</v>
      </c>
      <c r="M163">
        <v>17.6166893137007</v>
      </c>
      <c r="N163">
        <v>0.009442345498609006</v>
      </c>
      <c r="O163">
        <v>545125724809.2673</v>
      </c>
      <c r="P163">
        <v>0.003024155392711503</v>
      </c>
      <c r="Q163">
        <v>13748327411.03588</v>
      </c>
      <c r="R163">
        <v>0.01634037192134352</v>
      </c>
      <c r="S163">
        <v>3789563522.326756</v>
      </c>
      <c r="T163">
        <v>0.03147433809389089</v>
      </c>
      <c r="U163">
        <v>230184395803.5056</v>
      </c>
      <c r="V163">
        <v>-0.009216437206350681</v>
      </c>
      <c r="W163">
        <v>686345236.5462049</v>
      </c>
      <c r="X163">
        <v>0.006369692833002594</v>
      </c>
      <c r="Y163">
        <v>49613043903.64834</v>
      </c>
      <c r="Z163">
        <v>0.03715943573936742</v>
      </c>
      <c r="AA163">
        <v>4697012257.088515</v>
      </c>
      <c r="AB163">
        <v>0.002449517079999186</v>
      </c>
      <c r="AC163">
        <v>7807225663.689241</v>
      </c>
      <c r="AD163">
        <v>0.03531334951659293</v>
      </c>
      <c r="AE163">
        <v>1124575577.291874</v>
      </c>
      <c r="AF163">
        <v>0.03655467446489191</v>
      </c>
      <c r="AG163">
        <v>10366449336.86673</v>
      </c>
      <c r="AH163">
        <v>0.02128984731830097</v>
      </c>
      <c r="AI163">
        <v>8121269982.696524</v>
      </c>
      <c r="AJ163">
        <v>0.02866822647971468</v>
      </c>
      <c r="AK163">
        <v>5872351159.758788</v>
      </c>
    </row>
    <row r="164" spans="1:37">
      <c r="A164" s="2">
        <v>45022</v>
      </c>
      <c r="B164">
        <v>28190.3116063705</v>
      </c>
      <c r="C164">
        <v>0.392304729325196</v>
      </c>
      <c r="D164">
        <v>7.32849300553735</v>
      </c>
      <c r="E164">
        <v>1911.12547106955</v>
      </c>
      <c r="F164">
        <v>3.71586422185302</v>
      </c>
      <c r="G164">
        <v>314.21495536495</v>
      </c>
      <c r="H164">
        <v>6.23138759343482</v>
      </c>
      <c r="I164">
        <v>6.40628630438864</v>
      </c>
      <c r="J164">
        <v>78.3350552848357</v>
      </c>
      <c r="K164">
        <v>1.14162046671484</v>
      </c>
      <c r="L164">
        <v>20.9834566537382</v>
      </c>
      <c r="M164">
        <v>18.0134388249617</v>
      </c>
      <c r="N164">
        <v>0.002715842652225797</v>
      </c>
      <c r="O164">
        <v>542418612038.157</v>
      </c>
      <c r="P164">
        <v>0.007820655241814745</v>
      </c>
      <c r="Q164">
        <v>13435530825.12197</v>
      </c>
      <c r="R164">
        <v>-0.005530674003710767</v>
      </c>
      <c r="S164">
        <v>3721677381.801197</v>
      </c>
      <c r="T164">
        <v>0.02298174891488336</v>
      </c>
      <c r="U164">
        <v>225480148405.9296</v>
      </c>
      <c r="V164">
        <v>0.01770165541058599</v>
      </c>
      <c r="W164">
        <v>672321759.0016694</v>
      </c>
      <c r="X164">
        <v>0.01090181053186168</v>
      </c>
      <c r="Y164">
        <v>49327304974.516</v>
      </c>
      <c r="Z164">
        <v>0.01181356745843876</v>
      </c>
      <c r="AA164">
        <v>4584217829.623845</v>
      </c>
      <c r="AB164">
        <v>-0.003892771540516482</v>
      </c>
      <c r="AC164">
        <v>7661201393.092876</v>
      </c>
      <c r="AD164">
        <v>0.02584955567754688</v>
      </c>
      <c r="AE164">
        <v>1156177684.632149</v>
      </c>
      <c r="AF164">
        <v>0.002871387421140126</v>
      </c>
      <c r="AG164">
        <v>10110589591.44403</v>
      </c>
      <c r="AH164">
        <v>0.003801301929212686</v>
      </c>
      <c r="AI164">
        <v>7980771199.610462</v>
      </c>
      <c r="AJ164">
        <v>0.0225212299652946</v>
      </c>
      <c r="AK164">
        <v>5875918169.157383</v>
      </c>
    </row>
    <row r="165" spans="1:37">
      <c r="A165" s="2">
        <v>45023</v>
      </c>
      <c r="B165">
        <v>28049.0744763296</v>
      </c>
      <c r="C165">
        <v>0.383379165050934</v>
      </c>
      <c r="D165">
        <v>7.19721057602182</v>
      </c>
      <c r="E165">
        <v>1872.08796493279</v>
      </c>
      <c r="F165">
        <v>3.66311929215584</v>
      </c>
      <c r="G165">
        <v>312.405281178506</v>
      </c>
      <c r="H165">
        <v>6.08174655410153</v>
      </c>
      <c r="I165">
        <v>6.28456729825017</v>
      </c>
      <c r="J165">
        <v>80.53462268991341</v>
      </c>
      <c r="K165">
        <v>1.11344353626439</v>
      </c>
      <c r="L165">
        <v>20.6124878528793</v>
      </c>
      <c r="M165">
        <v>18.0176748212712</v>
      </c>
      <c r="N165">
        <v>-0.00501013014730145</v>
      </c>
      <c r="O165">
        <v>540275249405.8988</v>
      </c>
      <c r="P165">
        <v>-0.02275161018225524</v>
      </c>
      <c r="Q165">
        <v>13439402538.09649</v>
      </c>
      <c r="R165">
        <v>-0.01791397350264701</v>
      </c>
      <c r="S165">
        <v>3767017851.207296</v>
      </c>
      <c r="T165">
        <v>-0.02042644856536435</v>
      </c>
      <c r="U165">
        <v>224784733520.3199</v>
      </c>
      <c r="V165">
        <v>-0.01419452556608136</v>
      </c>
      <c r="W165">
        <v>670359089.4674816</v>
      </c>
      <c r="X165">
        <v>-0.005759350901493931</v>
      </c>
      <c r="Y165">
        <v>49053716882.99154</v>
      </c>
      <c r="Z165">
        <v>-0.02401407986416171</v>
      </c>
      <c r="AA165">
        <v>4531371754.741481</v>
      </c>
      <c r="AB165">
        <v>-0.01899993230947017</v>
      </c>
      <c r="AC165">
        <v>7541950470.444423</v>
      </c>
      <c r="AD165">
        <v>0.02807896665266663</v>
      </c>
      <c r="AE165">
        <v>1124509615.012664</v>
      </c>
      <c r="AF165">
        <v>-0.02468152181217698</v>
      </c>
      <c r="AG165">
        <v>10058582236.74857</v>
      </c>
      <c r="AH165">
        <v>-0.01767910821274588</v>
      </c>
      <c r="AI165">
        <v>7928713312.757092</v>
      </c>
      <c r="AJ165">
        <v>0.0002351575593455557</v>
      </c>
      <c r="AK165">
        <v>5751457167.200462</v>
      </c>
    </row>
    <row r="166" spans="1:37">
      <c r="A166" s="2">
        <v>45024</v>
      </c>
      <c r="B166">
        <v>27936.8042609585</v>
      </c>
      <c r="C166">
        <v>0.383489643312404</v>
      </c>
      <c r="D166">
        <v>7.28489278822191</v>
      </c>
      <c r="E166">
        <v>1866.34243366452</v>
      </c>
      <c r="F166">
        <v>3.65418904022042</v>
      </c>
      <c r="G166">
        <v>310.672562054606</v>
      </c>
      <c r="H166">
        <v>6.01163722558387</v>
      </c>
      <c r="I166">
        <v>6.18543527523618</v>
      </c>
      <c r="J166">
        <v>78.325601257484</v>
      </c>
      <c r="K166">
        <v>1.10771614990377</v>
      </c>
      <c r="L166">
        <v>20.478082217784</v>
      </c>
      <c r="M166">
        <v>17.6356248578329</v>
      </c>
      <c r="N166">
        <v>-0.004002635290723866</v>
      </c>
      <c r="O166">
        <v>540826848476.0182</v>
      </c>
      <c r="P166">
        <v>0.0002881697064975874</v>
      </c>
      <c r="Q166">
        <v>13523325494.9327</v>
      </c>
      <c r="R166">
        <v>0.01218280489002388</v>
      </c>
      <c r="S166">
        <v>3695978571.534448</v>
      </c>
      <c r="T166">
        <v>-0.003069049839480309</v>
      </c>
      <c r="U166">
        <v>223024925618.2749</v>
      </c>
      <c r="V166">
        <v>-0.002437881822342836</v>
      </c>
      <c r="W166">
        <v>682223200.9885434</v>
      </c>
      <c r="X166">
        <v>-0.005546382306226061</v>
      </c>
      <c r="Y166">
        <v>49057215971.52765</v>
      </c>
      <c r="Z166">
        <v>-0.01152782804972008</v>
      </c>
      <c r="AA166">
        <v>4464841414.317195</v>
      </c>
      <c r="AB166">
        <v>-0.01577388200482666</v>
      </c>
      <c r="AC166">
        <v>7487549968.241957</v>
      </c>
      <c r="AD166">
        <v>-0.0274294627409496</v>
      </c>
      <c r="AE166">
        <v>1096670423.332407</v>
      </c>
      <c r="AF166">
        <v>-0.00514384984427263</v>
      </c>
      <c r="AG166">
        <v>10017558984.50258</v>
      </c>
      <c r="AH166">
        <v>-0.006520592567700545</v>
      </c>
      <c r="AI166">
        <v>7772642799.507211</v>
      </c>
      <c r="AJ166">
        <v>-0.02120417685567622</v>
      </c>
      <c r="AK166">
        <v>5697168276.407671</v>
      </c>
    </row>
    <row r="167" spans="1:37">
      <c r="A167" s="2">
        <v>45025</v>
      </c>
      <c r="B167">
        <v>27964.0512498539</v>
      </c>
      <c r="C167">
        <v>0.385884361730251</v>
      </c>
      <c r="D167">
        <v>7.1475126226346</v>
      </c>
      <c r="E167">
        <v>1851.750106955</v>
      </c>
      <c r="F167">
        <v>3.64108370756355</v>
      </c>
      <c r="G167">
        <v>310.694722878891</v>
      </c>
      <c r="H167">
        <v>5.92337338567559</v>
      </c>
      <c r="I167">
        <v>6.13931186666388</v>
      </c>
      <c r="J167">
        <v>76.3856128820169</v>
      </c>
      <c r="K167">
        <v>1.10319840396653</v>
      </c>
      <c r="L167">
        <v>20.0356386889026</v>
      </c>
      <c r="M167">
        <v>17.4687457300011</v>
      </c>
      <c r="N167">
        <v>0.000975308007347131</v>
      </c>
      <c r="O167">
        <v>548468350415.0618</v>
      </c>
      <c r="P167">
        <v>0.006244545216821384</v>
      </c>
      <c r="Q167">
        <v>13650287704.84417</v>
      </c>
      <c r="R167">
        <v>-0.01885822751014599</v>
      </c>
      <c r="S167">
        <v>3730139497.467824</v>
      </c>
      <c r="T167">
        <v>-0.007818675954802234</v>
      </c>
      <c r="U167">
        <v>224158446459.94</v>
      </c>
      <c r="V167">
        <v>-0.003586386066135039</v>
      </c>
      <c r="W167">
        <v>687269772.2967421</v>
      </c>
      <c r="X167">
        <v>7.133177174867278E-05</v>
      </c>
      <c r="Y167">
        <v>49432641817.61056</v>
      </c>
      <c r="Z167">
        <v>-0.01468216337683415</v>
      </c>
      <c r="AA167">
        <v>4464200174.558933</v>
      </c>
      <c r="AB167">
        <v>-0.007456776527426823</v>
      </c>
      <c r="AC167">
        <v>7582911934.142362</v>
      </c>
      <c r="AD167">
        <v>-0.0247682538572499</v>
      </c>
      <c r="AE167">
        <v>1096814537.545122</v>
      </c>
      <c r="AF167">
        <v>-0.004078432852705594</v>
      </c>
      <c r="AG167">
        <v>10101424479.31611</v>
      </c>
      <c r="AH167">
        <v>-0.02160571112939291</v>
      </c>
      <c r="AI167">
        <v>7882194459.164721</v>
      </c>
      <c r="AJ167">
        <v>-0.009462614972651884</v>
      </c>
      <c r="AK167">
        <v>5730691970.40346</v>
      </c>
    </row>
    <row r="168" spans="1:37">
      <c r="A168" s="2">
        <v>45026</v>
      </c>
      <c r="B168">
        <v>28357.8072703098</v>
      </c>
      <c r="C168">
        <v>0.389507193359491</v>
      </c>
      <c r="D168">
        <v>7.21357514020172</v>
      </c>
      <c r="E168">
        <v>1861.1328395675</v>
      </c>
      <c r="F168">
        <v>3.66986211736604</v>
      </c>
      <c r="G168">
        <v>313.072412417531</v>
      </c>
      <c r="H168">
        <v>5.92252267180572</v>
      </c>
      <c r="I168">
        <v>6.21601553625587</v>
      </c>
      <c r="J168">
        <v>76.3849858054668</v>
      </c>
      <c r="K168">
        <v>1.10223782773968</v>
      </c>
      <c r="L168">
        <v>20.3180775273245</v>
      </c>
      <c r="M168">
        <v>17.5712493855722</v>
      </c>
      <c r="N168">
        <v>0.01408079312034438</v>
      </c>
      <c r="O168">
        <v>574215015485.6151</v>
      </c>
      <c r="P168">
        <v>0.009388386751398192</v>
      </c>
      <c r="Q168">
        <v>13911695946.62145</v>
      </c>
      <c r="R168">
        <v>0.009242728352506058</v>
      </c>
      <c r="S168">
        <v>3801720144.577537</v>
      </c>
      <c r="T168">
        <v>0.005066954000574553</v>
      </c>
      <c r="U168">
        <v>230293379927.6617</v>
      </c>
      <c r="V168">
        <v>0.007903803404109899</v>
      </c>
      <c r="W168">
        <v>691383571.7548845</v>
      </c>
      <c r="X168">
        <v>0.007652815975142335</v>
      </c>
      <c r="Y168">
        <v>50239038413.62439</v>
      </c>
      <c r="Z168">
        <v>-0.0001436198285130752</v>
      </c>
      <c r="AA168">
        <v>4542951149.43685</v>
      </c>
      <c r="AB168">
        <v>0.01249385456511609</v>
      </c>
      <c r="AC168">
        <v>7682780176.405696</v>
      </c>
      <c r="AD168">
        <v>-8.209354176003103E-06</v>
      </c>
      <c r="AE168">
        <v>1126753194.846543</v>
      </c>
      <c r="AF168">
        <v>-0.0008707193768556776</v>
      </c>
      <c r="AG168">
        <v>10282110401.54168</v>
      </c>
      <c r="AH168">
        <v>0.01409682230785769</v>
      </c>
      <c r="AI168">
        <v>8116021006.846431</v>
      </c>
      <c r="AJ168">
        <v>0.005867831449115402</v>
      </c>
      <c r="AK168">
        <v>5852062115.065724</v>
      </c>
    </row>
    <row r="169" spans="1:37">
      <c r="A169" s="2">
        <v>45027</v>
      </c>
      <c r="B169">
        <v>29687.5651846873</v>
      </c>
      <c r="C169">
        <v>0.396966405412551</v>
      </c>
      <c r="D169">
        <v>7.35200223571938</v>
      </c>
      <c r="E169">
        <v>1912.11599473992</v>
      </c>
      <c r="F169">
        <v>3.69348464857142</v>
      </c>
      <c r="G169">
        <v>318.1795747782</v>
      </c>
      <c r="H169">
        <v>6.02699926691883</v>
      </c>
      <c r="I169">
        <v>6.29656066453529</v>
      </c>
      <c r="J169">
        <v>78.46974806352419</v>
      </c>
      <c r="K169">
        <v>1.12195374590794</v>
      </c>
      <c r="L169">
        <v>20.9137914740565</v>
      </c>
      <c r="M169">
        <v>17.9430276409897</v>
      </c>
      <c r="N169">
        <v>0.04689212750838245</v>
      </c>
      <c r="O169">
        <v>585060502239.1223</v>
      </c>
      <c r="P169">
        <v>0.01915038330543894</v>
      </c>
      <c r="Q169">
        <v>14068820077.09094</v>
      </c>
      <c r="R169">
        <v>0.01918980433796236</v>
      </c>
      <c r="S169">
        <v>3779161317.304236</v>
      </c>
      <c r="T169">
        <v>0.02739361430228038</v>
      </c>
      <c r="U169">
        <v>227836674834.6392</v>
      </c>
      <c r="V169">
        <v>0.006436898839767391</v>
      </c>
      <c r="W169">
        <v>674814128.9582176</v>
      </c>
      <c r="X169">
        <v>0.01631303863930955</v>
      </c>
      <c r="Y169">
        <v>50990484653.98293</v>
      </c>
      <c r="Z169">
        <v>0.01764055638156914</v>
      </c>
      <c r="AA169">
        <v>4479240875.330924</v>
      </c>
      <c r="AB169">
        <v>0.01295767808327186</v>
      </c>
      <c r="AC169">
        <v>7845171391.854451</v>
      </c>
      <c r="AD169">
        <v>0.02729282772097075</v>
      </c>
      <c r="AE169">
        <v>1135028856.805399</v>
      </c>
      <c r="AF169">
        <v>0.01788717250676353</v>
      </c>
      <c r="AG169">
        <v>10233122048.54313</v>
      </c>
      <c r="AH169">
        <v>0.02931940514208886</v>
      </c>
      <c r="AI169">
        <v>8946435513.315498</v>
      </c>
      <c r="AJ169">
        <v>0.02115832786044036</v>
      </c>
      <c r="AK169">
        <v>5928886646.197978</v>
      </c>
    </row>
    <row r="170" spans="1:37">
      <c r="A170" s="2">
        <v>45028</v>
      </c>
      <c r="B170">
        <v>30247.0959193454</v>
      </c>
      <c r="C170">
        <v>0.401449899122834</v>
      </c>
      <c r="D170">
        <v>7.30837657621757</v>
      </c>
      <c r="E170">
        <v>1891.72326592636</v>
      </c>
      <c r="F170">
        <v>3.67769639447484</v>
      </c>
      <c r="G170">
        <v>322.938719315511</v>
      </c>
      <c r="H170">
        <v>5.94247672579945</v>
      </c>
      <c r="I170">
        <v>6.42758164207385</v>
      </c>
      <c r="J170">
        <v>79.03843145843651</v>
      </c>
      <c r="K170">
        <v>1.11296497616463</v>
      </c>
      <c r="L170">
        <v>23.0527686512605</v>
      </c>
      <c r="M170">
        <v>18.1783757784242</v>
      </c>
      <c r="N170">
        <v>0.01884730967922899</v>
      </c>
      <c r="O170">
        <v>578626850527.3202</v>
      </c>
      <c r="P170">
        <v>0.01129439078257399</v>
      </c>
      <c r="Q170">
        <v>14193572630.83431</v>
      </c>
      <c r="R170">
        <v>-0.005933847420483196</v>
      </c>
      <c r="S170">
        <v>3744669523.307103</v>
      </c>
      <c r="T170">
        <v>-0.0106650061343867</v>
      </c>
      <c r="U170">
        <v>231455256713.9236</v>
      </c>
      <c r="V170">
        <v>-0.004274622910017123</v>
      </c>
      <c r="W170">
        <v>670350101.9951427</v>
      </c>
      <c r="X170">
        <v>0.01495741686319296</v>
      </c>
      <c r="Y170">
        <v>50553145196.74092</v>
      </c>
      <c r="Z170">
        <v>-0.01402398397214177</v>
      </c>
      <c r="AA170">
        <v>4485106433.263532</v>
      </c>
      <c r="AB170">
        <v>0.0208083403812056</v>
      </c>
      <c r="AC170">
        <v>7825196440.968685</v>
      </c>
      <c r="AD170">
        <v>0.007247167334498705</v>
      </c>
      <c r="AE170">
        <v>1135066665.761653</v>
      </c>
      <c r="AF170">
        <v>-0.008011711513147834</v>
      </c>
      <c r="AG170">
        <v>10180609235.04905</v>
      </c>
      <c r="AH170">
        <v>0.1022759158642945</v>
      </c>
      <c r="AI170">
        <v>9329397270.73982</v>
      </c>
      <c r="AJ170">
        <v>0.01311641168611155</v>
      </c>
      <c r="AK170">
        <v>5957308397.261888</v>
      </c>
    </row>
    <row r="171" spans="1:37">
      <c r="A171" s="2">
        <v>45029</v>
      </c>
      <c r="B171">
        <v>29913.0035463472</v>
      </c>
      <c r="C171">
        <v>0.405009678822991</v>
      </c>
      <c r="D171">
        <v>7.24167420546506</v>
      </c>
      <c r="E171">
        <v>1921.77945996493</v>
      </c>
      <c r="F171">
        <v>3.61662895273463</v>
      </c>
      <c r="G171">
        <v>320.187068798764</v>
      </c>
      <c r="H171">
        <v>5.95025838846696</v>
      </c>
      <c r="I171">
        <v>6.4097425178101</v>
      </c>
      <c r="J171">
        <v>79.03795160534661</v>
      </c>
      <c r="K171">
        <v>1.10425114055279</v>
      </c>
      <c r="L171">
        <v>23.8329674386771</v>
      </c>
      <c r="M171">
        <v>18.2647422301026</v>
      </c>
      <c r="N171">
        <v>-0.01104543635822308</v>
      </c>
      <c r="O171">
        <v>587513682469.1487</v>
      </c>
      <c r="P171">
        <v>0.008867307496988053</v>
      </c>
      <c r="Q171">
        <v>14914413456.41633</v>
      </c>
      <c r="R171">
        <v>-0.009126838232387802</v>
      </c>
      <c r="S171">
        <v>3856849009.1118</v>
      </c>
      <c r="T171">
        <v>0.01588826155492251</v>
      </c>
      <c r="U171">
        <v>242182344356.7818</v>
      </c>
      <c r="V171">
        <v>-0.0166048077899944</v>
      </c>
      <c r="W171">
        <v>672957900.539566</v>
      </c>
      <c r="X171">
        <v>-0.008520658416492299</v>
      </c>
      <c r="Y171">
        <v>51267965997.97289</v>
      </c>
      <c r="Z171">
        <v>0.00130949821540316</v>
      </c>
      <c r="AA171">
        <v>4674110018.909738</v>
      </c>
      <c r="AB171">
        <v>-0.002775402205236532</v>
      </c>
      <c r="AC171">
        <v>8105422529.900247</v>
      </c>
      <c r="AD171">
        <v>-6.071136294694135E-06</v>
      </c>
      <c r="AE171">
        <v>1165702332.391444</v>
      </c>
      <c r="AF171">
        <v>-0.007829388883259125</v>
      </c>
      <c r="AG171">
        <v>10451589819.01323</v>
      </c>
      <c r="AH171">
        <v>0.03384403839813577</v>
      </c>
      <c r="AI171">
        <v>9563121801.975348</v>
      </c>
      <c r="AJ171">
        <v>0.004751054369824592</v>
      </c>
      <c r="AK171">
        <v>6143589479.675973</v>
      </c>
    </row>
    <row r="172" spans="1:37">
      <c r="A172" s="2">
        <v>45030</v>
      </c>
      <c r="B172">
        <v>30370.82207218</v>
      </c>
      <c r="C172">
        <v>0.425578672891281</v>
      </c>
      <c r="D172">
        <v>7.45861385359101</v>
      </c>
      <c r="E172">
        <v>2010.86303623612</v>
      </c>
      <c r="F172">
        <v>3.63177605538221</v>
      </c>
      <c r="G172">
        <v>324.714509696301</v>
      </c>
      <c r="H172">
        <v>6.20100386968921</v>
      </c>
      <c r="I172">
        <v>6.63774436425797</v>
      </c>
      <c r="J172">
        <v>81.1670405866271</v>
      </c>
      <c r="K172">
        <v>1.1336433519619</v>
      </c>
      <c r="L172">
        <v>24.4179953690715</v>
      </c>
      <c r="M172">
        <v>18.83539799931</v>
      </c>
      <c r="N172">
        <v>0.01530500021916725</v>
      </c>
      <c r="O172">
        <v>589245131919.6562</v>
      </c>
      <c r="P172">
        <v>0.05078642596410554</v>
      </c>
      <c r="Q172">
        <v>15360291681.95343</v>
      </c>
      <c r="R172">
        <v>0.02995711239843302</v>
      </c>
      <c r="S172">
        <v>4008226970.180376</v>
      </c>
      <c r="T172">
        <v>0.04635473431109283</v>
      </c>
      <c r="U172">
        <v>253148289413.8893</v>
      </c>
      <c r="V172">
        <v>0.004188182654492945</v>
      </c>
      <c r="W172">
        <v>672094333.2405429</v>
      </c>
      <c r="X172">
        <v>0.0141399867100267</v>
      </c>
      <c r="Y172">
        <v>51966500271.5276</v>
      </c>
      <c r="Z172">
        <v>0.04214026767446866</v>
      </c>
      <c r="AA172">
        <v>4755247293.614034</v>
      </c>
      <c r="AB172">
        <v>0.03557113968530623</v>
      </c>
      <c r="AC172">
        <v>8227214698.000611</v>
      </c>
      <c r="AD172">
        <v>0.02693755263182274</v>
      </c>
      <c r="AE172">
        <v>1187447877.148609</v>
      </c>
      <c r="AF172">
        <v>0.02661732492700564</v>
      </c>
      <c r="AG172">
        <v>10720266562.54688</v>
      </c>
      <c r="AH172">
        <v>0.02454700330119164</v>
      </c>
      <c r="AI172">
        <v>9708298783.932369</v>
      </c>
      <c r="AJ172">
        <v>0.03124357092031049</v>
      </c>
      <c r="AK172">
        <v>6275090005.707048</v>
      </c>
    </row>
    <row r="173" spans="1:37">
      <c r="A173" s="2">
        <v>45031</v>
      </c>
      <c r="B173">
        <v>30458.9700414962</v>
      </c>
      <c r="C173">
        <v>0.438301685033174</v>
      </c>
      <c r="D173">
        <v>7.75135794465784</v>
      </c>
      <c r="E173">
        <v>2102.23098217417</v>
      </c>
      <c r="F173">
        <v>3.62697214375949</v>
      </c>
      <c r="G173">
        <v>329.138797060312</v>
      </c>
      <c r="H173">
        <v>6.30864629838299</v>
      </c>
      <c r="I173">
        <v>6.73571104487896</v>
      </c>
      <c r="J173">
        <v>82.6715880923575</v>
      </c>
      <c r="K173">
        <v>1.16278567474801</v>
      </c>
      <c r="L173">
        <v>24.7888655296733</v>
      </c>
      <c r="M173">
        <v>19.2374988570086</v>
      </c>
      <c r="N173">
        <v>0.002902389968460595</v>
      </c>
      <c r="O173">
        <v>587010370886.5389</v>
      </c>
      <c r="P173">
        <v>0.02989579354495353</v>
      </c>
      <c r="Q173">
        <v>15921410361.77959</v>
      </c>
      <c r="R173">
        <v>0.03924912816419446</v>
      </c>
      <c r="S173">
        <v>4150173232.422127</v>
      </c>
      <c r="T173">
        <v>0.04543718010206721</v>
      </c>
      <c r="U173">
        <v>251787744275.6286</v>
      </c>
      <c r="V173">
        <v>-0.001322744450501179</v>
      </c>
      <c r="W173">
        <v>689100397.2645794</v>
      </c>
      <c r="X173">
        <v>0.0136251606623583</v>
      </c>
      <c r="Y173">
        <v>52698335610.25608</v>
      </c>
      <c r="Z173">
        <v>0.0173588713949917</v>
      </c>
      <c r="AA173">
        <v>4734162475.281738</v>
      </c>
      <c r="AB173">
        <v>0.01475903187060168</v>
      </c>
      <c r="AC173">
        <v>8323831144.791159</v>
      </c>
      <c r="AD173">
        <v>0.01853643418383166</v>
      </c>
      <c r="AE173">
        <v>1188610458.974347</v>
      </c>
      <c r="AF173">
        <v>0.02570678223947231</v>
      </c>
      <c r="AG173">
        <v>10822175279.79314</v>
      </c>
      <c r="AH173">
        <v>0.01518839507486969</v>
      </c>
      <c r="AI173">
        <v>9444162021.387503</v>
      </c>
      <c r="AJ173">
        <v>0.02134814765864412</v>
      </c>
      <c r="AK173">
        <v>6235552010.47089</v>
      </c>
    </row>
    <row r="174" spans="1:37">
      <c r="A174" s="2">
        <v>45032</v>
      </c>
      <c r="B174">
        <v>30342.0591084161</v>
      </c>
      <c r="C174">
        <v>0.454313051741812</v>
      </c>
      <c r="D174">
        <v>8.02586243148648</v>
      </c>
      <c r="E174">
        <v>2094.48822501461</v>
      </c>
      <c r="F174">
        <v>3.64666012191912</v>
      </c>
      <c r="G174">
        <v>333.774002467194</v>
      </c>
      <c r="H174">
        <v>6.28067369193143</v>
      </c>
      <c r="I174">
        <v>6.81301550343224</v>
      </c>
      <c r="J174">
        <v>82.7497376818211</v>
      </c>
      <c r="K174">
        <v>1.17383931747737</v>
      </c>
      <c r="L174">
        <v>24.1063916697625</v>
      </c>
      <c r="M174">
        <v>19.11609209202</v>
      </c>
      <c r="N174">
        <v>-0.003838308810863444</v>
      </c>
      <c r="O174">
        <v>586476186200.6631</v>
      </c>
      <c r="P174">
        <v>0.03653047034812595</v>
      </c>
      <c r="Q174">
        <v>15837877020.39438</v>
      </c>
      <c r="R174">
        <v>0.03541372863806735</v>
      </c>
      <c r="S174">
        <v>4205357315.642321</v>
      </c>
      <c r="T174">
        <v>-0.003683114379539831</v>
      </c>
      <c r="U174">
        <v>254556551027.8379</v>
      </c>
      <c r="V174">
        <v>0.005428213225597833</v>
      </c>
      <c r="W174">
        <v>696630859.9447504</v>
      </c>
      <c r="X174">
        <v>0.01408282903225366</v>
      </c>
      <c r="Y174">
        <v>55009348932.97657</v>
      </c>
      <c r="Z174">
        <v>-0.004434010900045249</v>
      </c>
      <c r="AA174">
        <v>4765199281.154136</v>
      </c>
      <c r="AB174">
        <v>0.01147680742808177</v>
      </c>
      <c r="AC174">
        <v>8347977069.762123</v>
      </c>
      <c r="AD174">
        <v>0.0009453016600613484</v>
      </c>
      <c r="AE174">
        <v>1195051864.850418</v>
      </c>
      <c r="AF174">
        <v>0.009506173811227425</v>
      </c>
      <c r="AG174">
        <v>10913431525.34663</v>
      </c>
      <c r="AH174">
        <v>-0.02753146807359341</v>
      </c>
      <c r="AI174">
        <v>9928043127.827999</v>
      </c>
      <c r="AJ174">
        <v>-0.006310943324338014</v>
      </c>
      <c r="AK174">
        <v>6596438905.794061</v>
      </c>
    </row>
    <row r="175" spans="1:37">
      <c r="A175" s="2">
        <v>45033</v>
      </c>
      <c r="B175">
        <v>30312.9308533022</v>
      </c>
      <c r="C175">
        <v>0.451929450893359</v>
      </c>
      <c r="D175">
        <v>8.132580834678169</v>
      </c>
      <c r="E175">
        <v>2119.36738223261</v>
      </c>
      <c r="F175">
        <v>3.67689559538803</v>
      </c>
      <c r="G175">
        <v>348.411204146279</v>
      </c>
      <c r="H175">
        <v>6.32184930665571</v>
      </c>
      <c r="I175">
        <v>6.83109936111877</v>
      </c>
      <c r="J175">
        <v>83.1968431901458</v>
      </c>
      <c r="K175">
        <v>1.18373752797818</v>
      </c>
      <c r="L175">
        <v>25.3347588589887</v>
      </c>
      <c r="M175">
        <v>20.2221613870714</v>
      </c>
      <c r="N175">
        <v>-0.0009599959913668688</v>
      </c>
      <c r="O175">
        <v>570181878048.8621</v>
      </c>
      <c r="P175">
        <v>-0.005246604382846631</v>
      </c>
      <c r="Q175">
        <v>15227977934.01734</v>
      </c>
      <c r="R175">
        <v>0.01329681440501873</v>
      </c>
      <c r="S175">
        <v>4225576930.252215</v>
      </c>
      <c r="T175">
        <v>0.01187839440721916</v>
      </c>
      <c r="U175">
        <v>248602437767.4324</v>
      </c>
      <c r="V175">
        <v>0.008291278171818739</v>
      </c>
      <c r="W175">
        <v>679441880.0382619</v>
      </c>
      <c r="X175">
        <v>0.0438536302135264</v>
      </c>
      <c r="Y175">
        <v>53691275686.73996</v>
      </c>
      <c r="Z175">
        <v>0.006555923256636786</v>
      </c>
      <c r="AA175">
        <v>4628914015.368924</v>
      </c>
      <c r="AB175">
        <v>0.002654310367768753</v>
      </c>
      <c r="AC175">
        <v>8194858690.406999</v>
      </c>
      <c r="AD175">
        <v>0.005403104841780193</v>
      </c>
      <c r="AE175">
        <v>1166089980.544792</v>
      </c>
      <c r="AF175">
        <v>0.008432338526606742</v>
      </c>
      <c r="AG175">
        <v>10642452218.27349</v>
      </c>
      <c r="AH175">
        <v>0.05095607862237572</v>
      </c>
      <c r="AI175">
        <v>9657790058.243536</v>
      </c>
      <c r="AJ175">
        <v>0.05786063855138712</v>
      </c>
      <c r="AK175">
        <v>6706186025.255527</v>
      </c>
    </row>
    <row r="176" spans="1:37">
      <c r="A176" s="2">
        <v>45034</v>
      </c>
      <c r="B176">
        <v>29469.5050727645</v>
      </c>
      <c r="C176">
        <v>0.434526148742963</v>
      </c>
      <c r="D176">
        <v>8.171682779630469</v>
      </c>
      <c r="E176">
        <v>2076.5863679135</v>
      </c>
      <c r="F176">
        <v>3.5888956035506</v>
      </c>
      <c r="G176">
        <v>340.062959788146</v>
      </c>
      <c r="H176">
        <v>6.14104366513321</v>
      </c>
      <c r="I176">
        <v>6.7042840335784</v>
      </c>
      <c r="J176">
        <v>81.1749555124522</v>
      </c>
      <c r="K176">
        <v>1.15434545506848</v>
      </c>
      <c r="L176">
        <v>24.6152220152336</v>
      </c>
      <c r="M176">
        <v>20.5580183516324</v>
      </c>
      <c r="N176">
        <v>-0.02782396016470379</v>
      </c>
      <c r="O176">
        <v>587573350938.9468</v>
      </c>
      <c r="P176">
        <v>-0.03850889141213021</v>
      </c>
      <c r="Q176">
        <v>15542640023.51756</v>
      </c>
      <c r="R176">
        <v>0.004808061026035482</v>
      </c>
      <c r="S176">
        <v>4430438462.55662</v>
      </c>
      <c r="T176">
        <v>-0.02018574725541122</v>
      </c>
      <c r="U176">
        <v>251009190518.6023</v>
      </c>
      <c r="V176">
        <v>-0.02393323105170819</v>
      </c>
      <c r="W176">
        <v>673345876.473488</v>
      </c>
      <c r="X176">
        <v>-0.02396089522605604</v>
      </c>
      <c r="Y176">
        <v>54165667860.93153</v>
      </c>
      <c r="Z176">
        <v>-0.02860011885005642</v>
      </c>
      <c r="AA176">
        <v>4770159267.244472</v>
      </c>
      <c r="AB176">
        <v>-0.0185644097437927</v>
      </c>
      <c r="AC176">
        <v>8457907129.077074</v>
      </c>
      <c r="AD176">
        <v>-0.02430245668183095</v>
      </c>
      <c r="AE176">
        <v>1175391170.055278</v>
      </c>
      <c r="AF176">
        <v>-0.0248298902543892</v>
      </c>
      <c r="AG176">
        <v>10795546294.75166</v>
      </c>
      <c r="AH176">
        <v>-0.02840117199299141</v>
      </c>
      <c r="AI176">
        <v>9730716247.865204</v>
      </c>
      <c r="AJ176">
        <v>0.01660836139779409</v>
      </c>
      <c r="AK176">
        <v>6914147210.002468</v>
      </c>
    </row>
    <row r="177" spans="1:37">
      <c r="A177" s="2">
        <v>45035</v>
      </c>
      <c r="B177">
        <v>30366.8723813559</v>
      </c>
      <c r="C177">
        <v>0.443504944647343</v>
      </c>
      <c r="D177">
        <v>8.56785671833112</v>
      </c>
      <c r="E177">
        <v>2101.64348246639</v>
      </c>
      <c r="F177">
        <v>3.63468547095292</v>
      </c>
      <c r="G177">
        <v>343.067604486796</v>
      </c>
      <c r="H177">
        <v>6.32842957387564</v>
      </c>
      <c r="I177">
        <v>6.91774853762798</v>
      </c>
      <c r="J177">
        <v>81.821785624093</v>
      </c>
      <c r="K177">
        <v>1.17095097490131</v>
      </c>
      <c r="L177">
        <v>24.8017488704185</v>
      </c>
      <c r="M177">
        <v>21.195065913161</v>
      </c>
      <c r="N177">
        <v>0.03045070849936815</v>
      </c>
      <c r="O177">
        <v>557222757592.2142</v>
      </c>
      <c r="P177">
        <v>0.02066341906086588</v>
      </c>
      <c r="Q177">
        <v>14523387322.36842</v>
      </c>
      <c r="R177">
        <v>0.04848131644172393</v>
      </c>
      <c r="S177">
        <v>4009772707.062422</v>
      </c>
      <c r="T177">
        <v>0.01206649284617378</v>
      </c>
      <c r="U177">
        <v>231129956947.4731</v>
      </c>
      <c r="V177">
        <v>0.01275876271157572</v>
      </c>
      <c r="W177">
        <v>633509031.0345395</v>
      </c>
      <c r="X177">
        <v>0.008835554158917569</v>
      </c>
      <c r="Y177">
        <v>50870453591.378</v>
      </c>
      <c r="Z177">
        <v>0.03051369098812073</v>
      </c>
      <c r="AA177">
        <v>4387056152.31794</v>
      </c>
      <c r="AB177">
        <v>0.03184001497854849</v>
      </c>
      <c r="AC177">
        <v>7712381918.421533</v>
      </c>
      <c r="AD177">
        <v>0.007968345748481154</v>
      </c>
      <c r="AE177">
        <v>1059056503.641328</v>
      </c>
      <c r="AF177">
        <v>0.01438522563580857</v>
      </c>
      <c r="AG177">
        <v>9983063536.660637</v>
      </c>
      <c r="AH177">
        <v>0.007577703547401171</v>
      </c>
      <c r="AI177">
        <v>8880059310.330063</v>
      </c>
      <c r="AJ177">
        <v>0.03098779029341681</v>
      </c>
      <c r="AK177">
        <v>6181050927.702022</v>
      </c>
    </row>
    <row r="178" spans="1:37">
      <c r="A178" s="2">
        <v>45036</v>
      </c>
      <c r="B178">
        <v>28796.7440952659</v>
      </c>
      <c r="C178">
        <v>0.414420850045601</v>
      </c>
      <c r="D178">
        <v>7.75434718652217</v>
      </c>
      <c r="E178">
        <v>1936.27672559907</v>
      </c>
      <c r="F178">
        <v>3.42159333415872</v>
      </c>
      <c r="G178">
        <v>322.196796272469</v>
      </c>
      <c r="H178">
        <v>5.8201779733488</v>
      </c>
      <c r="I178">
        <v>6.30638549410978</v>
      </c>
      <c r="J178">
        <v>73.7228165427825</v>
      </c>
      <c r="K178">
        <v>1.08282412594882</v>
      </c>
      <c r="L178">
        <v>22.6343362425321</v>
      </c>
      <c r="M178">
        <v>18.9243815663215</v>
      </c>
      <c r="N178">
        <v>-0.05170530130241524</v>
      </c>
      <c r="O178">
        <v>546692200789.5148</v>
      </c>
      <c r="P178">
        <v>-0.06557783617242086</v>
      </c>
      <c r="Q178">
        <v>14040235346.74614</v>
      </c>
      <c r="R178">
        <v>-0.09494901216875251</v>
      </c>
      <c r="S178">
        <v>3885962928.482671</v>
      </c>
      <c r="T178">
        <v>-0.07868449537085787</v>
      </c>
      <c r="U178">
        <v>231885569778.4109</v>
      </c>
      <c r="V178">
        <v>-0.05862739389615823</v>
      </c>
      <c r="W178">
        <v>621951858.3823705</v>
      </c>
      <c r="X178">
        <v>-0.06083584675839093</v>
      </c>
      <c r="Y178">
        <v>50158875634.91384</v>
      </c>
      <c r="Z178">
        <v>-0.08031243685241463</v>
      </c>
      <c r="AA178">
        <v>4359372025.213898</v>
      </c>
      <c r="AB178">
        <v>-0.08837601427585706</v>
      </c>
      <c r="AC178">
        <v>7471271395.889947</v>
      </c>
      <c r="AD178">
        <v>-0.09898304002455915</v>
      </c>
      <c r="AE178">
        <v>1039583784.893544</v>
      </c>
      <c r="AF178">
        <v>-0.07526092111577731</v>
      </c>
      <c r="AG178">
        <v>9653300327.02552</v>
      </c>
      <c r="AH178">
        <v>-0.08738950786133926</v>
      </c>
      <c r="AI178">
        <v>8701322575.653513</v>
      </c>
      <c r="AJ178">
        <v>-0.1071326862649445</v>
      </c>
      <c r="AK178">
        <v>5984825745.813677</v>
      </c>
    </row>
    <row r="179" spans="1:37">
      <c r="A179" s="2">
        <v>45037</v>
      </c>
      <c r="B179">
        <v>28251.2763790181</v>
      </c>
      <c r="C179">
        <v>0.400634241729357</v>
      </c>
      <c r="D179">
        <v>7.51491615680249</v>
      </c>
      <c r="E179">
        <v>1943.00065926359</v>
      </c>
      <c r="F179">
        <v>3.35890231518486</v>
      </c>
      <c r="G179">
        <v>317.68989449187</v>
      </c>
      <c r="H179">
        <v>5.78345025863806</v>
      </c>
      <c r="I179">
        <v>6.10773546912446</v>
      </c>
      <c r="J179">
        <v>72.3672326838529</v>
      </c>
      <c r="K179">
        <v>1.04705599145464</v>
      </c>
      <c r="L179">
        <v>22.1691983865543</v>
      </c>
      <c r="M179">
        <v>18.3233738982106</v>
      </c>
      <c r="N179">
        <v>-0.01894199269345431</v>
      </c>
      <c r="O179">
        <v>528151944677.3497</v>
      </c>
      <c r="P179">
        <v>-0.03326716866375556</v>
      </c>
      <c r="Q179">
        <v>13400198498.98524</v>
      </c>
      <c r="R179">
        <v>-0.03087700665967541</v>
      </c>
      <c r="S179">
        <v>3678121762.635219</v>
      </c>
      <c r="T179">
        <v>0.003472609868013343</v>
      </c>
      <c r="U179">
        <v>222744186732.5661</v>
      </c>
      <c r="V179">
        <v>-0.01832217123759217</v>
      </c>
      <c r="W179">
        <v>620458132.9532167</v>
      </c>
      <c r="X179">
        <v>-0.01398804033044354</v>
      </c>
      <c r="Y179">
        <v>50784353878.7074</v>
      </c>
      <c r="Z179">
        <v>-0.006310410932263588</v>
      </c>
      <c r="AA179">
        <v>4117420142.490476</v>
      </c>
      <c r="AB179">
        <v>-0.03149982270682017</v>
      </c>
      <c r="AC179">
        <v>7154584234.474446</v>
      </c>
      <c r="AD179">
        <v>-0.01838757554986958</v>
      </c>
      <c r="AE179">
        <v>992370207.1412343</v>
      </c>
      <c r="AF179">
        <v>-0.03303226593962183</v>
      </c>
      <c r="AG179">
        <v>9329518156.11397</v>
      </c>
      <c r="AH179">
        <v>-0.02055009923833162</v>
      </c>
      <c r="AI179">
        <v>8349980380.392716</v>
      </c>
      <c r="AJ179">
        <v>-0.03175837825952921</v>
      </c>
      <c r="AK179">
        <v>5536947777.153162</v>
      </c>
    </row>
    <row r="180" spans="1:37">
      <c r="A180" s="2">
        <v>45038</v>
      </c>
      <c r="B180">
        <v>27292.0211052016</v>
      </c>
      <c r="C180">
        <v>0.382370966873287</v>
      </c>
      <c r="D180">
        <v>7.11298001793007</v>
      </c>
      <c r="E180">
        <v>1849.59096668615</v>
      </c>
      <c r="F180">
        <v>3.35374210395807</v>
      </c>
      <c r="G180">
        <v>321.651468884487</v>
      </c>
      <c r="H180">
        <v>5.46245983372793</v>
      </c>
      <c r="I180">
        <v>5.84705553306424</v>
      </c>
      <c r="J180">
        <v>69.07936409471991</v>
      </c>
      <c r="K180">
        <v>1.01193659699946</v>
      </c>
      <c r="L180">
        <v>21.2740968700665</v>
      </c>
      <c r="M180">
        <v>16.9512717743698</v>
      </c>
      <c r="N180">
        <v>-0.03395440478324485</v>
      </c>
      <c r="O180">
        <v>538540963039.4523</v>
      </c>
      <c r="P180">
        <v>-0.04558590593064571</v>
      </c>
      <c r="Q180">
        <v>13875788947.61954</v>
      </c>
      <c r="R180">
        <v>-0.05348511287229563</v>
      </c>
      <c r="S180">
        <v>3717023775.438885</v>
      </c>
      <c r="T180">
        <v>-0.04807496700121694</v>
      </c>
      <c r="U180">
        <v>225847901016.299</v>
      </c>
      <c r="V180">
        <v>-0.001536279040763366</v>
      </c>
      <c r="W180">
        <v>629667037.917413</v>
      </c>
      <c r="X180">
        <v>0.01246994147847635</v>
      </c>
      <c r="Y180">
        <v>52443572852.92466</v>
      </c>
      <c r="Z180">
        <v>-0.05550154502162508</v>
      </c>
      <c r="AA180">
        <v>4148694154.624188</v>
      </c>
      <c r="AB180">
        <v>-0.04268029245503469</v>
      </c>
      <c r="AC180">
        <v>7282861386.285094</v>
      </c>
      <c r="AD180">
        <v>-0.045433112020416</v>
      </c>
      <c r="AE180">
        <v>1017858134.22934</v>
      </c>
      <c r="AF180">
        <v>-0.03354108542599499</v>
      </c>
      <c r="AG180">
        <v>9455784544.032017</v>
      </c>
      <c r="AH180">
        <v>-0.04037590809014913</v>
      </c>
      <c r="AI180">
        <v>8570724372.355266</v>
      </c>
      <c r="AJ180">
        <v>-0.07488261340204361</v>
      </c>
      <c r="AK180">
        <v>5633781407.479743</v>
      </c>
    </row>
    <row r="181" spans="1:37">
      <c r="A181" s="2">
        <v>45039</v>
      </c>
      <c r="B181">
        <v>27827.5475920514</v>
      </c>
      <c r="C181">
        <v>0.395941809103256</v>
      </c>
      <c r="D181">
        <v>7.18821114337587</v>
      </c>
      <c r="E181">
        <v>1875.55641846873</v>
      </c>
      <c r="F181">
        <v>3.40520213104646</v>
      </c>
      <c r="G181">
        <v>332.160418580542</v>
      </c>
      <c r="H181">
        <v>5.5039501430012</v>
      </c>
      <c r="I181">
        <v>5.95060561950804</v>
      </c>
      <c r="J181">
        <v>70.85233095604551</v>
      </c>
      <c r="K181">
        <v>1.02563222165736</v>
      </c>
      <c r="L181">
        <v>21.8292054108028</v>
      </c>
      <c r="M181">
        <v>17.2448541009852</v>
      </c>
      <c r="N181">
        <v>0.0196220897230559</v>
      </c>
      <c r="O181">
        <v>534253824571.2562</v>
      </c>
      <c r="P181">
        <v>0.0354912987796645</v>
      </c>
      <c r="Q181">
        <v>13623888142.56217</v>
      </c>
      <c r="R181">
        <v>0.01057659732716254</v>
      </c>
      <c r="S181">
        <v>3661384214.355196</v>
      </c>
      <c r="T181">
        <v>0.01403848323778378</v>
      </c>
      <c r="U181">
        <v>224309626646.7441</v>
      </c>
      <c r="V181">
        <v>0.01534406209340222</v>
      </c>
      <c r="W181">
        <v>618742770.3205897</v>
      </c>
      <c r="X181">
        <v>0.03267185358270219</v>
      </c>
      <c r="Y181">
        <v>52191289947.62714</v>
      </c>
      <c r="Z181">
        <v>0.007595535809176601</v>
      </c>
      <c r="AA181">
        <v>4089791685.248306</v>
      </c>
      <c r="AB181">
        <v>0.01770978330173878</v>
      </c>
      <c r="AC181">
        <v>7235980739.000003</v>
      </c>
      <c r="AD181">
        <v>0.02566565116167752</v>
      </c>
      <c r="AE181">
        <v>1009075484.042147</v>
      </c>
      <c r="AF181">
        <v>0.01353407387232508</v>
      </c>
      <c r="AG181">
        <v>9245980512.982079</v>
      </c>
      <c r="AH181">
        <v>0.02609316598145983</v>
      </c>
      <c r="AI181">
        <v>8431976098.587731</v>
      </c>
      <c r="AJ181">
        <v>0.0173191917705724</v>
      </c>
      <c r="AK181">
        <v>5512044313.644516</v>
      </c>
    </row>
    <row r="182" spans="1:37">
      <c r="A182" s="2">
        <v>45040</v>
      </c>
      <c r="B182">
        <v>27604.6855742256</v>
      </c>
      <c r="C182">
        <v>0.388753889133769</v>
      </c>
      <c r="D182">
        <v>7.08061190883853</v>
      </c>
      <c r="E182">
        <v>1862.81730888369</v>
      </c>
      <c r="F182">
        <v>3.34785350777548</v>
      </c>
      <c r="G182">
        <v>330.562541264682</v>
      </c>
      <c r="H182">
        <v>5.4258059745806</v>
      </c>
      <c r="I182">
        <v>5.91307105807156</v>
      </c>
      <c r="J182">
        <v>70.24011349633319</v>
      </c>
      <c r="K182">
        <v>1.00287559332299</v>
      </c>
      <c r="L182">
        <v>21.4751962182358</v>
      </c>
      <c r="M182">
        <v>16.8720727053708</v>
      </c>
      <c r="N182">
        <v>-0.008008683377095593</v>
      </c>
      <c r="O182">
        <v>532643309717.2008</v>
      </c>
      <c r="P182">
        <v>-0.01815398072198149</v>
      </c>
      <c r="Q182">
        <v>13460417768.98481</v>
      </c>
      <c r="R182">
        <v>-0.01496884724045644</v>
      </c>
      <c r="S182">
        <v>3660044956.476231</v>
      </c>
      <c r="T182">
        <v>-0.006792176156151464</v>
      </c>
      <c r="U182">
        <v>221903645257.1856</v>
      </c>
      <c r="V182">
        <v>-0.01684147403412906</v>
      </c>
      <c r="W182">
        <v>555017596.9296815</v>
      </c>
      <c r="X182">
        <v>-0.004810559074703624</v>
      </c>
      <c r="Y182">
        <v>52307714861.60927</v>
      </c>
      <c r="Z182">
        <v>-0.01419783362681215</v>
      </c>
      <c r="AA182">
        <v>4043423045.584487</v>
      </c>
      <c r="AB182">
        <v>-0.006307687626521341</v>
      </c>
      <c r="AC182">
        <v>7214954510.133496</v>
      </c>
      <c r="AD182">
        <v>-0.008640752554663456</v>
      </c>
      <c r="AE182">
        <v>1003711014.136172</v>
      </c>
      <c r="AF182">
        <v>-0.02218790308439855</v>
      </c>
      <c r="AG182">
        <v>9128311247.380371</v>
      </c>
      <c r="AH182">
        <v>-0.01621722760425381</v>
      </c>
      <c r="AI182">
        <v>8403401981.310803</v>
      </c>
      <c r="AJ182">
        <v>-0.02161696430897042</v>
      </c>
      <c r="AK182">
        <v>5536080159.726977</v>
      </c>
    </row>
    <row r="183" spans="1:37">
      <c r="A183" s="2">
        <v>45041</v>
      </c>
      <c r="B183">
        <v>27520.1996729982</v>
      </c>
      <c r="C183">
        <v>0.384089307127417</v>
      </c>
      <c r="D183">
        <v>7.07802196887822</v>
      </c>
      <c r="E183">
        <v>1842.86772092344</v>
      </c>
      <c r="F183">
        <v>2.89067954091017</v>
      </c>
      <c r="G183">
        <v>331.299938548234</v>
      </c>
      <c r="H183">
        <v>5.36429006827452</v>
      </c>
      <c r="I183">
        <v>5.89470676057468</v>
      </c>
      <c r="J183">
        <v>69.86584730588299</v>
      </c>
      <c r="K183">
        <v>0.990112465130096</v>
      </c>
      <c r="L183">
        <v>21.3952372172802</v>
      </c>
      <c r="M183">
        <v>16.9453166508261</v>
      </c>
      <c r="N183">
        <v>-0.003060563794513471</v>
      </c>
      <c r="O183">
        <v>547813307385.0182</v>
      </c>
      <c r="P183">
        <v>-0.01199880473670822</v>
      </c>
      <c r="Q183">
        <v>13807518277.30054</v>
      </c>
      <c r="R183">
        <v>-0.0003657791153723888</v>
      </c>
      <c r="S183">
        <v>3762052402.774049</v>
      </c>
      <c r="T183">
        <v>-0.01070936364243091</v>
      </c>
      <c r="U183">
        <v>224930771243.8045</v>
      </c>
      <c r="V183">
        <v>-0.1365573391438757</v>
      </c>
      <c r="W183">
        <v>526547454.361088</v>
      </c>
      <c r="X183">
        <v>0.002230734555497049</v>
      </c>
      <c r="Y183">
        <v>53496423080.21436</v>
      </c>
      <c r="Z183">
        <v>-0.01133765316973667</v>
      </c>
      <c r="AA183">
        <v>4111255143.661253</v>
      </c>
      <c r="AB183">
        <v>-0.003105712296795904</v>
      </c>
      <c r="AC183">
        <v>7347775858.566195</v>
      </c>
      <c r="AD183">
        <v>-0.005328382484315553</v>
      </c>
      <c r="AE183">
        <v>1023272916.91558</v>
      </c>
      <c r="AF183">
        <v>-0.01272653186284445</v>
      </c>
      <c r="AG183">
        <v>9308111606.744112</v>
      </c>
      <c r="AH183">
        <v>-0.003723318760072702</v>
      </c>
      <c r="AI183">
        <v>8600252590.619768</v>
      </c>
      <c r="AJ183">
        <v>0.004341135006606711</v>
      </c>
      <c r="AK183">
        <v>5761842200.515409</v>
      </c>
    </row>
    <row r="184" spans="1:37">
      <c r="A184" s="2">
        <v>45042</v>
      </c>
      <c r="B184">
        <v>28302.6942180012</v>
      </c>
      <c r="C184">
        <v>0.393993724362501</v>
      </c>
      <c r="D184">
        <v>7.27529029603567</v>
      </c>
      <c r="E184">
        <v>1868.05564640561</v>
      </c>
      <c r="F184">
        <v>2.77278559185378</v>
      </c>
      <c r="G184">
        <v>338.828827180008</v>
      </c>
      <c r="H184">
        <v>5.45428091165678</v>
      </c>
      <c r="I184">
        <v>6.00137137279094</v>
      </c>
      <c r="J184">
        <v>71.2242456284354</v>
      </c>
      <c r="K184">
        <v>1.00634009768776</v>
      </c>
      <c r="L184">
        <v>21.8964739235498</v>
      </c>
      <c r="M184">
        <v>17.6318427100185</v>
      </c>
      <c r="N184">
        <v>0.02843346175902783</v>
      </c>
      <c r="O184">
        <v>549414089829.8422</v>
      </c>
      <c r="P184">
        <v>0.02578675597391289</v>
      </c>
      <c r="Q184">
        <v>14054092076.9593</v>
      </c>
      <c r="R184">
        <v>0.02787054462741589</v>
      </c>
      <c r="S184">
        <v>3618389630.022195</v>
      </c>
      <c r="T184">
        <v>0.01366778808711722</v>
      </c>
      <c r="U184">
        <v>224787351438.2258</v>
      </c>
      <c r="V184">
        <v>-0.04078416420357323</v>
      </c>
      <c r="W184">
        <v>508620374.683284</v>
      </c>
      <c r="X184">
        <v>0.0227252943805718</v>
      </c>
      <c r="Y184">
        <v>52184651212.7024</v>
      </c>
      <c r="Z184">
        <v>0.01677590925115768</v>
      </c>
      <c r="AA184">
        <v>4031483390.32422</v>
      </c>
      <c r="AB184">
        <v>0.01809498191320746</v>
      </c>
      <c r="AC184">
        <v>7162517582.933037</v>
      </c>
      <c r="AD184">
        <v>0.01944295209940172</v>
      </c>
      <c r="AE184">
        <v>997134708.0272975</v>
      </c>
      <c r="AF184">
        <v>0.01638968615098868</v>
      </c>
      <c r="AG184">
        <v>9116000662.029804</v>
      </c>
      <c r="AH184">
        <v>0.02342749001468269</v>
      </c>
      <c r="AI184">
        <v>8356161128.68412</v>
      </c>
      <c r="AJ184">
        <v>0.04051420657039961</v>
      </c>
      <c r="AK184">
        <v>5618481475.921629</v>
      </c>
    </row>
    <row r="185" spans="1:37">
      <c r="A185" s="2">
        <v>45043</v>
      </c>
      <c r="B185">
        <v>28384.2340333139</v>
      </c>
      <c r="C185">
        <v>0.401029639702731</v>
      </c>
      <c r="D185">
        <v>6.9974663147077</v>
      </c>
      <c r="E185">
        <v>1866.89703068381</v>
      </c>
      <c r="F185">
        <v>2.60811573721861</v>
      </c>
      <c r="G185">
        <v>330.520493691424</v>
      </c>
      <c r="H185">
        <v>5.34845007987627</v>
      </c>
      <c r="I185">
        <v>5.84875563173069</v>
      </c>
      <c r="J185">
        <v>69.39877489572361</v>
      </c>
      <c r="K185">
        <v>0.985570154756413</v>
      </c>
      <c r="L185">
        <v>21.2752742058032</v>
      </c>
      <c r="M185">
        <v>17.1848478422338</v>
      </c>
      <c r="N185">
        <v>0.002880991282477874</v>
      </c>
      <c r="O185">
        <v>570368155912.066</v>
      </c>
      <c r="P185">
        <v>0.0178579375892709</v>
      </c>
      <c r="Q185">
        <v>14356569956.91606</v>
      </c>
      <c r="R185">
        <v>-0.03818733961438725</v>
      </c>
      <c r="S185">
        <v>3706908954.882061</v>
      </c>
      <c r="T185">
        <v>-0.0006202254863388879</v>
      </c>
      <c r="U185">
        <v>229896733350.8117</v>
      </c>
      <c r="V185">
        <v>-0.05938787878837692</v>
      </c>
      <c r="W185">
        <v>516712611.2827594</v>
      </c>
      <c r="X185">
        <v>-0.02452073974263724</v>
      </c>
      <c r="Y185">
        <v>52372598827.58228</v>
      </c>
      <c r="Z185">
        <v>-0.01940326020875283</v>
      </c>
      <c r="AA185">
        <v>4192433995.228767</v>
      </c>
      <c r="AB185">
        <v>-0.0254301444753412</v>
      </c>
      <c r="AC185">
        <v>7311141053.885739</v>
      </c>
      <c r="AD185">
        <v>-0.02562990617317251</v>
      </c>
      <c r="AE185">
        <v>1026527411.165156</v>
      </c>
      <c r="AF185">
        <v>-0.02063908909032786</v>
      </c>
      <c r="AG185">
        <v>9358678126.725878</v>
      </c>
      <c r="AH185">
        <v>-0.02836985169007022</v>
      </c>
      <c r="AI185">
        <v>8767934899.202585</v>
      </c>
      <c r="AJ185">
        <v>-0.02535156847393583</v>
      </c>
      <c r="AK185">
        <v>5794364029.929783</v>
      </c>
    </row>
    <row r="186" spans="1:37">
      <c r="A186" s="2">
        <v>45044</v>
      </c>
      <c r="B186">
        <v>29465.5514272355</v>
      </c>
      <c r="C186">
        <v>0.409660762549576</v>
      </c>
      <c r="D186">
        <v>7.16865047596227</v>
      </c>
      <c r="E186">
        <v>1909.36528959673</v>
      </c>
      <c r="F186">
        <v>2.64485732017743</v>
      </c>
      <c r="G186">
        <v>331.710892343415</v>
      </c>
      <c r="H186">
        <v>5.56197849914842</v>
      </c>
      <c r="I186">
        <v>5.96850204176578</v>
      </c>
      <c r="J186">
        <v>71.44246269737179</v>
      </c>
      <c r="K186">
        <v>1.01180706228897</v>
      </c>
      <c r="L186">
        <v>22.3161883092803</v>
      </c>
      <c r="M186">
        <v>17.7221345577597</v>
      </c>
      <c r="N186">
        <v>0.03809570456093625</v>
      </c>
      <c r="O186">
        <v>568171343504.835</v>
      </c>
      <c r="P186">
        <v>0.0215224063070325</v>
      </c>
      <c r="Q186">
        <v>14174764408.76212</v>
      </c>
      <c r="R186">
        <v>0.02446373495143006</v>
      </c>
      <c r="S186">
        <v>3646049849.729964</v>
      </c>
      <c r="T186">
        <v>0.02274804566878807</v>
      </c>
      <c r="U186">
        <v>228034427110.4384</v>
      </c>
      <c r="V186">
        <v>0.01408740510802731</v>
      </c>
      <c r="W186">
        <v>533901928.7440888</v>
      </c>
      <c r="X186">
        <v>0.003601588024682023</v>
      </c>
      <c r="Y186">
        <v>51226636899.07562</v>
      </c>
      <c r="Z186">
        <v>0.03992342007183702</v>
      </c>
      <c r="AA186">
        <v>4165529189.569203</v>
      </c>
      <c r="AB186">
        <v>0.02047382684026688</v>
      </c>
      <c r="AC186">
        <v>7291541592.079021</v>
      </c>
      <c r="AD186">
        <v>0.02944847088034286</v>
      </c>
      <c r="AE186">
        <v>1036904729.37469</v>
      </c>
      <c r="AF186">
        <v>0.02662104509347851</v>
      </c>
      <c r="AG186">
        <v>9234876506.06757</v>
      </c>
      <c r="AH186">
        <v>0.04892600177125672</v>
      </c>
      <c r="AI186">
        <v>9176987287.506176</v>
      </c>
      <c r="AJ186">
        <v>0.03126514243585277</v>
      </c>
      <c r="AK186">
        <v>5738148344.700846</v>
      </c>
    </row>
    <row r="187" spans="1:37">
      <c r="A187" s="2">
        <v>45045</v>
      </c>
      <c r="B187">
        <v>29350.811886616</v>
      </c>
      <c r="C187">
        <v>0.404472991395603</v>
      </c>
      <c r="D187">
        <v>7.0509573633379</v>
      </c>
      <c r="E187">
        <v>1893.93526767972</v>
      </c>
      <c r="F187">
        <v>2.75462395889857</v>
      </c>
      <c r="G187">
        <v>324.452744716486</v>
      </c>
      <c r="H187">
        <v>5.52628468720706</v>
      </c>
      <c r="I187">
        <v>5.94450466010464</v>
      </c>
      <c r="J187">
        <v>72.1560253174449</v>
      </c>
      <c r="K187">
        <v>0.998422335043444</v>
      </c>
      <c r="L187">
        <v>23.3573626753924</v>
      </c>
      <c r="M187">
        <v>17.5467654804403</v>
      </c>
      <c r="N187">
        <v>-0.003894023191890583</v>
      </c>
      <c r="O187">
        <v>565694916125.4116</v>
      </c>
      <c r="P187">
        <v>-0.01266357832682397</v>
      </c>
      <c r="Q187">
        <v>14098662358.24175</v>
      </c>
      <c r="R187">
        <v>-0.01641775017752867</v>
      </c>
      <c r="S187">
        <v>3714226459.746237</v>
      </c>
      <c r="T187">
        <v>-0.008081230972973641</v>
      </c>
      <c r="U187">
        <v>229465097244.5213</v>
      </c>
      <c r="V187">
        <v>0.04150191312164098</v>
      </c>
      <c r="W187">
        <v>534062358.6398645</v>
      </c>
      <c r="X187">
        <v>-0.02188094450457412</v>
      </c>
      <c r="Y187">
        <v>50823532511.02772</v>
      </c>
      <c r="Z187">
        <v>-0.006417466724624288</v>
      </c>
      <c r="AA187">
        <v>4238322184.416425</v>
      </c>
      <c r="AB187">
        <v>-0.004020670763487111</v>
      </c>
      <c r="AC187">
        <v>7403970615.543779</v>
      </c>
      <c r="AD187">
        <v>0.009987934249911623</v>
      </c>
      <c r="AE187">
        <v>1030827394.038685</v>
      </c>
      <c r="AF187">
        <v>-0.01322853708418126</v>
      </c>
      <c r="AG187">
        <v>9263131370.577148</v>
      </c>
      <c r="AH187">
        <v>0.04665556463686604</v>
      </c>
      <c r="AI187">
        <v>9099307456.972326</v>
      </c>
      <c r="AJ187">
        <v>-0.009895482778772391</v>
      </c>
      <c r="AK187">
        <v>5717144800.967224</v>
      </c>
    </row>
    <row r="188" spans="1:37">
      <c r="A188" s="2">
        <v>45046</v>
      </c>
      <c r="B188">
        <v>29221.5145075979</v>
      </c>
      <c r="C188">
        <v>0.402301440381585</v>
      </c>
      <c r="D188">
        <v>7.18280152077235</v>
      </c>
      <c r="E188">
        <v>1905.84894038574</v>
      </c>
      <c r="F188">
        <v>2.6922429779534</v>
      </c>
      <c r="G188">
        <v>321.899613513142</v>
      </c>
      <c r="H188">
        <v>5.6228570059817</v>
      </c>
      <c r="I188">
        <v>6.03432560867677</v>
      </c>
      <c r="J188">
        <v>71.7306106943871</v>
      </c>
      <c r="K188">
        <v>1.00147709032701</v>
      </c>
      <c r="L188">
        <v>23.151893706346</v>
      </c>
      <c r="M188">
        <v>17.4654316174573</v>
      </c>
      <c r="N188">
        <v>-0.004405240288329448</v>
      </c>
      <c r="O188">
        <v>568441720290.8676</v>
      </c>
      <c r="P188">
        <v>-0.005368840590629365</v>
      </c>
      <c r="Q188">
        <v>13947613972.45636</v>
      </c>
      <c r="R188">
        <v>0.01869875970602042</v>
      </c>
      <c r="S188">
        <v>3650330039.398985</v>
      </c>
      <c r="T188">
        <v>0.006290432893525155</v>
      </c>
      <c r="U188">
        <v>227017458283.9734</v>
      </c>
      <c r="V188">
        <v>-0.02264591533216498</v>
      </c>
      <c r="W188">
        <v>531322604.5726847</v>
      </c>
      <c r="X188">
        <v>-0.007869038696451613</v>
      </c>
      <c r="Y188">
        <v>53274721420.70452</v>
      </c>
      <c r="Z188">
        <v>0.01747508936667663</v>
      </c>
      <c r="AA188">
        <v>4132120729.378434</v>
      </c>
      <c r="AB188">
        <v>0.01510991305548903</v>
      </c>
      <c r="AC188">
        <v>7254331516.834389</v>
      </c>
      <c r="AD188">
        <v>-0.005895760211101275</v>
      </c>
      <c r="AE188">
        <v>1015884393.613871</v>
      </c>
      <c r="AF188">
        <v>0.003059582279309803</v>
      </c>
      <c r="AG188">
        <v>9118273507.765663</v>
      </c>
      <c r="AH188">
        <v>-0.008796753807435054</v>
      </c>
      <c r="AI188">
        <v>9039207776.346586</v>
      </c>
      <c r="AJ188">
        <v>-0.004635262440457533</v>
      </c>
      <c r="AK188">
        <v>5636787998.826704</v>
      </c>
    </row>
    <row r="189" spans="1:37">
      <c r="A189" s="2">
        <v>45047</v>
      </c>
      <c r="B189">
        <v>29362.0867974868</v>
      </c>
      <c r="C189">
        <v>0.397991316369483</v>
      </c>
      <c r="D189">
        <v>7.05923465961938</v>
      </c>
      <c r="E189">
        <v>1885.55236995909</v>
      </c>
      <c r="F189">
        <v>2.67501395723914</v>
      </c>
      <c r="G189">
        <v>337.424641461592</v>
      </c>
      <c r="H189">
        <v>5.48196266866552</v>
      </c>
      <c r="I189">
        <v>5.9106885492356</v>
      </c>
      <c r="J189">
        <v>70.6900627090084</v>
      </c>
      <c r="K189">
        <v>0.985815881913165</v>
      </c>
      <c r="L189">
        <v>22.998884804526</v>
      </c>
      <c r="M189">
        <v>17.1973898527142</v>
      </c>
      <c r="N189">
        <v>0.004810575093647129</v>
      </c>
      <c r="O189">
        <v>544323065552.2069</v>
      </c>
      <c r="P189">
        <v>-0.01071366786063166</v>
      </c>
      <c r="Q189">
        <v>13553633784.11697</v>
      </c>
      <c r="R189">
        <v>-0.01720315684564311</v>
      </c>
      <c r="S189">
        <v>3568432816.186015</v>
      </c>
      <c r="T189">
        <v>-0.01064962180189477</v>
      </c>
      <c r="U189">
        <v>220539163468.2067</v>
      </c>
      <c r="V189">
        <v>-0.006399504374362652</v>
      </c>
      <c r="W189">
        <v>506774106.6101714</v>
      </c>
      <c r="X189">
        <v>0.04822940847618051</v>
      </c>
      <c r="Y189">
        <v>51901893969.33796</v>
      </c>
      <c r="Z189">
        <v>-0.02505742848631831</v>
      </c>
      <c r="AA189">
        <v>4018111172.608176</v>
      </c>
      <c r="AB189">
        <v>-0.0204889605664289</v>
      </c>
      <c r="AC189">
        <v>6956752521.771393</v>
      </c>
      <c r="AD189">
        <v>-0.01450633105316801</v>
      </c>
      <c r="AE189">
        <v>990651460.4594048</v>
      </c>
      <c r="AF189">
        <v>-0.01563810951354982</v>
      </c>
      <c r="AG189">
        <v>8885153949.775114</v>
      </c>
      <c r="AH189">
        <v>-0.006608915182521824</v>
      </c>
      <c r="AI189">
        <v>8648706061.572449</v>
      </c>
      <c r="AJ189">
        <v>-0.01534698773061993</v>
      </c>
      <c r="AK189">
        <v>5466436595.837053</v>
      </c>
    </row>
    <row r="190" spans="1:37">
      <c r="A190" s="2">
        <v>45048</v>
      </c>
      <c r="B190">
        <v>28114.9531873174</v>
      </c>
      <c r="C190">
        <v>0.386749200399659</v>
      </c>
      <c r="D190">
        <v>6.90085672929756</v>
      </c>
      <c r="E190">
        <v>1831.77346551724</v>
      </c>
      <c r="F190">
        <v>2.54839966562016</v>
      </c>
      <c r="G190">
        <v>328.729601896618</v>
      </c>
      <c r="H190">
        <v>5.33070955313042</v>
      </c>
      <c r="I190">
        <v>5.6664300364079</v>
      </c>
      <c r="J190">
        <v>68.9336462927577</v>
      </c>
      <c r="K190">
        <v>0.960612320903952</v>
      </c>
      <c r="L190">
        <v>21.993704472683</v>
      </c>
      <c r="M190">
        <v>16.6552168040672</v>
      </c>
      <c r="N190">
        <v>-0.04247428388762031</v>
      </c>
      <c r="O190">
        <v>555499856597.5372</v>
      </c>
      <c r="P190">
        <v>-0.02824713883804231</v>
      </c>
      <c r="Q190">
        <v>13720413598.33747</v>
      </c>
      <c r="R190">
        <v>-0.02243556673753622</v>
      </c>
      <c r="S190">
        <v>3613260297.427428</v>
      </c>
      <c r="T190">
        <v>-0.02852156497939995</v>
      </c>
      <c r="U190">
        <v>225414891358.4834</v>
      </c>
      <c r="V190">
        <v>-0.0473321985017443</v>
      </c>
      <c r="W190">
        <v>496798320.3411693</v>
      </c>
      <c r="X190">
        <v>-0.02576883397522611</v>
      </c>
      <c r="Y190">
        <v>50856219092.60653</v>
      </c>
      <c r="Z190">
        <v>-0.02759105172307186</v>
      </c>
      <c r="AA190">
        <v>4014291234.955173</v>
      </c>
      <c r="AB190">
        <v>-0.04132488301372073</v>
      </c>
      <c r="AC190">
        <v>7020039046.316772</v>
      </c>
      <c r="AD190">
        <v>-0.02484672313109815</v>
      </c>
      <c r="AE190">
        <v>994195513.8652745</v>
      </c>
      <c r="AF190">
        <v>-0.02556619493723378</v>
      </c>
      <c r="AG190">
        <v>9036777506.56496</v>
      </c>
      <c r="AH190">
        <v>-0.04370561183232624</v>
      </c>
      <c r="AI190">
        <v>8760684761.182426</v>
      </c>
      <c r="AJ190">
        <v>-0.03152647310379075</v>
      </c>
      <c r="AK190">
        <v>5540710870.720235</v>
      </c>
    </row>
    <row r="191" spans="1:37">
      <c r="A191" s="2">
        <v>45049</v>
      </c>
      <c r="B191">
        <v>28690.5809959088</v>
      </c>
      <c r="C191">
        <v>0.391508216381644</v>
      </c>
      <c r="D191">
        <v>6.9875468931642</v>
      </c>
      <c r="E191">
        <v>1872.31188398597</v>
      </c>
      <c r="F191">
        <v>2.53699137329491</v>
      </c>
      <c r="G191">
        <v>322.106639618126</v>
      </c>
      <c r="H191">
        <v>5.32564175453937</v>
      </c>
      <c r="I191">
        <v>5.71647754500801</v>
      </c>
      <c r="J191">
        <v>69.17687305810171</v>
      </c>
      <c r="K191">
        <v>0.9770049976785951</v>
      </c>
      <c r="L191">
        <v>22.2784000676346</v>
      </c>
      <c r="M191">
        <v>16.8583741168455</v>
      </c>
      <c r="N191">
        <v>0.02047408027878439</v>
      </c>
      <c r="O191">
        <v>562386615765.2728</v>
      </c>
      <c r="P191">
        <v>0.01230517342263959</v>
      </c>
      <c r="Q191">
        <v>13814686270.91193</v>
      </c>
      <c r="R191">
        <v>0.01256223209193674</v>
      </c>
      <c r="S191">
        <v>3682687428.679383</v>
      </c>
      <c r="T191">
        <v>0.02213069423258784</v>
      </c>
      <c r="U191">
        <v>229352550798.6519</v>
      </c>
      <c r="V191">
        <v>-0.004476649592745074</v>
      </c>
      <c r="W191">
        <v>494499752.9838161</v>
      </c>
      <c r="X191">
        <v>-0.02014714294143449</v>
      </c>
      <c r="Y191">
        <v>51481624663.78033</v>
      </c>
      <c r="Z191">
        <v>-0.0009506799311687075</v>
      </c>
      <c r="AA191">
        <v>4061563889.525081</v>
      </c>
      <c r="AB191">
        <v>0.00883228210328979</v>
      </c>
      <c r="AC191">
        <v>7102764345.954812</v>
      </c>
      <c r="AD191">
        <v>0.003528418681220336</v>
      </c>
      <c r="AE191">
        <v>1031636273.318034</v>
      </c>
      <c r="AF191">
        <v>0.01706482044621005</v>
      </c>
      <c r="AG191">
        <v>9317063502.470278</v>
      </c>
      <c r="AH191">
        <v>0.01294441303897687</v>
      </c>
      <c r="AI191">
        <v>8748435055.614946</v>
      </c>
      <c r="AJ191">
        <v>0.01219781856749447</v>
      </c>
      <c r="AK191">
        <v>5666229005.809158</v>
      </c>
    </row>
    <row r="192" spans="1:37">
      <c r="A192" s="2">
        <v>45050</v>
      </c>
      <c r="B192">
        <v>29045.0427735243</v>
      </c>
      <c r="C192">
        <v>0.394198261082456</v>
      </c>
      <c r="D192">
        <v>7.12180938613386</v>
      </c>
      <c r="E192">
        <v>1905.09636908241</v>
      </c>
      <c r="F192">
        <v>2.54060249907295</v>
      </c>
      <c r="G192">
        <v>326.067753726165</v>
      </c>
      <c r="H192">
        <v>5.38835699075173</v>
      </c>
      <c r="I192">
        <v>5.78216167773233</v>
      </c>
      <c r="J192">
        <v>71.7142285787605</v>
      </c>
      <c r="K192">
        <v>1.00730792575001</v>
      </c>
      <c r="L192">
        <v>22.2010498819045</v>
      </c>
      <c r="M192">
        <v>17.2267692579273</v>
      </c>
      <c r="N192">
        <v>0.01235463923390201</v>
      </c>
      <c r="O192">
        <v>558749299143.1554</v>
      </c>
      <c r="P192">
        <v>0.006870978917565607</v>
      </c>
      <c r="Q192">
        <v>13574739539.03157</v>
      </c>
      <c r="R192">
        <v>0.01921453909683324</v>
      </c>
      <c r="S192">
        <v>3616677698.632548</v>
      </c>
      <c r="T192">
        <v>0.01751016237030179</v>
      </c>
      <c r="U192">
        <v>225962157131.4147</v>
      </c>
      <c r="V192">
        <v>0.001423389064721059</v>
      </c>
      <c r="W192">
        <v>490210909.7475159</v>
      </c>
      <c r="X192">
        <v>0.01229752392789885</v>
      </c>
      <c r="Y192">
        <v>51128634741.47024</v>
      </c>
      <c r="Z192">
        <v>0.01177608992548262</v>
      </c>
      <c r="AA192">
        <v>3967707939.087005</v>
      </c>
      <c r="AB192">
        <v>0.01149031588196836</v>
      </c>
      <c r="AC192">
        <v>6962771615.34651</v>
      </c>
      <c r="AD192">
        <v>0.0366792456566758</v>
      </c>
      <c r="AE192">
        <v>1019187637.086152</v>
      </c>
      <c r="AF192">
        <v>0.03101614438351485</v>
      </c>
      <c r="AG192">
        <v>9087494771.083027</v>
      </c>
      <c r="AH192">
        <v>-0.003471981178867156</v>
      </c>
      <c r="AI192">
        <v>8569135593.949152</v>
      </c>
      <c r="AJ192">
        <v>0.02185235293323373</v>
      </c>
      <c r="AK192">
        <v>5573769848.546308</v>
      </c>
    </row>
    <row r="193" spans="1:37">
      <c r="A193" s="2">
        <v>45051</v>
      </c>
      <c r="B193">
        <v>28855.8574465225</v>
      </c>
      <c r="C193">
        <v>0.387351447292785</v>
      </c>
      <c r="D193">
        <v>6.99415567559555</v>
      </c>
      <c r="E193">
        <v>1877.04549620105</v>
      </c>
      <c r="F193">
        <v>2.51442479514465</v>
      </c>
      <c r="G193">
        <v>323.832031139566</v>
      </c>
      <c r="H193">
        <v>5.26384107017962</v>
      </c>
      <c r="I193">
        <v>5.66657248133889</v>
      </c>
      <c r="J193">
        <v>70.8464654546647</v>
      </c>
      <c r="K193">
        <v>0.982488259921883</v>
      </c>
      <c r="L193">
        <v>21.7421556654901</v>
      </c>
      <c r="M193">
        <v>16.9212871413036</v>
      </c>
      <c r="N193">
        <v>-0.00651351517974863</v>
      </c>
      <c r="O193">
        <v>572274961537.7421</v>
      </c>
      <c r="P193">
        <v>-0.01736895990071052</v>
      </c>
      <c r="Q193">
        <v>13825724524.02386</v>
      </c>
      <c r="R193">
        <v>-0.01792433686681516</v>
      </c>
      <c r="S193">
        <v>3741491933.251569</v>
      </c>
      <c r="T193">
        <v>-0.01472412279850754</v>
      </c>
      <c r="U193">
        <v>240221485070.9142</v>
      </c>
      <c r="V193">
        <v>-0.01030373855723277</v>
      </c>
      <c r="W193">
        <v>480358117.0124695</v>
      </c>
      <c r="X193">
        <v>-0.006856619708787703</v>
      </c>
      <c r="Y193">
        <v>51628694493.40123</v>
      </c>
      <c r="Z193">
        <v>-0.02310832797192586</v>
      </c>
      <c r="AA193">
        <v>4188913574.57772</v>
      </c>
      <c r="AB193">
        <v>-0.01999065450531856</v>
      </c>
      <c r="AC193">
        <v>7199142870.962844</v>
      </c>
      <c r="AD193">
        <v>-0.01210029224734355</v>
      </c>
      <c r="AE193">
        <v>1058385458.02836</v>
      </c>
      <c r="AF193">
        <v>-0.02463960145021882</v>
      </c>
      <c r="AG193">
        <v>9245390836.192236</v>
      </c>
      <c r="AH193">
        <v>-0.02066993312728116</v>
      </c>
      <c r="AI193">
        <v>9004351944.619524</v>
      </c>
      <c r="AJ193">
        <v>-0.01773298939864343</v>
      </c>
      <c r="AK193">
        <v>5736092934.739905</v>
      </c>
    </row>
    <row r="194" spans="1:37">
      <c r="A194" s="2">
        <v>45052</v>
      </c>
      <c r="B194">
        <v>29552.9695236704</v>
      </c>
      <c r="C194">
        <v>0.394513234589402</v>
      </c>
      <c r="D194">
        <v>7.23552918471023</v>
      </c>
      <c r="E194">
        <v>1995.59514143776</v>
      </c>
      <c r="F194">
        <v>2.45909154906135</v>
      </c>
      <c r="G194">
        <v>326.99924587115</v>
      </c>
      <c r="H194">
        <v>5.55730806092772</v>
      </c>
      <c r="I194">
        <v>5.85724282890842</v>
      </c>
      <c r="J194">
        <v>73.5709925351178</v>
      </c>
      <c r="K194">
        <v>0.999559084628302</v>
      </c>
      <c r="L194">
        <v>22.8464665281105</v>
      </c>
      <c r="M194">
        <v>17.3902346200145</v>
      </c>
      <c r="N194">
        <v>0.02415842531935963</v>
      </c>
      <c r="O194">
        <v>559641510362.01</v>
      </c>
      <c r="P194">
        <v>0.01848911975589873</v>
      </c>
      <c r="Q194">
        <v>13305488751.05003</v>
      </c>
      <c r="R194">
        <v>0.03451074301318391</v>
      </c>
      <c r="S194">
        <v>3586392782.359533</v>
      </c>
      <c r="T194">
        <v>0.0631575768816699</v>
      </c>
      <c r="U194">
        <v>228741670543.5937</v>
      </c>
      <c r="V194">
        <v>-0.02200632374853617</v>
      </c>
      <c r="W194">
        <v>441374544.7767873</v>
      </c>
      <c r="X194">
        <v>0.009780424501055318</v>
      </c>
      <c r="Y194">
        <v>50950039535.46146</v>
      </c>
      <c r="Z194">
        <v>0.05575149151265801</v>
      </c>
      <c r="AA194">
        <v>3994846533.539881</v>
      </c>
      <c r="AB194">
        <v>0.03364826766046747</v>
      </c>
      <c r="AC194">
        <v>6942917946.387384</v>
      </c>
      <c r="AD194">
        <v>0.03845678204223968</v>
      </c>
      <c r="AE194">
        <v>1004489556.214609</v>
      </c>
      <c r="AF194">
        <v>0.01737509281563954</v>
      </c>
      <c r="AG194">
        <v>9043028550.157127</v>
      </c>
      <c r="AH194">
        <v>0.05079123154164522</v>
      </c>
      <c r="AI194">
        <v>8664951685.654854</v>
      </c>
      <c r="AJ194">
        <v>0.02771346380419448</v>
      </c>
      <c r="AK194">
        <v>5489865659.906484</v>
      </c>
    </row>
    <row r="195" spans="1:37">
      <c r="A195" s="2">
        <v>45053</v>
      </c>
      <c r="B195">
        <v>28899.4629602572</v>
      </c>
      <c r="C195">
        <v>0.379668450347651</v>
      </c>
      <c r="D195">
        <v>6.93558882593794</v>
      </c>
      <c r="E195">
        <v>1900.32479427236</v>
      </c>
      <c r="F195">
        <v>2.19944118675189</v>
      </c>
      <c r="G195">
        <v>322.700867583057</v>
      </c>
      <c r="H195">
        <v>5.29984504281599</v>
      </c>
      <c r="I195">
        <v>5.64697888999158</v>
      </c>
      <c r="J195">
        <v>69.8216444187656</v>
      </c>
      <c r="K195">
        <v>0.977680824966123</v>
      </c>
      <c r="L195">
        <v>21.9717631816509</v>
      </c>
      <c r="M195">
        <v>16.6207133172823</v>
      </c>
      <c r="N195">
        <v>-0.0221130591594112</v>
      </c>
      <c r="O195">
        <v>557001609745.4491</v>
      </c>
      <c r="P195">
        <v>-0.03762810202603473</v>
      </c>
      <c r="Q195">
        <v>13253261510.13329</v>
      </c>
      <c r="R195">
        <v>-0.0414538247466556</v>
      </c>
      <c r="S195">
        <v>3594070214.611213</v>
      </c>
      <c r="T195">
        <v>-0.04774031825752045</v>
      </c>
      <c r="U195">
        <v>228713293235.5965</v>
      </c>
      <c r="V195">
        <v>-0.1055879202254874</v>
      </c>
      <c r="W195">
        <v>415389386.127609</v>
      </c>
      <c r="X195">
        <v>-0.01314491804603946</v>
      </c>
      <c r="Y195">
        <v>50921957641.06476</v>
      </c>
      <c r="Z195">
        <v>-0.04632872881780636</v>
      </c>
      <c r="AA195">
        <v>4000197293.586828</v>
      </c>
      <c r="AB195">
        <v>-0.03589810855699593</v>
      </c>
      <c r="AC195">
        <v>6976935044.975578</v>
      </c>
      <c r="AD195">
        <v>-0.05096231527068917</v>
      </c>
      <c r="AE195">
        <v>994325671.6720414</v>
      </c>
      <c r="AF195">
        <v>-0.02188791037831916</v>
      </c>
      <c r="AG195">
        <v>8991400282.840519</v>
      </c>
      <c r="AH195">
        <v>-0.03828615446433947</v>
      </c>
      <c r="AI195">
        <v>8684588029.057178</v>
      </c>
      <c r="AJ195">
        <v>-0.04425019670790153</v>
      </c>
      <c r="AK195">
        <v>5465107157.349012</v>
      </c>
    </row>
    <row r="196" spans="1:37">
      <c r="A196" s="2">
        <v>45054</v>
      </c>
      <c r="B196">
        <v>28761.738434249</v>
      </c>
      <c r="C196">
        <v>0.378178160438291</v>
      </c>
      <c r="D196">
        <v>6.95043592065622</v>
      </c>
      <c r="E196">
        <v>1900.28729222677</v>
      </c>
      <c r="F196">
        <v>2.06469075519382</v>
      </c>
      <c r="G196">
        <v>322.523006058948</v>
      </c>
      <c r="H196">
        <v>5.30694373831581</v>
      </c>
      <c r="I196">
        <v>5.67300155143953</v>
      </c>
      <c r="J196">
        <v>69.1146861633901</v>
      </c>
      <c r="K196">
        <v>0.972099070280543</v>
      </c>
      <c r="L196">
        <v>22.02877308677</v>
      </c>
      <c r="M196">
        <v>16.5362669139448</v>
      </c>
      <c r="N196">
        <v>-0.004765643091624194</v>
      </c>
      <c r="O196">
        <v>536991203335.1274</v>
      </c>
      <c r="P196">
        <v>-0.003925240319535117</v>
      </c>
      <c r="Q196">
        <v>12807519488.4335</v>
      </c>
      <c r="R196">
        <v>0.002140711494134973</v>
      </c>
      <c r="S196">
        <v>3408830270.880128</v>
      </c>
      <c r="T196">
        <v>-1.973454522241624E-05</v>
      </c>
      <c r="U196">
        <v>222667341959.905</v>
      </c>
      <c r="V196">
        <v>-0.06126575803423417</v>
      </c>
      <c r="W196">
        <v>371692256.4643876</v>
      </c>
      <c r="X196">
        <v>-0.0005511653112095782</v>
      </c>
      <c r="Y196">
        <v>49541546314.25148</v>
      </c>
      <c r="Z196">
        <v>0.001339415670169819</v>
      </c>
      <c r="AA196">
        <v>3750862964.599855</v>
      </c>
      <c r="AB196">
        <v>0.004608244860640598</v>
      </c>
      <c r="AC196">
        <v>6612383060.402607</v>
      </c>
      <c r="AD196">
        <v>-0.0101252020238225</v>
      </c>
      <c r="AE196">
        <v>929586215.8714457</v>
      </c>
      <c r="AF196">
        <v>-0.005709178847578822</v>
      </c>
      <c r="AG196">
        <v>8330061496.336619</v>
      </c>
      <c r="AH196">
        <v>0.002594689586255416</v>
      </c>
      <c r="AI196">
        <v>8158139256.021862</v>
      </c>
      <c r="AJ196">
        <v>-0.00508079296751307</v>
      </c>
      <c r="AK196">
        <v>5104547850.013991</v>
      </c>
    </row>
    <row r="197" spans="1:37">
      <c r="A197" s="2">
        <v>45055</v>
      </c>
      <c r="B197">
        <v>27727.2854091175</v>
      </c>
      <c r="C197">
        <v>0.365459034835315</v>
      </c>
      <c r="D197">
        <v>6.59220742706288</v>
      </c>
      <c r="E197">
        <v>1850.24827673875</v>
      </c>
      <c r="F197">
        <v>1.84639810305948</v>
      </c>
      <c r="G197">
        <v>313.779932710122</v>
      </c>
      <c r="H197">
        <v>4.97615923973971</v>
      </c>
      <c r="I197">
        <v>5.37488682269868</v>
      </c>
      <c r="J197">
        <v>64.61434148142941</v>
      </c>
      <c r="K197">
        <v>0.900598881291314</v>
      </c>
      <c r="L197">
        <v>20.6592342756023</v>
      </c>
      <c r="M197">
        <v>15.4383729108489</v>
      </c>
      <c r="N197">
        <v>-0.0359662899896096</v>
      </c>
      <c r="O197">
        <v>535372328074.4584</v>
      </c>
      <c r="P197">
        <v>-0.03363262856912497</v>
      </c>
      <c r="Q197">
        <v>12736794994.45588</v>
      </c>
      <c r="R197">
        <v>-0.05154043540329745</v>
      </c>
      <c r="S197">
        <v>3374068724.644905</v>
      </c>
      <c r="T197">
        <v>-0.02633234232145176</v>
      </c>
      <c r="U197">
        <v>222405391895.7224</v>
      </c>
      <c r="V197">
        <v>-0.1057265605443407</v>
      </c>
      <c r="W197">
        <v>372900614.4970765</v>
      </c>
      <c r="X197">
        <v>-0.02710837113811349</v>
      </c>
      <c r="Y197">
        <v>49310930214.54553</v>
      </c>
      <c r="Z197">
        <v>-0.06233050789437544</v>
      </c>
      <c r="AA197">
        <v>3734630651.525865</v>
      </c>
      <c r="AB197">
        <v>-0.05254973509838068</v>
      </c>
      <c r="AC197">
        <v>6554811711.395313</v>
      </c>
      <c r="AD197">
        <v>-0.06511415925873831</v>
      </c>
      <c r="AE197">
        <v>927339552.1755389</v>
      </c>
      <c r="AF197">
        <v>-0.07355236845211088</v>
      </c>
      <c r="AG197">
        <v>8106564293.867554</v>
      </c>
      <c r="AH197">
        <v>-0.06217045342349148</v>
      </c>
      <c r="AI197">
        <v>8167834306.001389</v>
      </c>
      <c r="AJ197">
        <v>-0.06639309880575661</v>
      </c>
      <c r="AK197">
        <v>5075545449.202336</v>
      </c>
    </row>
    <row r="198" spans="1:37">
      <c r="A198" s="2">
        <v>45056</v>
      </c>
      <c r="B198">
        <v>27642.4281092928</v>
      </c>
      <c r="C198">
        <v>0.363440930913504</v>
      </c>
      <c r="D198">
        <v>6.52498339269966</v>
      </c>
      <c r="E198">
        <v>1848.22007364115</v>
      </c>
      <c r="F198">
        <v>1.88726547218785</v>
      </c>
      <c r="G198">
        <v>312.319285846405</v>
      </c>
      <c r="H198">
        <v>4.95462430885905</v>
      </c>
      <c r="I198">
        <v>5.32661053130226</v>
      </c>
      <c r="J198">
        <v>64.4522008987401</v>
      </c>
      <c r="K198">
        <v>0.876435634644948</v>
      </c>
      <c r="L198">
        <v>20.6838403852765</v>
      </c>
      <c r="M198">
        <v>15.3454242283967</v>
      </c>
      <c r="N198">
        <v>-0.003060425807021039</v>
      </c>
      <c r="O198">
        <v>535467866297.5042</v>
      </c>
      <c r="P198">
        <v>-0.005522107074792726</v>
      </c>
      <c r="Q198">
        <v>12973853473.7647</v>
      </c>
      <c r="R198">
        <v>-0.01019749986738072</v>
      </c>
      <c r="S198">
        <v>3411863098.470151</v>
      </c>
      <c r="T198">
        <v>-0.00109617888750313</v>
      </c>
      <c r="U198">
        <v>221695021098.3408</v>
      </c>
      <c r="V198">
        <v>0.02213356321188398</v>
      </c>
      <c r="W198">
        <v>381449696.8140976</v>
      </c>
      <c r="X198">
        <v>-0.004655004069576307</v>
      </c>
      <c r="Y198">
        <v>49686239059.15828</v>
      </c>
      <c r="Z198">
        <v>-0.004327620930753451</v>
      </c>
      <c r="AA198">
        <v>3862166682.491619</v>
      </c>
      <c r="AB198">
        <v>-0.008981824732112398</v>
      </c>
      <c r="AC198">
        <v>6735358904.684173</v>
      </c>
      <c r="AD198">
        <v>-0.002509359052059734</v>
      </c>
      <c r="AE198">
        <v>932056719.3137577</v>
      </c>
      <c r="AF198">
        <v>-0.02683019838057077</v>
      </c>
      <c r="AG198">
        <v>8118015318.651258</v>
      </c>
      <c r="AH198">
        <v>0.001191046548286501</v>
      </c>
      <c r="AI198">
        <v>8289991316.088246</v>
      </c>
      <c r="AJ198">
        <v>-0.006020626849017385</v>
      </c>
      <c r="AK198">
        <v>5148475712.20076</v>
      </c>
    </row>
    <row r="199" spans="1:37">
      <c r="A199" s="2">
        <v>45057</v>
      </c>
      <c r="B199">
        <v>27646.004902104</v>
      </c>
      <c r="C199">
        <v>0.370205329212954</v>
      </c>
      <c r="D199">
        <v>6.59807249718231</v>
      </c>
      <c r="E199">
        <v>1842.46204091175</v>
      </c>
      <c r="F199">
        <v>1.92399204311569</v>
      </c>
      <c r="G199">
        <v>314.696369178869</v>
      </c>
      <c r="H199">
        <v>5.12382259866052</v>
      </c>
      <c r="I199">
        <v>5.47165607607098</v>
      </c>
      <c r="J199">
        <v>64.7756504159439</v>
      </c>
      <c r="K199">
        <v>0.877673654329962</v>
      </c>
      <c r="L199">
        <v>20.9889116329518</v>
      </c>
      <c r="M199">
        <v>15.5527270404448</v>
      </c>
      <c r="N199">
        <v>0.0001293950298815183</v>
      </c>
      <c r="O199">
        <v>522717998632.6071</v>
      </c>
      <c r="P199">
        <v>0.01861209820932341</v>
      </c>
      <c r="Q199">
        <v>12603796073.9749</v>
      </c>
      <c r="R199">
        <v>0.01120142383265277</v>
      </c>
      <c r="S199">
        <v>3289042173.907398</v>
      </c>
      <c r="T199">
        <v>-0.003115447565752438</v>
      </c>
      <c r="U199">
        <v>216041529963.318</v>
      </c>
      <c r="V199">
        <v>0.01946020391358294</v>
      </c>
      <c r="W199">
        <v>368891344.2753757</v>
      </c>
      <c r="X199">
        <v>0.007611068032580715</v>
      </c>
      <c r="Y199">
        <v>48566782636.3014</v>
      </c>
      <c r="Z199">
        <v>0.03414957002873797</v>
      </c>
      <c r="AA199">
        <v>3821441347.550005</v>
      </c>
      <c r="AB199">
        <v>0.0272303642093501</v>
      </c>
      <c r="AC199">
        <v>6497703772.161489</v>
      </c>
      <c r="AD199">
        <v>0.005018440219162867</v>
      </c>
      <c r="AE199">
        <v>897256020.4760587</v>
      </c>
      <c r="AF199">
        <v>0.001412562013770158</v>
      </c>
      <c r="AG199">
        <v>7784476009.316869</v>
      </c>
      <c r="AH199">
        <v>0.01474925555374429</v>
      </c>
      <c r="AI199">
        <v>7991615407.250107</v>
      </c>
      <c r="AJ199">
        <v>0.0135090961945834</v>
      </c>
      <c r="AK199">
        <v>4959396265.085461</v>
      </c>
    </row>
    <row r="200" spans="1:37">
      <c r="A200" s="2">
        <v>45058</v>
      </c>
      <c r="B200">
        <v>26986.271065751</v>
      </c>
      <c r="C200">
        <v>0.359645843413773</v>
      </c>
      <c r="D200">
        <v>6.36055377469917</v>
      </c>
      <c r="E200">
        <v>1795.59223991818</v>
      </c>
      <c r="F200">
        <v>1.8572451924678</v>
      </c>
      <c r="G200">
        <v>307.606098745891</v>
      </c>
      <c r="H200">
        <v>5.06979349824447</v>
      </c>
      <c r="I200">
        <v>5.27713528380964</v>
      </c>
      <c r="J200">
        <v>62.3498588552492</v>
      </c>
      <c r="K200">
        <v>0.841613280827878</v>
      </c>
      <c r="L200">
        <v>20.2264063916625</v>
      </c>
      <c r="M200">
        <v>14.9656605152239</v>
      </c>
      <c r="N200">
        <v>-0.02386362292451127</v>
      </c>
      <c r="O200">
        <v>518618582217.7891</v>
      </c>
      <c r="P200">
        <v>-0.02852332196738006</v>
      </c>
      <c r="Q200">
        <v>12964413018.06024</v>
      </c>
      <c r="R200">
        <v>-0.03599819835028661</v>
      </c>
      <c r="S200">
        <v>3424549088.262751</v>
      </c>
      <c r="T200">
        <v>-0.02543867930672605</v>
      </c>
      <c r="U200">
        <v>217503571684.5365</v>
      </c>
      <c r="V200">
        <v>-0.03469185378739981</v>
      </c>
      <c r="W200">
        <v>360997885.8384078</v>
      </c>
      <c r="X200">
        <v>-0.02253051235220316</v>
      </c>
      <c r="Y200">
        <v>48672793407.60046</v>
      </c>
      <c r="Z200">
        <v>-0.0105446859987256</v>
      </c>
      <c r="AA200">
        <v>3917900091.069638</v>
      </c>
      <c r="AB200">
        <v>-0.03555062481211702</v>
      </c>
      <c r="AC200">
        <v>6583507607.782603</v>
      </c>
      <c r="AD200">
        <v>-0.03744912702717706</v>
      </c>
      <c r="AE200">
        <v>909534551.5679344</v>
      </c>
      <c r="AF200">
        <v>-0.04108631189301615</v>
      </c>
      <c r="AG200">
        <v>7996894302.106549</v>
      </c>
      <c r="AH200">
        <v>-0.03632895571832295</v>
      </c>
      <c r="AI200">
        <v>8255224241.500544</v>
      </c>
      <c r="AJ200">
        <v>-0.03774685453517157</v>
      </c>
      <c r="AK200">
        <v>5035304519.265077</v>
      </c>
    </row>
    <row r="201" spans="1:37">
      <c r="A201" s="2">
        <v>45059</v>
      </c>
      <c r="B201">
        <v>26773.3443591467</v>
      </c>
      <c r="C201">
        <v>0.369935948414176</v>
      </c>
      <c r="D201">
        <v>6.6226054511533</v>
      </c>
      <c r="E201">
        <v>1807.86421858562</v>
      </c>
      <c r="F201">
        <v>1.81271436711625</v>
      </c>
      <c r="G201">
        <v>308.277536259645</v>
      </c>
      <c r="H201">
        <v>5.19776246761206</v>
      </c>
      <c r="I201">
        <v>5.34518871013703</v>
      </c>
      <c r="J201">
        <v>63.2024760827835</v>
      </c>
      <c r="K201">
        <v>0.86457873875833</v>
      </c>
      <c r="L201">
        <v>20.8848462626887</v>
      </c>
      <c r="M201">
        <v>15.1853125827169</v>
      </c>
      <c r="N201">
        <v>-0.00789018631308902</v>
      </c>
      <c r="O201">
        <v>519960643250.9296</v>
      </c>
      <c r="P201">
        <v>0.02861177235562873</v>
      </c>
      <c r="Q201">
        <v>12796013563.5336</v>
      </c>
      <c r="R201">
        <v>0.04119950647953186</v>
      </c>
      <c r="S201">
        <v>3363728330.987102</v>
      </c>
      <c r="T201">
        <v>0.006834501951288763</v>
      </c>
      <c r="U201">
        <v>220992735318.1004</v>
      </c>
      <c r="V201">
        <v>-0.02397681551803077</v>
      </c>
      <c r="W201">
        <v>377329225.63515</v>
      </c>
      <c r="X201">
        <v>0.002182783489961482</v>
      </c>
      <c r="Y201">
        <v>49126346915.39637</v>
      </c>
      <c r="Z201">
        <v>0.02524145597091909</v>
      </c>
      <c r="AA201">
        <v>3851574029.136295</v>
      </c>
      <c r="AB201">
        <v>0.01289590330120571</v>
      </c>
      <c r="AC201">
        <v>6602635394.700454</v>
      </c>
      <c r="AD201">
        <v>0.01367472586447582</v>
      </c>
      <c r="AE201">
        <v>896346818.8173419</v>
      </c>
      <c r="AF201">
        <v>0.02728742339695667</v>
      </c>
      <c r="AG201">
        <v>7861903674.671804</v>
      </c>
      <c r="AH201">
        <v>0.03255347777930617</v>
      </c>
      <c r="AI201">
        <v>8267982359.86053</v>
      </c>
      <c r="AJ201">
        <v>0.01467707137079288</v>
      </c>
      <c r="AK201">
        <v>4965836639.328225</v>
      </c>
    </row>
    <row r="202" spans="1:37">
      <c r="A202" s="2">
        <v>45060</v>
      </c>
      <c r="B202">
        <v>26841.3982913501</v>
      </c>
      <c r="C202">
        <v>0.365130716442936</v>
      </c>
      <c r="D202">
        <v>6.50498649803112</v>
      </c>
      <c r="E202">
        <v>1799.58322033898</v>
      </c>
      <c r="F202">
        <v>1.84911508140547</v>
      </c>
      <c r="G202">
        <v>311.150195668657</v>
      </c>
      <c r="H202">
        <v>5.10976963795123</v>
      </c>
      <c r="I202">
        <v>5.35917407296626</v>
      </c>
      <c r="J202">
        <v>62.2856980609747</v>
      </c>
      <c r="K202">
        <v>0.849984319724808</v>
      </c>
      <c r="L202">
        <v>20.9102266603652</v>
      </c>
      <c r="M202">
        <v>14.9471480491768</v>
      </c>
      <c r="N202">
        <v>0.002541853990689402</v>
      </c>
      <c r="O202">
        <v>521474345824.3793</v>
      </c>
      <c r="P202">
        <v>-0.01298936205534729</v>
      </c>
      <c r="Q202">
        <v>12982054790.44151</v>
      </c>
      <c r="R202">
        <v>-0.01776022352376383</v>
      </c>
      <c r="S202">
        <v>3382774941.110778</v>
      </c>
      <c r="T202">
        <v>-0.004580542145537048</v>
      </c>
      <c r="U202">
        <v>221103619643.8692</v>
      </c>
      <c r="V202">
        <v>0.02008077772734151</v>
      </c>
      <c r="W202">
        <v>379036459.8218135</v>
      </c>
      <c r="X202">
        <v>0.009318419512061027</v>
      </c>
      <c r="Y202">
        <v>49252509205.98751</v>
      </c>
      <c r="Z202">
        <v>-0.01692898246295893</v>
      </c>
      <c r="AA202">
        <v>3871374269.707193</v>
      </c>
      <c r="AB202">
        <v>0.002616439491220701</v>
      </c>
      <c r="AC202">
        <v>6597579764.111408</v>
      </c>
      <c r="AD202">
        <v>-0.01450541305704522</v>
      </c>
      <c r="AE202">
        <v>895730631.3093399</v>
      </c>
      <c r="AF202">
        <v>-0.01688038160004013</v>
      </c>
      <c r="AG202">
        <v>7949949209.011226</v>
      </c>
      <c r="AH202">
        <v>0.001215254225827911</v>
      </c>
      <c r="AI202">
        <v>8283331074.600018</v>
      </c>
      <c r="AJ202">
        <v>-0.01568387428594431</v>
      </c>
      <c r="AK202">
        <v>4994373672.332943</v>
      </c>
    </row>
    <row r="203" spans="1:37">
      <c r="A203" s="2">
        <v>45061</v>
      </c>
      <c r="B203">
        <v>26918.261597896</v>
      </c>
      <c r="C203">
        <v>0.370439351521473</v>
      </c>
      <c r="D203">
        <v>6.54182001414668</v>
      </c>
      <c r="E203">
        <v>1799.90850993571</v>
      </c>
      <c r="F203">
        <v>1.85657646851973</v>
      </c>
      <c r="G203">
        <v>311.949266307291</v>
      </c>
      <c r="H203">
        <v>5.13603803298348</v>
      </c>
      <c r="I203">
        <v>5.3536023882366</v>
      </c>
      <c r="J203">
        <v>62.242023152887</v>
      </c>
      <c r="K203">
        <v>0.859503302239361</v>
      </c>
      <c r="L203">
        <v>20.945227871118</v>
      </c>
      <c r="M203">
        <v>15.0233858989927</v>
      </c>
      <c r="N203">
        <v>0.002863610371992786</v>
      </c>
      <c r="O203">
        <v>527574353709.1825</v>
      </c>
      <c r="P203">
        <v>0.0145389988830662</v>
      </c>
      <c r="Q203">
        <v>12890116917.27023</v>
      </c>
      <c r="R203">
        <v>0.005662350894457324</v>
      </c>
      <c r="S203">
        <v>3436644451.83575</v>
      </c>
      <c r="T203">
        <v>0.0001807582961730336</v>
      </c>
      <c r="U203">
        <v>223687818615.3922</v>
      </c>
      <c r="V203">
        <v>0.004035112356873372</v>
      </c>
      <c r="W203">
        <v>381007040.8463269</v>
      </c>
      <c r="X203">
        <v>0.002568118708448308</v>
      </c>
      <c r="Y203">
        <v>49535274237.2566</v>
      </c>
      <c r="Z203">
        <v>0.005140817863324099</v>
      </c>
      <c r="AA203">
        <v>3870513959.94522</v>
      </c>
      <c r="AB203">
        <v>-0.00103965362083791</v>
      </c>
      <c r="AC203">
        <v>6566027288.007492</v>
      </c>
      <c r="AD203">
        <v>-0.0007012028354398403</v>
      </c>
      <c r="AE203">
        <v>905763106.9879482</v>
      </c>
      <c r="AF203">
        <v>0.01119900955071129</v>
      </c>
      <c r="AG203">
        <v>7966811509.945502</v>
      </c>
      <c r="AH203">
        <v>0.001673880026329178</v>
      </c>
      <c r="AI203">
        <v>8320019596.158867</v>
      </c>
      <c r="AJ203">
        <v>0.005100494727494187</v>
      </c>
      <c r="AK203">
        <v>5030816142.168242</v>
      </c>
    </row>
    <row r="204" spans="1:37">
      <c r="A204" s="2">
        <v>45062</v>
      </c>
      <c r="B204">
        <v>27231.6216052016</v>
      </c>
      <c r="C204">
        <v>0.367815929677428</v>
      </c>
      <c r="D204">
        <v>6.64599621550437</v>
      </c>
      <c r="E204">
        <v>1819.31062916423</v>
      </c>
      <c r="F204">
        <v>1.86555340182972</v>
      </c>
      <c r="G204">
        <v>313.740207428135</v>
      </c>
      <c r="H204">
        <v>5.13489668540254</v>
      </c>
      <c r="I204">
        <v>5.32648931122026</v>
      </c>
      <c r="J204">
        <v>62.9338316828193</v>
      </c>
      <c r="K204">
        <v>0.861326358331334</v>
      </c>
      <c r="L204">
        <v>21.0380461461705</v>
      </c>
      <c r="M204">
        <v>15.1236151096926</v>
      </c>
      <c r="N204">
        <v>0.0116411680659978</v>
      </c>
      <c r="O204">
        <v>523610263466.1226</v>
      </c>
      <c r="P204">
        <v>-0.007081919977642959</v>
      </c>
      <c r="Q204">
        <v>12886815428.90503</v>
      </c>
      <c r="R204">
        <v>0.01592465111122121</v>
      </c>
      <c r="S204">
        <v>3442141404.619133</v>
      </c>
      <c r="T204">
        <v>0.01077950302552488</v>
      </c>
      <c r="U204">
        <v>224318528349.8221</v>
      </c>
      <c r="V204">
        <v>0.004835207955181886</v>
      </c>
      <c r="W204">
        <v>372073397.5303349</v>
      </c>
      <c r="X204">
        <v>0.005741129453658678</v>
      </c>
      <c r="Y204">
        <v>49164005193.7651</v>
      </c>
      <c r="Z204">
        <v>-0.0002222233506858906</v>
      </c>
      <c r="AA204">
        <v>3882618977.771896</v>
      </c>
      <c r="AB204">
        <v>-0.005064454744699631</v>
      </c>
      <c r="AC204">
        <v>6533199610.264061</v>
      </c>
      <c r="AD204">
        <v>0.01111481431496841</v>
      </c>
      <c r="AE204">
        <v>904147508.4156508</v>
      </c>
      <c r="AF204">
        <v>0.002121057693697193</v>
      </c>
      <c r="AG204">
        <v>7814702808.465291</v>
      </c>
      <c r="AH204">
        <v>0.004431476020391845</v>
      </c>
      <c r="AI204">
        <v>8180790633.084347</v>
      </c>
      <c r="AJ204">
        <v>0.006671546039872522</v>
      </c>
      <c r="AK204">
        <v>4959034747.304657</v>
      </c>
    </row>
    <row r="205" spans="1:37">
      <c r="A205" s="2">
        <v>45063</v>
      </c>
      <c r="B205">
        <v>27025.7181864407</v>
      </c>
      <c r="C205">
        <v>0.367721722617852</v>
      </c>
      <c r="D205">
        <v>6.65662656377204</v>
      </c>
      <c r="E205">
        <v>1824.28658240795</v>
      </c>
      <c r="F205">
        <v>1.85964571149954</v>
      </c>
      <c r="G205">
        <v>311.3887108732</v>
      </c>
      <c r="H205">
        <v>5.15095605543923</v>
      </c>
      <c r="I205">
        <v>5.29816279403011</v>
      </c>
      <c r="J205">
        <v>62.8197772059642</v>
      </c>
      <c r="K205">
        <v>0.844881230471474</v>
      </c>
      <c r="L205">
        <v>20.6787427647981</v>
      </c>
      <c r="M205">
        <v>14.8971089708048</v>
      </c>
      <c r="N205">
        <v>-0.007561188303291111</v>
      </c>
      <c r="O205">
        <v>530907038533.3262</v>
      </c>
      <c r="P205">
        <v>-0.0002561255562221199</v>
      </c>
      <c r="Q205">
        <v>13151520822.67971</v>
      </c>
      <c r="R205">
        <v>0.001599511634218231</v>
      </c>
      <c r="S205">
        <v>3494132933.08234</v>
      </c>
      <c r="T205">
        <v>0.002735076222803112</v>
      </c>
      <c r="U205">
        <v>219185718413.5265</v>
      </c>
      <c r="V205">
        <v>-0.003166722713156211</v>
      </c>
      <c r="W205">
        <v>376002654.9591658</v>
      </c>
      <c r="X205">
        <v>-0.007495043667533841</v>
      </c>
      <c r="Y205">
        <v>49576422208.32317</v>
      </c>
      <c r="Z205">
        <v>0.0031274962322696</v>
      </c>
      <c r="AA205">
        <v>4003540893.451347</v>
      </c>
      <c r="AB205">
        <v>-0.005318046378217645</v>
      </c>
      <c r="AC205">
        <v>6674364939.544374</v>
      </c>
      <c r="AD205">
        <v>-0.001812291954984224</v>
      </c>
      <c r="AE205">
        <v>932369137.8275033</v>
      </c>
      <c r="AF205">
        <v>-0.01909279531595831</v>
      </c>
      <c r="AG205">
        <v>8203701184.510579</v>
      </c>
      <c r="AH205">
        <v>-0.01707874290587608</v>
      </c>
      <c r="AI205">
        <v>8338856693.73211</v>
      </c>
      <c r="AJ205">
        <v>-0.01497698382595281</v>
      </c>
      <c r="AK205">
        <v>5052574977.471934</v>
      </c>
    </row>
    <row r="206" spans="1:37">
      <c r="A206" s="2">
        <v>45064</v>
      </c>
      <c r="B206">
        <v>27401.0440610754</v>
      </c>
      <c r="C206">
        <v>0.375275017993429</v>
      </c>
      <c r="D206">
        <v>6.75717100654097</v>
      </c>
      <c r="E206">
        <v>1822.18958416131</v>
      </c>
      <c r="F206">
        <v>1.87687769140305</v>
      </c>
      <c r="G206">
        <v>314.000825203578</v>
      </c>
      <c r="H206">
        <v>5.31137959361547</v>
      </c>
      <c r="I206">
        <v>5.41340520340913</v>
      </c>
      <c r="J206">
        <v>64.77987939748191</v>
      </c>
      <c r="K206">
        <v>0.886937522906361</v>
      </c>
      <c r="L206">
        <v>21.0778577428774</v>
      </c>
      <c r="M206">
        <v>15.1658006376655</v>
      </c>
      <c r="N206">
        <v>0.01388772990399234</v>
      </c>
      <c r="O206">
        <v>520127085811.5857</v>
      </c>
      <c r="P206">
        <v>0.02054079188415692</v>
      </c>
      <c r="Q206">
        <v>13061384245.21569</v>
      </c>
      <c r="R206">
        <v>0.01510441389579098</v>
      </c>
      <c r="S206">
        <v>3380753410.529163</v>
      </c>
      <c r="T206">
        <v>-0.001149489486389821</v>
      </c>
      <c r="U206">
        <v>216967095119.5865</v>
      </c>
      <c r="V206">
        <v>0.009266270342222827</v>
      </c>
      <c r="W206">
        <v>369842238.9296071</v>
      </c>
      <c r="X206">
        <v>0.008388596757580302</v>
      </c>
      <c r="Y206">
        <v>48875096406.58857</v>
      </c>
      <c r="Z206">
        <v>0.0311444198804296</v>
      </c>
      <c r="AA206">
        <v>3999013165.803359</v>
      </c>
      <c r="AB206">
        <v>0.02175139078566501</v>
      </c>
      <c r="AC206">
        <v>6590106185.462848</v>
      </c>
      <c r="AD206">
        <v>0.03120199209066299</v>
      </c>
      <c r="AE206">
        <v>938603710.7205431</v>
      </c>
      <c r="AF206">
        <v>0.04977775682319052</v>
      </c>
      <c r="AG206">
        <v>8101997117.62433</v>
      </c>
      <c r="AH206">
        <v>0.01930073712018521</v>
      </c>
      <c r="AI206">
        <v>8057383742.361862</v>
      </c>
      <c r="AJ206">
        <v>0.01803649737591906</v>
      </c>
      <c r="AK206">
        <v>4902291317.241231</v>
      </c>
    </row>
    <row r="207" spans="1:37">
      <c r="A207" s="2">
        <v>45065</v>
      </c>
      <c r="B207">
        <v>26843.2350938048</v>
      </c>
      <c r="C207">
        <v>0.372702995625389</v>
      </c>
      <c r="D207">
        <v>6.53791065291271</v>
      </c>
      <c r="E207">
        <v>1803.8054377557</v>
      </c>
      <c r="F207">
        <v>1.84186836985474</v>
      </c>
      <c r="G207">
        <v>309.55885721412</v>
      </c>
      <c r="H207">
        <v>5.30537279091881</v>
      </c>
      <c r="I207">
        <v>5.34327771066485</v>
      </c>
      <c r="J207">
        <v>65.2111483455385</v>
      </c>
      <c r="K207">
        <v>0.873109986910993</v>
      </c>
      <c r="L207">
        <v>20.3570491320734</v>
      </c>
      <c r="M207">
        <v>14.7088409777994</v>
      </c>
      <c r="N207">
        <v>-0.02035721580634942</v>
      </c>
      <c r="O207">
        <v>521047323193.8853</v>
      </c>
      <c r="P207">
        <v>-0.006853699939293634</v>
      </c>
      <c r="Q207">
        <v>12910755079.98781</v>
      </c>
      <c r="R207">
        <v>-0.03244854295029909</v>
      </c>
      <c r="S207">
        <v>3367670540.12279</v>
      </c>
      <c r="T207">
        <v>-0.01008904153849144</v>
      </c>
      <c r="U207">
        <v>218085944881.819</v>
      </c>
      <c r="V207">
        <v>-0.01865295842593717</v>
      </c>
      <c r="W207">
        <v>368174200.9687093</v>
      </c>
      <c r="X207">
        <v>-0.01414635769373573</v>
      </c>
      <c r="Y207">
        <v>48786700852.48425</v>
      </c>
      <c r="Z207">
        <v>-0.001130930785643858</v>
      </c>
      <c r="AA207">
        <v>4010248564.967274</v>
      </c>
      <c r="AB207">
        <v>-0.01295441410890807</v>
      </c>
      <c r="AC207">
        <v>6632286012.174216</v>
      </c>
      <c r="AD207">
        <v>0.006657452160575783</v>
      </c>
      <c r="AE207">
        <v>941766835.2055176</v>
      </c>
      <c r="AF207">
        <v>-0.01559020296047153</v>
      </c>
      <c r="AG207">
        <v>8084238422.407301</v>
      </c>
      <c r="AH207">
        <v>-0.03419743218674931</v>
      </c>
      <c r="AI207">
        <v>8055524409.480825</v>
      </c>
      <c r="AJ207">
        <v>-0.03013092884336122</v>
      </c>
      <c r="AK207">
        <v>4898448545.862717</v>
      </c>
    </row>
    <row r="208" spans="1:37">
      <c r="A208" s="2">
        <v>45066</v>
      </c>
      <c r="B208">
        <v>26889.503631502</v>
      </c>
      <c r="C208">
        <v>0.368404833956227</v>
      </c>
      <c r="D208">
        <v>6.51261018659236</v>
      </c>
      <c r="E208">
        <v>1813.16229193454</v>
      </c>
      <c r="F208">
        <v>1.8319179554364</v>
      </c>
      <c r="G208">
        <v>308.998988718236</v>
      </c>
      <c r="H208">
        <v>5.32027846353051</v>
      </c>
      <c r="I208">
        <v>5.3758986021303</v>
      </c>
      <c r="J208">
        <v>65.4280018036806</v>
      </c>
      <c r="K208">
        <v>0.8711962249183151</v>
      </c>
      <c r="L208">
        <v>20.3538019830551</v>
      </c>
      <c r="M208">
        <v>14.6881619685705</v>
      </c>
      <c r="N208">
        <v>0.001723657284061098</v>
      </c>
      <c r="O208">
        <v>525168372453.3077</v>
      </c>
      <c r="P208">
        <v>-0.01153240440675773</v>
      </c>
      <c r="Q208">
        <v>12835337187.34364</v>
      </c>
      <c r="R208">
        <v>-0.003869809127642121</v>
      </c>
      <c r="S208">
        <v>3365490086.485038</v>
      </c>
      <c r="T208">
        <v>0.005187285714407075</v>
      </c>
      <c r="U208">
        <v>218820170137.2189</v>
      </c>
      <c r="V208">
        <v>-0.005402348279168634</v>
      </c>
      <c r="W208">
        <v>369606243.9612629</v>
      </c>
      <c r="X208">
        <v>-0.001808601120066644</v>
      </c>
      <c r="Y208">
        <v>49025589168.04848</v>
      </c>
      <c r="Z208">
        <v>0.002809542929238518</v>
      </c>
      <c r="AA208">
        <v>3983778322.683266</v>
      </c>
      <c r="AB208">
        <v>0.00610503388216932</v>
      </c>
      <c r="AC208">
        <v>6677475738.400826</v>
      </c>
      <c r="AD208">
        <v>0.003325404683767186</v>
      </c>
      <c r="AE208">
        <v>938662852.7034483</v>
      </c>
      <c r="AF208">
        <v>-0.002191891080582709</v>
      </c>
      <c r="AG208">
        <v>8131579878.293376</v>
      </c>
      <c r="AH208">
        <v>-0.0001595098089725022</v>
      </c>
      <c r="AI208">
        <v>8023578666.724621</v>
      </c>
      <c r="AJ208">
        <v>-0.00140588978153422</v>
      </c>
      <c r="AK208">
        <v>4879428707.695429</v>
      </c>
    </row>
    <row r="209" spans="1:37">
      <c r="A209" s="2">
        <v>45067</v>
      </c>
      <c r="B209">
        <v>27100.8582878434</v>
      </c>
      <c r="C209">
        <v>0.366252805198438</v>
      </c>
      <c r="D209">
        <v>6.50839349009446</v>
      </c>
      <c r="E209">
        <v>1819.32194330801</v>
      </c>
      <c r="F209">
        <v>1.83991857369372</v>
      </c>
      <c r="G209">
        <v>310.512029088585</v>
      </c>
      <c r="H209">
        <v>5.28516117399931</v>
      </c>
      <c r="I209">
        <v>5.41106220161252</v>
      </c>
      <c r="J209">
        <v>65.2120460062963</v>
      </c>
      <c r="K209">
        <v>0.8762979667887389</v>
      </c>
      <c r="L209">
        <v>20.2663977911781</v>
      </c>
      <c r="M209">
        <v>14.6238178163811</v>
      </c>
      <c r="N209">
        <v>0.007860117436075953</v>
      </c>
      <c r="O209">
        <v>518916537637.5453</v>
      </c>
      <c r="P209">
        <v>-0.005841478068240202</v>
      </c>
      <c r="Q209">
        <v>12642522788.10432</v>
      </c>
      <c r="R209">
        <v>-0.0006474664346686199</v>
      </c>
      <c r="S209">
        <v>3327916408.584088</v>
      </c>
      <c r="T209">
        <v>0.003397187003540747</v>
      </c>
      <c r="U209">
        <v>217270664396.9312</v>
      </c>
      <c r="V209">
        <v>0.004367345291625746</v>
      </c>
      <c r="W209">
        <v>362925475.4757124</v>
      </c>
      <c r="X209">
        <v>0.00489658680316496</v>
      </c>
      <c r="Y209">
        <v>48412172251.89335</v>
      </c>
      <c r="Z209">
        <v>-0.006600648776548534</v>
      </c>
      <c r="AA209">
        <v>3858008331.960312</v>
      </c>
      <c r="AB209">
        <v>0.006540971488615099</v>
      </c>
      <c r="AC209">
        <v>6515627148.822641</v>
      </c>
      <c r="AD209">
        <v>-0.00330066319360145</v>
      </c>
      <c r="AE209">
        <v>921492945.755244</v>
      </c>
      <c r="AF209">
        <v>0.005856019257776568</v>
      </c>
      <c r="AG209">
        <v>7955596796.446141</v>
      </c>
      <c r="AH209">
        <v>-0.004294243991848079</v>
      </c>
      <c r="AI209">
        <v>7780293544.681741</v>
      </c>
      <c r="AJ209">
        <v>-0.004380681008766207</v>
      </c>
      <c r="AK209">
        <v>4785374613.427468</v>
      </c>
    </row>
    <row r="210" spans="1:37">
      <c r="A210" s="2">
        <v>45068</v>
      </c>
      <c r="B210">
        <v>26777.0977831677</v>
      </c>
      <c r="C210">
        <v>0.360750899516234</v>
      </c>
      <c r="D210">
        <v>6.43573118107995</v>
      </c>
      <c r="E210">
        <v>1806.48285184103</v>
      </c>
      <c r="F210">
        <v>1.80721426714362</v>
      </c>
      <c r="G210">
        <v>306.626847195927</v>
      </c>
      <c r="H210">
        <v>5.11830583768745</v>
      </c>
      <c r="I210">
        <v>5.27871015782189</v>
      </c>
      <c r="J210">
        <v>64.0130097365921</v>
      </c>
      <c r="K210">
        <v>0.8573331876043629</v>
      </c>
      <c r="L210">
        <v>19.6493089624839</v>
      </c>
      <c r="M210">
        <v>14.3316604734927</v>
      </c>
      <c r="N210">
        <v>-0.01194650373198425</v>
      </c>
      <c r="O210">
        <v>520523828383.8862</v>
      </c>
      <c r="P210">
        <v>-0.01502215301592846</v>
      </c>
      <c r="Q210">
        <v>12886917954.43309</v>
      </c>
      <c r="R210">
        <v>-0.01116440011273134</v>
      </c>
      <c r="S210">
        <v>3377031556.76405</v>
      </c>
      <c r="T210">
        <v>-0.007057075035128313</v>
      </c>
      <c r="U210">
        <v>218677538663.1316</v>
      </c>
      <c r="V210">
        <v>-0.01777486624554514</v>
      </c>
      <c r="W210">
        <v>362515411.7391729</v>
      </c>
      <c r="X210">
        <v>-0.01251217836571994</v>
      </c>
      <c r="Y210">
        <v>48820238815.69572</v>
      </c>
      <c r="Z210">
        <v>-0.03157052941596461</v>
      </c>
      <c r="AA210">
        <v>3829927181.345465</v>
      </c>
      <c r="AB210">
        <v>-0.02445953102353704</v>
      </c>
      <c r="AC210">
        <v>6561561571.856997</v>
      </c>
      <c r="AD210">
        <v>-0.01838672980124623</v>
      </c>
      <c r="AE210">
        <v>926446582.1472721</v>
      </c>
      <c r="AF210">
        <v>-0.02164192991782676</v>
      </c>
      <c r="AG210">
        <v>8091469845.754861</v>
      </c>
      <c r="AH210">
        <v>-0.03044886590367912</v>
      </c>
      <c r="AI210">
        <v>7744573140.714746</v>
      </c>
      <c r="AJ210">
        <v>-0.01997818535192197</v>
      </c>
      <c r="AK210">
        <v>4905004606.218338</v>
      </c>
    </row>
    <row r="211" spans="1:37">
      <c r="A211" s="2">
        <v>45069</v>
      </c>
      <c r="B211">
        <v>26858.7370637054</v>
      </c>
      <c r="C211">
        <v>0.367724648155507</v>
      </c>
      <c r="D211">
        <v>6.5307131012357</v>
      </c>
      <c r="E211">
        <v>1818.20541291642</v>
      </c>
      <c r="F211">
        <v>1.80391525192667</v>
      </c>
      <c r="G211">
        <v>309.211407195709</v>
      </c>
      <c r="H211">
        <v>5.08105140359764</v>
      </c>
      <c r="I211">
        <v>5.31464740510239</v>
      </c>
      <c r="J211">
        <v>64.35277134411589</v>
      </c>
      <c r="K211">
        <v>0.871975517709052</v>
      </c>
      <c r="L211">
        <v>19.5591407719927</v>
      </c>
      <c r="M211">
        <v>14.6800142197909</v>
      </c>
      <c r="N211">
        <v>0.003048847235006091</v>
      </c>
      <c r="O211">
        <v>527681978448.3576</v>
      </c>
      <c r="P211">
        <v>0.01933120235770658</v>
      </c>
      <c r="Q211">
        <v>12976005108.74571</v>
      </c>
      <c r="R211">
        <v>0.01475852820499757</v>
      </c>
      <c r="S211">
        <v>3364969673.518634</v>
      </c>
      <c r="T211">
        <v>0.006489162664037096</v>
      </c>
      <c r="U211">
        <v>223047178206.5055</v>
      </c>
      <c r="V211">
        <v>-0.001825469883083852</v>
      </c>
      <c r="W211">
        <v>364571382.9044848</v>
      </c>
      <c r="X211">
        <v>0.008429007516522313</v>
      </c>
      <c r="Y211">
        <v>49495015446.30146</v>
      </c>
      <c r="Z211">
        <v>-0.007278665103498838</v>
      </c>
      <c r="AA211">
        <v>3824317305.471249</v>
      </c>
      <c r="AB211">
        <v>0.006807959938328612</v>
      </c>
      <c r="AC211">
        <v>6674989446.972274</v>
      </c>
      <c r="AD211">
        <v>0.005307696184289501</v>
      </c>
      <c r="AE211">
        <v>942235672.1939373</v>
      </c>
      <c r="AF211">
        <v>0.01707892604228234</v>
      </c>
      <c r="AG211">
        <v>8259100361.268811</v>
      </c>
      <c r="AH211">
        <v>-0.004588873362587842</v>
      </c>
      <c r="AI211">
        <v>7942586184.099399</v>
      </c>
      <c r="AJ211">
        <v>0.02430658659144913</v>
      </c>
      <c r="AK211">
        <v>4921388761.971152</v>
      </c>
    </row>
    <row r="212" spans="1:37">
      <c r="A212" s="2">
        <v>45070</v>
      </c>
      <c r="B212">
        <v>27226.8558763881</v>
      </c>
      <c r="C212">
        <v>0.370266725523472</v>
      </c>
      <c r="D212">
        <v>6.50738708321889</v>
      </c>
      <c r="E212">
        <v>1854.56284511981</v>
      </c>
      <c r="F212">
        <v>1.80869886607119</v>
      </c>
      <c r="G212">
        <v>313.485221428369</v>
      </c>
      <c r="H212">
        <v>5.07360894677404</v>
      </c>
      <c r="I212">
        <v>5.40469019768257</v>
      </c>
      <c r="J212">
        <v>65.44760202794841</v>
      </c>
      <c r="K212">
        <v>0.890040184368571</v>
      </c>
      <c r="L212">
        <v>20.0526285807695</v>
      </c>
      <c r="M212">
        <v>14.7093233903187</v>
      </c>
      <c r="N212">
        <v>0.01370573798051522</v>
      </c>
      <c r="O212">
        <v>510547791195.9345</v>
      </c>
      <c r="P212">
        <v>0.006912991502516785</v>
      </c>
      <c r="Q212">
        <v>12765293801.5249</v>
      </c>
      <c r="R212">
        <v>-0.003571741348183943</v>
      </c>
      <c r="S212">
        <v>3273613119.998116</v>
      </c>
      <c r="T212">
        <v>0.01999632821743291</v>
      </c>
      <c r="U212">
        <v>216616744816.5704</v>
      </c>
      <c r="V212">
        <v>0.002651795387511147</v>
      </c>
      <c r="W212">
        <v>331958835.8945719</v>
      </c>
      <c r="X212">
        <v>0.01382165771767596</v>
      </c>
      <c r="Y212">
        <v>48314454206.43704</v>
      </c>
      <c r="Z212">
        <v>-0.001464747398211896</v>
      </c>
      <c r="AA212">
        <v>3755333052.519594</v>
      </c>
      <c r="AB212">
        <v>0.01694238313791696</v>
      </c>
      <c r="AC212">
        <v>6502651721.825675</v>
      </c>
      <c r="AD212">
        <v>0.01701295314817264</v>
      </c>
      <c r="AE212">
        <v>922043179.9427161</v>
      </c>
      <c r="AF212">
        <v>0.02071694249740008</v>
      </c>
      <c r="AG212">
        <v>8114870608.987044</v>
      </c>
      <c r="AH212">
        <v>0.02523054639922839</v>
      </c>
      <c r="AI212">
        <v>7614979248.068389</v>
      </c>
      <c r="AJ212">
        <v>0.001996535567948321</v>
      </c>
      <c r="AK212">
        <v>4734252729.074129</v>
      </c>
    </row>
    <row r="213" spans="1:37">
      <c r="A213" s="2">
        <v>45071</v>
      </c>
      <c r="B213">
        <v>26341.4306446522</v>
      </c>
      <c r="C213">
        <v>0.364254136510014</v>
      </c>
      <c r="D213">
        <v>6.33071611318748</v>
      </c>
      <c r="E213">
        <v>1801.14089976622</v>
      </c>
      <c r="F213">
        <v>1.64614140203077</v>
      </c>
      <c r="G213">
        <v>306.007933092331</v>
      </c>
      <c r="H213">
        <v>4.98208957350935</v>
      </c>
      <c r="I213">
        <v>5.26370977966544</v>
      </c>
      <c r="J213">
        <v>64.0446975050053</v>
      </c>
      <c r="K213">
        <v>0.874497295954926</v>
      </c>
      <c r="L213">
        <v>19.2255643544735</v>
      </c>
      <c r="M213">
        <v>14.149233509064</v>
      </c>
      <c r="N213">
        <v>-0.0325202893700175</v>
      </c>
      <c r="O213">
        <v>513349774524.9044</v>
      </c>
      <c r="P213">
        <v>-0.01623853454548907</v>
      </c>
      <c r="Q213">
        <v>12556595463.6105</v>
      </c>
      <c r="R213">
        <v>-0.02714929475872208</v>
      </c>
      <c r="S213">
        <v>3245945599.939432</v>
      </c>
      <c r="T213">
        <v>-0.02880568080729495</v>
      </c>
      <c r="U213">
        <v>217307417207.5036</v>
      </c>
      <c r="V213">
        <v>-0.08987536128306595</v>
      </c>
      <c r="W213">
        <v>312764201.7317266</v>
      </c>
      <c r="X213">
        <v>-0.02385212387993418</v>
      </c>
      <c r="Y213">
        <v>48107755751.44169</v>
      </c>
      <c r="Z213">
        <v>-0.01803831833016634</v>
      </c>
      <c r="AA213">
        <v>3729518788.911501</v>
      </c>
      <c r="AB213">
        <v>-0.02608482870629292</v>
      </c>
      <c r="AC213">
        <v>6478113508.291816</v>
      </c>
      <c r="AD213">
        <v>-0.02143553742953053</v>
      </c>
      <c r="AE213">
        <v>914398534.8553569</v>
      </c>
      <c r="AF213">
        <v>-0.01746313108848196</v>
      </c>
      <c r="AG213">
        <v>8259847719.640929</v>
      </c>
      <c r="AH213">
        <v>-0.04124467886914107</v>
      </c>
      <c r="AI213">
        <v>7632297814.461986</v>
      </c>
      <c r="AJ213">
        <v>-0.03807720222014666</v>
      </c>
      <c r="AK213">
        <v>4715637328.580484</v>
      </c>
    </row>
    <row r="214" spans="1:37">
      <c r="A214" s="2">
        <v>45072</v>
      </c>
      <c r="B214">
        <v>26484.8359234366</v>
      </c>
      <c r="C214">
        <v>0.358298987020309</v>
      </c>
      <c r="D214">
        <v>6.27721094668584</v>
      </c>
      <c r="E214">
        <v>1806.9382106955</v>
      </c>
      <c r="F214">
        <v>1.54832705863735</v>
      </c>
      <c r="G214">
        <v>304.698772758733</v>
      </c>
      <c r="H214">
        <v>4.94784255153525</v>
      </c>
      <c r="I214">
        <v>5.24237899727674</v>
      </c>
      <c r="J214">
        <v>63.5110053630763</v>
      </c>
      <c r="K214">
        <v>0.890120723283733</v>
      </c>
      <c r="L214">
        <v>19.2635204057196</v>
      </c>
      <c r="M214">
        <v>14.0934655548206</v>
      </c>
      <c r="N214">
        <v>0.005444096059889381</v>
      </c>
      <c r="O214">
        <v>517941239621.462</v>
      </c>
      <c r="P214">
        <v>-0.01634888637576604</v>
      </c>
      <c r="Q214">
        <v>12707622215.91189</v>
      </c>
      <c r="R214">
        <v>-0.00845167680006742</v>
      </c>
      <c r="S214">
        <v>3285176475.255321</v>
      </c>
      <c r="T214">
        <v>0.003218688182602847</v>
      </c>
      <c r="U214">
        <v>219984074540.5656</v>
      </c>
      <c r="V214">
        <v>-0.05942037741882367</v>
      </c>
      <c r="W214">
        <v>314194801.8876191</v>
      </c>
      <c r="X214">
        <v>-0.004278190831095041</v>
      </c>
      <c r="Y214">
        <v>48456966826.01218</v>
      </c>
      <c r="Z214">
        <v>-0.006874027748556943</v>
      </c>
      <c r="AA214">
        <v>3753945535.797902</v>
      </c>
      <c r="AB214">
        <v>-0.004052423724253296</v>
      </c>
      <c r="AC214">
        <v>6486244190.681294</v>
      </c>
      <c r="AD214">
        <v>-0.008333119879085915</v>
      </c>
      <c r="AE214">
        <v>930997452.9503428</v>
      </c>
      <c r="AF214">
        <v>0.0178656096491947</v>
      </c>
      <c r="AG214">
        <v>8463356042.363276</v>
      </c>
      <c r="AH214">
        <v>0.001974249002332451</v>
      </c>
      <c r="AI214">
        <v>7674296490.446043</v>
      </c>
      <c r="AJ214">
        <v>-0.003941411681959717</v>
      </c>
      <c r="AK214">
        <v>4805499127.340979</v>
      </c>
    </row>
    <row r="215" spans="1:37">
      <c r="A215" s="2">
        <v>45073</v>
      </c>
      <c r="B215">
        <v>26720.3838071303</v>
      </c>
      <c r="C215">
        <v>0.362608493726914</v>
      </c>
      <c r="D215">
        <v>6.35307804685707</v>
      </c>
      <c r="E215">
        <v>1829.23536440678</v>
      </c>
      <c r="F215">
        <v>1.55584532998266</v>
      </c>
      <c r="G215">
        <v>306.910561361077</v>
      </c>
      <c r="H215">
        <v>4.98024879600825</v>
      </c>
      <c r="I215">
        <v>5.24737401526783</v>
      </c>
      <c r="J215">
        <v>64.6619912010504</v>
      </c>
      <c r="K215">
        <v>0.912051754165226</v>
      </c>
      <c r="L215">
        <v>19.3695679296675</v>
      </c>
      <c r="M215">
        <v>14.3618067742386</v>
      </c>
      <c r="N215">
        <v>0.008893688613915929</v>
      </c>
      <c r="O215">
        <v>520567369842.4526</v>
      </c>
      <c r="P215">
        <v>0.01202768319956404</v>
      </c>
      <c r="Q215">
        <v>12848349014.24706</v>
      </c>
      <c r="R215">
        <v>0.01208611608174248</v>
      </c>
      <c r="S215">
        <v>3329248596.901255</v>
      </c>
      <c r="T215">
        <v>0.01233974331789556</v>
      </c>
      <c r="U215">
        <v>220165395462.9602</v>
      </c>
      <c r="V215">
        <v>0.004855738523310782</v>
      </c>
      <c r="W215">
        <v>313518740.8169481</v>
      </c>
      <c r="X215">
        <v>0.007258935053523485</v>
      </c>
      <c r="Y215">
        <v>48539337401.19087</v>
      </c>
      <c r="Z215">
        <v>0.006549570673574534</v>
      </c>
      <c r="AA215">
        <v>3801574941.855832</v>
      </c>
      <c r="AB215">
        <v>0.0009528151233790805</v>
      </c>
      <c r="AC215">
        <v>6598935936.769439</v>
      </c>
      <c r="AD215">
        <v>0.01812262034578427</v>
      </c>
      <c r="AE215">
        <v>945033522.7368308</v>
      </c>
      <c r="AF215">
        <v>0.02463826569567718</v>
      </c>
      <c r="AG215">
        <v>8543810919.902195</v>
      </c>
      <c r="AH215">
        <v>0.005505095730913956</v>
      </c>
      <c r="AI215">
        <v>8086922998.134465</v>
      </c>
      <c r="AJ215">
        <v>0.01904011602924838</v>
      </c>
      <c r="AK215">
        <v>4866953224.091764</v>
      </c>
    </row>
    <row r="216" spans="1:37">
      <c r="A216" s="2">
        <v>45074</v>
      </c>
      <c r="B216">
        <v>26854.5403702513</v>
      </c>
      <c r="C216">
        <v>0.366624094088989</v>
      </c>
      <c r="D216">
        <v>6.43830744948313</v>
      </c>
      <c r="E216">
        <v>1830.77384950321</v>
      </c>
      <c r="F216">
        <v>1.55165929898267</v>
      </c>
      <c r="G216">
        <v>307.432269613236</v>
      </c>
      <c r="H216">
        <v>5.04343732389513</v>
      </c>
      <c r="I216">
        <v>5.33709987719378</v>
      </c>
      <c r="J216">
        <v>65.6319525237966</v>
      </c>
      <c r="K216">
        <v>0.920721956839345</v>
      </c>
      <c r="L216">
        <v>20.404309793131</v>
      </c>
      <c r="M216">
        <v>14.5452449416912</v>
      </c>
      <c r="N216">
        <v>0.005020757339765369</v>
      </c>
      <c r="O216">
        <v>544687108856.5626</v>
      </c>
      <c r="P216">
        <v>0.01107420380808621</v>
      </c>
      <c r="Q216">
        <v>13422296651.2084</v>
      </c>
      <c r="R216">
        <v>0.01341545027425295</v>
      </c>
      <c r="S216">
        <v>3433369845.262313</v>
      </c>
      <c r="T216">
        <v>0.0008410536590128803</v>
      </c>
      <c r="U216">
        <v>229845179931.3788</v>
      </c>
      <c r="V216">
        <v>-0.002690518729157043</v>
      </c>
      <c r="W216">
        <v>339203830.0755101</v>
      </c>
      <c r="X216">
        <v>0.00169987063933319</v>
      </c>
      <c r="Y216">
        <v>49615213078.94349</v>
      </c>
      <c r="Z216">
        <v>0.01268782554348036</v>
      </c>
      <c r="AA216">
        <v>3880445619.445098</v>
      </c>
      <c r="AB216">
        <v>0.01709919317069497</v>
      </c>
      <c r="AC216">
        <v>6823421640.785721</v>
      </c>
      <c r="AD216">
        <v>0.01500048644852803</v>
      </c>
      <c r="AE216">
        <v>995345606.4300632</v>
      </c>
      <c r="AF216">
        <v>0.009506261716534459</v>
      </c>
      <c r="AG216">
        <v>8752258791.094721</v>
      </c>
      <c r="AH216">
        <v>0.05342100903957858</v>
      </c>
      <c r="AI216">
        <v>8254452250.921912</v>
      </c>
      <c r="AJ216">
        <v>0.012772638591799</v>
      </c>
      <c r="AK216">
        <v>4998466878.961801</v>
      </c>
    </row>
    <row r="217" spans="1:37">
      <c r="A217" s="2">
        <v>45075</v>
      </c>
      <c r="B217">
        <v>28097.5211259497</v>
      </c>
      <c r="C217">
        <v>0.383001531549797</v>
      </c>
      <c r="D217">
        <v>6.6396635781893</v>
      </c>
      <c r="E217">
        <v>1911.28677440093</v>
      </c>
      <c r="F217">
        <v>1.6813729152548</v>
      </c>
      <c r="G217">
        <v>314.246513876592</v>
      </c>
      <c r="H217">
        <v>5.148072725064</v>
      </c>
      <c r="I217">
        <v>5.51732441102718</v>
      </c>
      <c r="J217">
        <v>69.12593565462259</v>
      </c>
      <c r="K217">
        <v>0.943185297105491</v>
      </c>
      <c r="L217">
        <v>20.8270565519765</v>
      </c>
      <c r="M217">
        <v>14.9381390289645</v>
      </c>
      <c r="N217">
        <v>0.04628568348447115</v>
      </c>
      <c r="O217">
        <v>538270000743.4703</v>
      </c>
      <c r="P217">
        <v>0.04467092513792292</v>
      </c>
      <c r="Q217">
        <v>13285076904.38308</v>
      </c>
      <c r="R217">
        <v>0.0312746991792594</v>
      </c>
      <c r="S217">
        <v>3437059430.788303</v>
      </c>
      <c r="T217">
        <v>0.0439775371051796</v>
      </c>
      <c r="U217">
        <v>227868103612.9265</v>
      </c>
      <c r="V217">
        <v>0.08359671247236777</v>
      </c>
      <c r="W217">
        <v>358660766.6674741</v>
      </c>
      <c r="X217">
        <v>0.02216502604599269</v>
      </c>
      <c r="Y217">
        <v>49229111815.17593</v>
      </c>
      <c r="Z217">
        <v>0.02074684276795136</v>
      </c>
      <c r="AA217">
        <v>3853789141.681509</v>
      </c>
      <c r="AB217">
        <v>0.03376825204331024</v>
      </c>
      <c r="AC217">
        <v>6757712406.442089</v>
      </c>
      <c r="AD217">
        <v>0.05323600771376036</v>
      </c>
      <c r="AE217">
        <v>970409150.5425586</v>
      </c>
      <c r="AF217">
        <v>0.02439752859077915</v>
      </c>
      <c r="AG217">
        <v>8444455727.966272</v>
      </c>
      <c r="AH217">
        <v>0.02071850325404379</v>
      </c>
      <c r="AI217">
        <v>8164142965.257862</v>
      </c>
      <c r="AJ217">
        <v>0.02701185774789838</v>
      </c>
      <c r="AK217">
        <v>4844646350.415504</v>
      </c>
    </row>
    <row r="218" spans="1:37">
      <c r="A218" s="2">
        <v>45076</v>
      </c>
      <c r="B218">
        <v>27765.0728693746</v>
      </c>
      <c r="C218">
        <v>0.379086003934913</v>
      </c>
      <c r="D218">
        <v>6.6467987275439</v>
      </c>
      <c r="E218">
        <v>1894.85833810637</v>
      </c>
      <c r="F218">
        <v>1.71167959514248</v>
      </c>
      <c r="G218">
        <v>311.801074895019</v>
      </c>
      <c r="H218">
        <v>5.11270836241623</v>
      </c>
      <c r="I218">
        <v>5.46263522149946</v>
      </c>
      <c r="J218">
        <v>67.3929800538486</v>
      </c>
      <c r="K218">
        <v>0.910014965825733</v>
      </c>
      <c r="L218">
        <v>20.5992451779707</v>
      </c>
      <c r="M218">
        <v>14.4782921879009</v>
      </c>
      <c r="N218">
        <v>-0.01183194257902231</v>
      </c>
      <c r="O218">
        <v>537278868117.7001</v>
      </c>
      <c r="P218">
        <v>-0.01022326881837787</v>
      </c>
      <c r="Q218">
        <v>13249182672.53514</v>
      </c>
      <c r="R218">
        <v>0.001074625132821305</v>
      </c>
      <c r="S218">
        <v>3419508102.823965</v>
      </c>
      <c r="T218">
        <v>-0.008595484735517633</v>
      </c>
      <c r="U218">
        <v>228583318051.1638</v>
      </c>
      <c r="V218">
        <v>0.01802496020526601</v>
      </c>
      <c r="W218">
        <v>346589945.9784248</v>
      </c>
      <c r="X218">
        <v>-0.00778191284099139</v>
      </c>
      <c r="Y218">
        <v>49201012276.47543</v>
      </c>
      <c r="Z218">
        <v>-0.006869437270300094</v>
      </c>
      <c r="AA218">
        <v>3871266589.582248</v>
      </c>
      <c r="AB218">
        <v>-0.009912266427258731</v>
      </c>
      <c r="AC218">
        <v>6737359529.203373</v>
      </c>
      <c r="AD218">
        <v>-0.02506954277526807</v>
      </c>
      <c r="AE218">
        <v>960388838.5588056</v>
      </c>
      <c r="AF218">
        <v>-0.03516841428884998</v>
      </c>
      <c r="AG218">
        <v>8367003797.704581</v>
      </c>
      <c r="AH218">
        <v>-0.01093824148588962</v>
      </c>
      <c r="AI218">
        <v>8419637610.849951</v>
      </c>
      <c r="AJ218">
        <v>-0.03078340884175557</v>
      </c>
      <c r="AK218">
        <v>4968191013.864111</v>
      </c>
    </row>
    <row r="219" spans="1:37">
      <c r="A219" s="2">
        <v>45077</v>
      </c>
      <c r="B219">
        <v>27712.4915844535</v>
      </c>
      <c r="C219">
        <v>0.378061771932834</v>
      </c>
      <c r="D219">
        <v>6.6128568808202</v>
      </c>
      <c r="E219">
        <v>1900.83276183519</v>
      </c>
      <c r="F219">
        <v>1.72497366428729</v>
      </c>
      <c r="G219">
        <v>311.623101617667</v>
      </c>
      <c r="H219">
        <v>5.13589517693842</v>
      </c>
      <c r="I219">
        <v>5.44462649705827</v>
      </c>
      <c r="J219">
        <v>66.6946492736577</v>
      </c>
      <c r="K219">
        <v>0.9016683751228169</v>
      </c>
      <c r="L219">
        <v>21.2369127500214</v>
      </c>
      <c r="M219">
        <v>14.4440696787683</v>
      </c>
      <c r="N219">
        <v>-0.001893792433698138</v>
      </c>
      <c r="O219">
        <v>527711576038.6973</v>
      </c>
      <c r="P219">
        <v>-0.002701845996548102</v>
      </c>
      <c r="Q219">
        <v>13112308768.6488</v>
      </c>
      <c r="R219">
        <v>-0.005106495339334938</v>
      </c>
      <c r="S219">
        <v>3351072276.752146</v>
      </c>
      <c r="T219">
        <v>0.003152965901815463</v>
      </c>
      <c r="U219">
        <v>225224188141.236</v>
      </c>
      <c r="V219">
        <v>0.00776668085694121</v>
      </c>
      <c r="W219">
        <v>328785535.6823405</v>
      </c>
      <c r="X219">
        <v>-0.0005707910962524654</v>
      </c>
      <c r="Y219">
        <v>48429974192.11015</v>
      </c>
      <c r="Z219">
        <v>0.004535133412388204</v>
      </c>
      <c r="AA219">
        <v>3780484627.172237</v>
      </c>
      <c r="AB219">
        <v>-0.003296710051279517</v>
      </c>
      <c r="AC219">
        <v>6575967752.487037</v>
      </c>
      <c r="AD219">
        <v>-0.01036207004992085</v>
      </c>
      <c r="AE219">
        <v>918716061.3216465</v>
      </c>
      <c r="AF219">
        <v>-0.009171926854348533</v>
      </c>
      <c r="AG219">
        <v>8291993203.973834</v>
      </c>
      <c r="AH219">
        <v>0.03095587078756812</v>
      </c>
      <c r="AI219">
        <v>8247032358.694074</v>
      </c>
      <c r="AJ219">
        <v>-0.002363711733984752</v>
      </c>
      <c r="AK219">
        <v>4856169519.84858</v>
      </c>
    </row>
    <row r="220" spans="1:37">
      <c r="A220" s="2">
        <v>45078</v>
      </c>
      <c r="B220">
        <v>27217.6832580362</v>
      </c>
      <c r="C220">
        <v>0.374156112850791</v>
      </c>
      <c r="D220">
        <v>6.4805114352984</v>
      </c>
      <c r="E220">
        <v>1872.94246113384</v>
      </c>
      <c r="F220">
        <v>1.63447044122606</v>
      </c>
      <c r="G220">
        <v>306.739598856279</v>
      </c>
      <c r="H220">
        <v>5.01545742559645</v>
      </c>
      <c r="I220">
        <v>5.3125279223677</v>
      </c>
      <c r="J220">
        <v>63.7906851664697</v>
      </c>
      <c r="K220">
        <v>0.8935848745291211</v>
      </c>
      <c r="L220">
        <v>20.8016091581969</v>
      </c>
      <c r="M220">
        <v>14.1173080092836</v>
      </c>
      <c r="N220">
        <v>-0.01785506456210828</v>
      </c>
      <c r="O220">
        <v>520129357379.8612</v>
      </c>
      <c r="P220">
        <v>-0.01033074320652794</v>
      </c>
      <c r="Q220">
        <v>12780469881.90118</v>
      </c>
      <c r="R220">
        <v>-0.02001335397196513</v>
      </c>
      <c r="S220">
        <v>3282223089.954872</v>
      </c>
      <c r="T220">
        <v>-0.01467267466203759</v>
      </c>
      <c r="U220">
        <v>223888077608.1118</v>
      </c>
      <c r="V220">
        <v>-0.05246643756652558</v>
      </c>
      <c r="W220">
        <v>335917110.080943</v>
      </c>
      <c r="X220">
        <v>-0.01567118334949258</v>
      </c>
      <c r="Y220">
        <v>48152941860.02977</v>
      </c>
      <c r="Z220">
        <v>-0.02345019654660563</v>
      </c>
      <c r="AA220">
        <v>3758482997.649365</v>
      </c>
      <c r="AB220">
        <v>-0.02426219222970438</v>
      </c>
      <c r="AC220">
        <v>6452240426.28229</v>
      </c>
      <c r="AD220">
        <v>-0.04354118566952236</v>
      </c>
      <c r="AE220">
        <v>903661607.970274</v>
      </c>
      <c r="AF220">
        <v>-0.008965048366695649</v>
      </c>
      <c r="AG220">
        <v>8242393873.527837</v>
      </c>
      <c r="AH220">
        <v>-0.02049749871595918</v>
      </c>
      <c r="AI220">
        <v>8129775580.224573</v>
      </c>
      <c r="AJ220">
        <v>-0.02262254868273139</v>
      </c>
      <c r="AK220">
        <v>4854594594.320097</v>
      </c>
    </row>
    <row r="221" spans="1:37">
      <c r="A221" s="2">
        <v>45079</v>
      </c>
      <c r="B221">
        <v>26825.3713451198</v>
      </c>
      <c r="C221">
        <v>0.364687181776266</v>
      </c>
      <c r="D221">
        <v>6.34736660716501</v>
      </c>
      <c r="E221">
        <v>1861.87719082408</v>
      </c>
      <c r="F221">
        <v>1.66870299232937</v>
      </c>
      <c r="G221">
        <v>304.984966775009</v>
      </c>
      <c r="H221">
        <v>4.98626851278549</v>
      </c>
      <c r="I221">
        <v>5.21095296409396</v>
      </c>
      <c r="J221">
        <v>62.6887946266305</v>
      </c>
      <c r="K221">
        <v>0.888239813289554</v>
      </c>
      <c r="L221">
        <v>20.4991061529886</v>
      </c>
      <c r="M221">
        <v>14.1119123974229</v>
      </c>
      <c r="N221">
        <v>-0.01441386135613021</v>
      </c>
      <c r="O221">
        <v>528486693057.1095</v>
      </c>
      <c r="P221">
        <v>-0.02530743384727496</v>
      </c>
      <c r="Q221">
        <v>13249685135.79158</v>
      </c>
      <c r="R221">
        <v>-0.02054541982723301</v>
      </c>
      <c r="S221">
        <v>3339260641.47944</v>
      </c>
      <c r="T221">
        <v>-0.005907960623126374</v>
      </c>
      <c r="U221">
        <v>229302566318.5421</v>
      </c>
      <c r="V221">
        <v>0.02094412369894627</v>
      </c>
      <c r="W221">
        <v>363028495.5899128</v>
      </c>
      <c r="X221">
        <v>-0.005720265944835101</v>
      </c>
      <c r="Y221">
        <v>48522637917.3885</v>
      </c>
      <c r="Z221">
        <v>-0.005819790765642541</v>
      </c>
      <c r="AA221">
        <v>3818079688.582179</v>
      </c>
      <c r="AB221">
        <v>-0.01911989165197081</v>
      </c>
      <c r="AC221">
        <v>6540421010.658557</v>
      </c>
      <c r="AD221">
        <v>-0.01727353354120098</v>
      </c>
      <c r="AE221">
        <v>917853835.7995162</v>
      </c>
      <c r="AF221">
        <v>-0.005981593234088312</v>
      </c>
      <c r="AG221">
        <v>8354336194.925187</v>
      </c>
      <c r="AH221">
        <v>-0.01454228867140783</v>
      </c>
      <c r="AI221">
        <v>8433888378.100362</v>
      </c>
      <c r="AJ221">
        <v>-0.0003821983523453198</v>
      </c>
      <c r="AK221">
        <v>4983292624.989282</v>
      </c>
    </row>
    <row r="222" spans="1:37">
      <c r="A222" s="2">
        <v>45080</v>
      </c>
      <c r="B222">
        <v>27255.2279941555</v>
      </c>
      <c r="C222">
        <v>0.37807610958322</v>
      </c>
      <c r="D222">
        <v>6.45766936233406</v>
      </c>
      <c r="E222">
        <v>1906.95200964348</v>
      </c>
      <c r="F222">
        <v>1.75979793699896</v>
      </c>
      <c r="G222">
        <v>307.32650055083</v>
      </c>
      <c r="H222">
        <v>5.06533368446522</v>
      </c>
      <c r="I222">
        <v>5.28034166937468</v>
      </c>
      <c r="J222">
        <v>63.6507751709075</v>
      </c>
      <c r="K222">
        <v>0.90030325361804</v>
      </c>
      <c r="L222">
        <v>21.2657463387564</v>
      </c>
      <c r="M222">
        <v>14.4856659078681</v>
      </c>
      <c r="N222">
        <v>0.0160242571670457</v>
      </c>
      <c r="O222">
        <v>525105258307.6188</v>
      </c>
      <c r="P222">
        <v>0.03671345875591547</v>
      </c>
      <c r="Q222">
        <v>13162868978.98579</v>
      </c>
      <c r="R222">
        <v>0.01737771929614684</v>
      </c>
      <c r="S222">
        <v>3317384229.576713</v>
      </c>
      <c r="T222">
        <v>0.02420934046646206</v>
      </c>
      <c r="U222">
        <v>227486304235.6288</v>
      </c>
      <c r="V222">
        <v>0.05459026866274708</v>
      </c>
      <c r="W222">
        <v>365419399.4922506</v>
      </c>
      <c r="X222">
        <v>0.007677538340925549</v>
      </c>
      <c r="Y222">
        <v>48406896809.57864</v>
      </c>
      <c r="Z222">
        <v>0.0158565812244158</v>
      </c>
      <c r="AA222">
        <v>3830508891.924501</v>
      </c>
      <c r="AB222">
        <v>0.0133159339105231</v>
      </c>
      <c r="AC222">
        <v>6589502420.109788</v>
      </c>
      <c r="AD222">
        <v>0.01534533484024503</v>
      </c>
      <c r="AE222">
        <v>916011626.5141555</v>
      </c>
      <c r="AF222">
        <v>0.01358128756220633</v>
      </c>
      <c r="AG222">
        <v>8341394107.497042</v>
      </c>
      <c r="AH222">
        <v>0.03739871290222241</v>
      </c>
      <c r="AI222">
        <v>8395468790.196158</v>
      </c>
      <c r="AJ222">
        <v>0.02648496532004074</v>
      </c>
      <c r="AK222">
        <v>5016641827.158409</v>
      </c>
    </row>
    <row r="223" spans="1:37">
      <c r="A223" s="2">
        <v>45081</v>
      </c>
      <c r="B223">
        <v>27079.4084643483</v>
      </c>
      <c r="C223">
        <v>0.375598834502514</v>
      </c>
      <c r="D223">
        <v>6.41536340000599</v>
      </c>
      <c r="E223">
        <v>1891.8916364699</v>
      </c>
      <c r="F223">
        <v>1.75291810251125</v>
      </c>
      <c r="G223">
        <v>306.593434271671</v>
      </c>
      <c r="H223">
        <v>5.08182314186162</v>
      </c>
      <c r="I223">
        <v>5.31801360568402</v>
      </c>
      <c r="J223">
        <v>63.5174924252901</v>
      </c>
      <c r="K223">
        <v>0.898908552333784</v>
      </c>
      <c r="L223">
        <v>21.1491394496406</v>
      </c>
      <c r="M223">
        <v>14.5759074409099</v>
      </c>
      <c r="N223">
        <v>-0.006450855221057039</v>
      </c>
      <c r="O223">
        <v>526656593293.5896</v>
      </c>
      <c r="P223">
        <v>-0.006552318482743735</v>
      </c>
      <c r="Q223">
        <v>13253410913.61941</v>
      </c>
      <c r="R223">
        <v>-0.00655127414463641</v>
      </c>
      <c r="S223">
        <v>3345429587.977658</v>
      </c>
      <c r="T223">
        <v>-0.007897615198190433</v>
      </c>
      <c r="U223">
        <v>227524808293.0404</v>
      </c>
      <c r="V223">
        <v>-0.003909445705705616</v>
      </c>
      <c r="W223">
        <v>363220224.4399885</v>
      </c>
      <c r="X223">
        <v>-0.002385301227994074</v>
      </c>
      <c r="Y223">
        <v>48218977792.35284</v>
      </c>
      <c r="Z223">
        <v>0.00325535461700599</v>
      </c>
      <c r="AA223">
        <v>3784235429.231812</v>
      </c>
      <c r="AB223">
        <v>0.007134374756056383</v>
      </c>
      <c r="AC223">
        <v>6605305466.502305</v>
      </c>
      <c r="AD223">
        <v>-0.002093968930614309</v>
      </c>
      <c r="AE223">
        <v>906883315.7172468</v>
      </c>
      <c r="AF223">
        <v>-0.001549146111214372</v>
      </c>
      <c r="AG223">
        <v>8305871304.954414</v>
      </c>
      <c r="AH223">
        <v>-0.005483319854299507</v>
      </c>
      <c r="AI223">
        <v>8699627015.331961</v>
      </c>
      <c r="AJ223">
        <v>0.006229712435434909</v>
      </c>
      <c r="AK223">
        <v>5095833667.058885</v>
      </c>
    </row>
    <row r="224" spans="1:37">
      <c r="A224" s="2">
        <v>45082</v>
      </c>
      <c r="B224">
        <v>27158.25456955</v>
      </c>
      <c r="C224">
        <v>0.378182423625545</v>
      </c>
      <c r="D224">
        <v>6.46959925373115</v>
      </c>
      <c r="E224">
        <v>1892.3073100526</v>
      </c>
      <c r="F224">
        <v>1.74207397364454</v>
      </c>
      <c r="G224">
        <v>305.403216747857</v>
      </c>
      <c r="H224">
        <v>5.02043350403529</v>
      </c>
      <c r="I224">
        <v>5.32953219999191</v>
      </c>
      <c r="J224">
        <v>62.8842509985263</v>
      </c>
      <c r="K224">
        <v>0.895080445113705</v>
      </c>
      <c r="L224">
        <v>21.9151093671452</v>
      </c>
      <c r="M224">
        <v>14.8044655195596</v>
      </c>
      <c r="N224">
        <v>0.002911662760488598</v>
      </c>
      <c r="O224">
        <v>500066126625.0884</v>
      </c>
      <c r="P224">
        <v>0.006878586634734729</v>
      </c>
      <c r="Q224">
        <v>12333975498.89234</v>
      </c>
      <c r="R224">
        <v>0.008454057914335733</v>
      </c>
      <c r="S224">
        <v>3134884871.028522</v>
      </c>
      <c r="T224">
        <v>0.0002197132090904219</v>
      </c>
      <c r="U224">
        <v>217957179471.816</v>
      </c>
      <c r="V224">
        <v>-0.006186329441845828</v>
      </c>
      <c r="W224">
        <v>325384953.358443</v>
      </c>
      <c r="X224">
        <v>-0.003882071142982668</v>
      </c>
      <c r="Y224">
        <v>43672866111.35722</v>
      </c>
      <c r="Z224">
        <v>-0.01208023894429389</v>
      </c>
      <c r="AA224">
        <v>3567561907.340228</v>
      </c>
      <c r="AB224">
        <v>0.002165958036583149</v>
      </c>
      <c r="AC224">
        <v>6291747232.741284</v>
      </c>
      <c r="AD224">
        <v>-0.009969559606097911</v>
      </c>
      <c r="AE224">
        <v>865814549.0953009</v>
      </c>
      <c r="AF224">
        <v>-0.004258616975153173</v>
      </c>
      <c r="AG224">
        <v>7751692891.502644</v>
      </c>
      <c r="AH224">
        <v>0.03621754536767297</v>
      </c>
      <c r="AI224">
        <v>7967383486.968408</v>
      </c>
      <c r="AJ224">
        <v>0.01568053855832052</v>
      </c>
      <c r="AK224">
        <v>4782462727.77724</v>
      </c>
    </row>
    <row r="225" spans="1:37">
      <c r="A225" s="2">
        <v>45083</v>
      </c>
      <c r="B225">
        <v>25785.8514842198</v>
      </c>
      <c r="C225">
        <v>0.351946587750923</v>
      </c>
      <c r="D225">
        <v>6.06243482003742</v>
      </c>
      <c r="E225">
        <v>1812.74285300994</v>
      </c>
      <c r="F225">
        <v>1.56313169530255</v>
      </c>
      <c r="G225">
        <v>276.609633917255</v>
      </c>
      <c r="H225">
        <v>4.73297913469584</v>
      </c>
      <c r="I225">
        <v>5.0752547418598</v>
      </c>
      <c r="J225">
        <v>60.0354849349618</v>
      </c>
      <c r="K225">
        <v>0.835359526889396</v>
      </c>
      <c r="L225">
        <v>20.0705716650245</v>
      </c>
      <c r="M225">
        <v>13.8892609641393</v>
      </c>
      <c r="N225">
        <v>-0.05053355258216596</v>
      </c>
      <c r="O225">
        <v>527780790283.6477</v>
      </c>
      <c r="P225">
        <v>-0.06937349341385368</v>
      </c>
      <c r="Q225">
        <v>12391312328.94949</v>
      </c>
      <c r="R225">
        <v>-0.06293503163413261</v>
      </c>
      <c r="S225">
        <v>3235456712.673964</v>
      </c>
      <c r="T225">
        <v>-0.04204626628031594</v>
      </c>
      <c r="U225">
        <v>226422244245.5745</v>
      </c>
      <c r="V225">
        <v>-0.1027179563262921</v>
      </c>
      <c r="W225">
        <v>332252463.4314367</v>
      </c>
      <c r="X225">
        <v>-0.09428054863735835</v>
      </c>
      <c r="Y225">
        <v>44449326388.24973</v>
      </c>
      <c r="Z225">
        <v>-0.05725688212151436</v>
      </c>
      <c r="AA225">
        <v>3601764207.190817</v>
      </c>
      <c r="AB225">
        <v>-0.04771102764563373</v>
      </c>
      <c r="AC225">
        <v>6458584534.558231</v>
      </c>
      <c r="AD225">
        <v>-0.04530174118844577</v>
      </c>
      <c r="AE225">
        <v>892310036.1941823</v>
      </c>
      <c r="AF225">
        <v>-0.06672128583562398</v>
      </c>
      <c r="AG225">
        <v>7645472152.717368</v>
      </c>
      <c r="AH225">
        <v>-0.08416739662207684</v>
      </c>
      <c r="AI225">
        <v>8113452027.683117</v>
      </c>
      <c r="AJ225">
        <v>-0.06181949319353242</v>
      </c>
      <c r="AK225">
        <v>5038948883.227717</v>
      </c>
    </row>
    <row r="226" spans="1:37">
      <c r="A226" s="2">
        <v>45084</v>
      </c>
      <c r="B226">
        <v>27213.7705187025</v>
      </c>
      <c r="C226">
        <v>0.3535826783766</v>
      </c>
      <c r="D226">
        <v>6.25692688586776</v>
      </c>
      <c r="E226">
        <v>1883.15331735827</v>
      </c>
      <c r="F226">
        <v>1.63620724980795</v>
      </c>
      <c r="G226">
        <v>281.527479070694</v>
      </c>
      <c r="H226">
        <v>4.77835431689475</v>
      </c>
      <c r="I226">
        <v>5.20715360883489</v>
      </c>
      <c r="J226">
        <v>61.8692220683711</v>
      </c>
      <c r="K226">
        <v>0.823025739759085</v>
      </c>
      <c r="L226">
        <v>20.4061645293108</v>
      </c>
      <c r="M226">
        <v>14.6315554002445</v>
      </c>
      <c r="N226">
        <v>0.05537606680766571</v>
      </c>
      <c r="O226">
        <v>510852184334.9199</v>
      </c>
      <c r="P226">
        <v>0.004648690121226151</v>
      </c>
      <c r="Q226">
        <v>11279965770.22075</v>
      </c>
      <c r="R226">
        <v>0.03208151041682283</v>
      </c>
      <c r="S226">
        <v>3054584202.585469</v>
      </c>
      <c r="T226">
        <v>0.03884194839406918</v>
      </c>
      <c r="U226">
        <v>220255547039.6501</v>
      </c>
      <c r="V226">
        <v>0.04674945478042791</v>
      </c>
      <c r="W226">
        <v>311663069.7947953</v>
      </c>
      <c r="X226">
        <v>0.01777900893686923</v>
      </c>
      <c r="Y226">
        <v>40905206019.30569</v>
      </c>
      <c r="Z226">
        <v>0.00958702350202234</v>
      </c>
      <c r="AA226">
        <v>3418614947.32783</v>
      </c>
      <c r="AB226">
        <v>0.02598862001688529</v>
      </c>
      <c r="AC226">
        <v>6226512487.505679</v>
      </c>
      <c r="AD226">
        <v>0.03054422122842593</v>
      </c>
      <c r="AE226">
        <v>852128661.9989309</v>
      </c>
      <c r="AF226">
        <v>-0.01476464532132404</v>
      </c>
      <c r="AG226">
        <v>7102348336.863939</v>
      </c>
      <c r="AH226">
        <v>0.01672064303335774</v>
      </c>
      <c r="AI226">
        <v>7410504566.838428</v>
      </c>
      <c r="AJ226">
        <v>0.0534437676721411</v>
      </c>
      <c r="AK226">
        <v>4830494536.515173</v>
      </c>
    </row>
    <row r="227" spans="1:37">
      <c r="A227" s="2">
        <v>45085</v>
      </c>
      <c r="B227">
        <v>26339.5790292227</v>
      </c>
      <c r="C227">
        <v>0.32187071095876</v>
      </c>
      <c r="D227">
        <v>5.90714440636372</v>
      </c>
      <c r="E227">
        <v>1831.89239801286</v>
      </c>
      <c r="F227">
        <v>1.53529535841161</v>
      </c>
      <c r="G227">
        <v>259.080181123437</v>
      </c>
      <c r="H227">
        <v>4.53537559697878</v>
      </c>
      <c r="I227">
        <v>5.01903958554649</v>
      </c>
      <c r="J227">
        <v>59.0827045054459</v>
      </c>
      <c r="K227">
        <v>0.764559124304254</v>
      </c>
      <c r="L227">
        <v>18.641048994335</v>
      </c>
      <c r="M227">
        <v>14.0243701288306</v>
      </c>
      <c r="N227">
        <v>-0.0321231300484075</v>
      </c>
      <c r="O227">
        <v>514406308655.5437</v>
      </c>
      <c r="P227">
        <v>-0.08968755925329486</v>
      </c>
      <c r="Q227">
        <v>11314204824.60271</v>
      </c>
      <c r="R227">
        <v>-0.0559032390635853</v>
      </c>
      <c r="S227">
        <v>3099424617.204213</v>
      </c>
      <c r="T227">
        <v>-0.02722078912688852</v>
      </c>
      <c r="U227">
        <v>222095901214.5304</v>
      </c>
      <c r="V227">
        <v>-0.0616742722587158</v>
      </c>
      <c r="W227">
        <v>318134005.5130445</v>
      </c>
      <c r="X227">
        <v>-0.07973395002631456</v>
      </c>
      <c r="Y227">
        <v>41399937947.03839</v>
      </c>
      <c r="Z227">
        <v>-0.05084987504105198</v>
      </c>
      <c r="AA227">
        <v>3495468049.612938</v>
      </c>
      <c r="AB227">
        <v>-0.03612607528405354</v>
      </c>
      <c r="AC227">
        <v>6236105947.861359</v>
      </c>
      <c r="AD227">
        <v>-0.04503883303794964</v>
      </c>
      <c r="AE227">
        <v>863420629.4002439</v>
      </c>
      <c r="AF227">
        <v>-0.07103862325368493</v>
      </c>
      <c r="AG227">
        <v>7262907266.538503</v>
      </c>
      <c r="AH227">
        <v>-0.08649913277139565</v>
      </c>
      <c r="AI227">
        <v>7529158876.632822</v>
      </c>
      <c r="AJ227">
        <v>-0.04149834073031988</v>
      </c>
      <c r="AK227">
        <v>4806186082.687002</v>
      </c>
    </row>
    <row r="228" spans="1:37">
      <c r="A228" s="2">
        <v>45086</v>
      </c>
      <c r="B228">
        <v>26521.693600526</v>
      </c>
      <c r="C228">
        <v>0.322847712928533</v>
      </c>
      <c r="D228">
        <v>5.9938595815977</v>
      </c>
      <c r="E228">
        <v>1847.23547516072</v>
      </c>
      <c r="F228">
        <v>1.565991253796</v>
      </c>
      <c r="G228">
        <v>262.213651161066</v>
      </c>
      <c r="H228">
        <v>4.63733434051275</v>
      </c>
      <c r="I228">
        <v>5.02537747771843</v>
      </c>
      <c r="J228">
        <v>59.8649832591351</v>
      </c>
      <c r="K228">
        <v>0.7818430969917179</v>
      </c>
      <c r="L228">
        <v>18.9085055137566</v>
      </c>
      <c r="M228">
        <v>13.936390596701</v>
      </c>
      <c r="N228">
        <v>0.006914103338601318</v>
      </c>
      <c r="O228">
        <v>513442785891.9199</v>
      </c>
      <c r="P228">
        <v>0.003035386372567839</v>
      </c>
      <c r="Q228">
        <v>10284113429.41688</v>
      </c>
      <c r="R228">
        <v>0.01467971142546687</v>
      </c>
      <c r="S228">
        <v>3092206874.183754</v>
      </c>
      <c r="T228">
        <v>0.008375534045833355</v>
      </c>
      <c r="U228">
        <v>221035198753.6075</v>
      </c>
      <c r="V228">
        <v>0.01999347892000891</v>
      </c>
      <c r="W228">
        <v>316063366.7185812</v>
      </c>
      <c r="X228">
        <v>0.01209459567320637</v>
      </c>
      <c r="Y228">
        <v>40583209122.65353</v>
      </c>
      <c r="Z228">
        <v>0.02248077173627894</v>
      </c>
      <c r="AA228">
        <v>3453595066.358936</v>
      </c>
      <c r="AB228">
        <v>0.001262769911237971</v>
      </c>
      <c r="AC228">
        <v>6173172520.353672</v>
      </c>
      <c r="AD228">
        <v>0.01324040191181663</v>
      </c>
      <c r="AE228">
        <v>864102429.7194511</v>
      </c>
      <c r="AF228">
        <v>0.02260645663367411</v>
      </c>
      <c r="AG228">
        <v>6736119873.859241</v>
      </c>
      <c r="AH228">
        <v>0.01434771828038639</v>
      </c>
      <c r="AI228">
        <v>6883249633.37524</v>
      </c>
      <c r="AJ228">
        <v>-0.006273332158336031</v>
      </c>
      <c r="AK228">
        <v>4739641580.026564</v>
      </c>
    </row>
    <row r="229" spans="1:37">
      <c r="A229" s="2">
        <v>45087</v>
      </c>
      <c r="B229">
        <v>26470.6775780245</v>
      </c>
      <c r="C229">
        <v>0.293454339182996</v>
      </c>
      <c r="D229">
        <v>5.97990146242921</v>
      </c>
      <c r="E229">
        <v>1838.42196376388</v>
      </c>
      <c r="F229">
        <v>1.55519154227561</v>
      </c>
      <c r="G229">
        <v>260.390478881779</v>
      </c>
      <c r="H229">
        <v>4.58178268893779</v>
      </c>
      <c r="I229">
        <v>4.97342217607982</v>
      </c>
      <c r="J229">
        <v>59.9116887512327</v>
      </c>
      <c r="K229">
        <v>0.725135077539772</v>
      </c>
      <c r="L229">
        <v>17.2864484832875</v>
      </c>
      <c r="M229">
        <v>13.7428170668933</v>
      </c>
      <c r="N229">
        <v>-0.001923558248953072</v>
      </c>
      <c r="O229">
        <v>501686682268.6852</v>
      </c>
      <c r="P229">
        <v>-0.09104408229784677</v>
      </c>
      <c r="Q229">
        <v>9678606708.680769</v>
      </c>
      <c r="R229">
        <v>-0.00232873643075393</v>
      </c>
      <c r="S229">
        <v>2718272647.704342</v>
      </c>
      <c r="T229">
        <v>-0.00477118998381787</v>
      </c>
      <c r="U229">
        <v>210749678297.8373</v>
      </c>
      <c r="V229">
        <v>-0.006896406026669188</v>
      </c>
      <c r="W229">
        <v>289990762.6061476</v>
      </c>
      <c r="X229">
        <v>-0.006953002908941297</v>
      </c>
      <c r="Y229">
        <v>37268656680.76181</v>
      </c>
      <c r="Z229">
        <v>-0.0119792207108399</v>
      </c>
      <c r="AA229">
        <v>3073683402.362624</v>
      </c>
      <c r="AB229">
        <v>-0.01033858687610423</v>
      </c>
      <c r="AC229">
        <v>5621299550.615072</v>
      </c>
      <c r="AD229">
        <v>0.000780180492082172</v>
      </c>
      <c r="AE229">
        <v>760877413.7844452</v>
      </c>
      <c r="AF229">
        <v>-0.07253120181036354</v>
      </c>
      <c r="AG229">
        <v>5688296867.495325</v>
      </c>
      <c r="AH229">
        <v>-0.08578451794029929</v>
      </c>
      <c r="AI229">
        <v>6253793898.579314</v>
      </c>
      <c r="AJ229">
        <v>-0.01388978935862506</v>
      </c>
      <c r="AK229">
        <v>4026904291.913187</v>
      </c>
    </row>
    <row r="230" spans="1:37">
      <c r="A230" s="2">
        <v>45088</v>
      </c>
      <c r="B230">
        <v>25863.2138506721</v>
      </c>
      <c r="C230">
        <v>0.276176371974251</v>
      </c>
      <c r="D230">
        <v>5.25676426017885</v>
      </c>
      <c r="E230">
        <v>1752.90041496201</v>
      </c>
      <c r="F230">
        <v>1.42642054810066</v>
      </c>
      <c r="G230">
        <v>239.123607279425</v>
      </c>
      <c r="H230">
        <v>4.07776509220807</v>
      </c>
      <c r="I230">
        <v>4.52849077950053</v>
      </c>
      <c r="J230">
        <v>52.7498800853257</v>
      </c>
      <c r="K230">
        <v>0.612338210619952</v>
      </c>
      <c r="L230">
        <v>15.7056752079744</v>
      </c>
      <c r="M230">
        <v>11.6760154784715</v>
      </c>
      <c r="N230">
        <v>-0.02294855224471881</v>
      </c>
      <c r="O230">
        <v>502556999694.5749</v>
      </c>
      <c r="P230">
        <v>-0.05887787264229416</v>
      </c>
      <c r="Q230">
        <v>9535607666.745646</v>
      </c>
      <c r="R230">
        <v>-0.1209279461866921</v>
      </c>
      <c r="S230">
        <v>2670837444.385441</v>
      </c>
      <c r="T230">
        <v>-0.04651899862356845</v>
      </c>
      <c r="U230">
        <v>210619176276.2151</v>
      </c>
      <c r="V230">
        <v>-0.08280072947575823</v>
      </c>
      <c r="W230">
        <v>285061805.9932895</v>
      </c>
      <c r="X230">
        <v>-0.08167300007927514</v>
      </c>
      <c r="Y230">
        <v>36633345209.85645</v>
      </c>
      <c r="Z230">
        <v>-0.1100046927032605</v>
      </c>
      <c r="AA230">
        <v>3052700468.970263</v>
      </c>
      <c r="AB230">
        <v>-0.08946181941264375</v>
      </c>
      <c r="AC230">
        <v>5606174535.144831</v>
      </c>
      <c r="AD230">
        <v>-0.1195394223595416</v>
      </c>
      <c r="AE230">
        <v>751649374.6227194</v>
      </c>
      <c r="AF230">
        <v>-0.1555529037465897</v>
      </c>
      <c r="AG230">
        <v>5889002220.997903</v>
      </c>
      <c r="AH230">
        <v>-0.09144580952191472</v>
      </c>
      <c r="AI230">
        <v>6184371338.682196</v>
      </c>
      <c r="AJ230">
        <v>-0.1503914065334365</v>
      </c>
      <c r="AK230">
        <v>3986430940.250757</v>
      </c>
    </row>
    <row r="231" spans="1:37">
      <c r="A231" s="2">
        <v>45089</v>
      </c>
      <c r="B231">
        <v>25906.8281516657</v>
      </c>
      <c r="C231">
        <v>0.272095933767994</v>
      </c>
      <c r="D231">
        <v>5.16503112160215</v>
      </c>
      <c r="E231">
        <v>1751.8336811806</v>
      </c>
      <c r="F231">
        <v>1.40187058404194</v>
      </c>
      <c r="G231">
        <v>235.0473141098</v>
      </c>
      <c r="H231">
        <v>4.04992765350058</v>
      </c>
      <c r="I231">
        <v>4.51539391461063</v>
      </c>
      <c r="J231">
        <v>52.1063748619805</v>
      </c>
      <c r="K231">
        <v>0.633943896801329</v>
      </c>
      <c r="L231">
        <v>15.5262678864408</v>
      </c>
      <c r="M231">
        <v>11.55840011114</v>
      </c>
      <c r="N231">
        <v>0.00168634498579423</v>
      </c>
      <c r="O231">
        <v>502583215521.5266</v>
      </c>
      <c r="P231">
        <v>-0.01477475490422264</v>
      </c>
      <c r="Q231">
        <v>9645265758.968132</v>
      </c>
      <c r="R231">
        <v>-0.01745049502630325</v>
      </c>
      <c r="S231">
        <v>2669749177.36679</v>
      </c>
      <c r="T231">
        <v>-0.0006085535563257194</v>
      </c>
      <c r="U231">
        <v>209490380053.5375</v>
      </c>
      <c r="V231">
        <v>-0.01721088783487401</v>
      </c>
      <c r="W231">
        <v>273236387.8448599</v>
      </c>
      <c r="X231">
        <v>-0.01704680360087441</v>
      </c>
      <c r="Y231">
        <v>36002769801.2386</v>
      </c>
      <c r="Z231">
        <v>-0.006826641083539253</v>
      </c>
      <c r="AA231">
        <v>3242778065.654315</v>
      </c>
      <c r="AB231">
        <v>-0.002892103689199454</v>
      </c>
      <c r="AC231">
        <v>5629653684.445777</v>
      </c>
      <c r="AD231">
        <v>-0.01219917888541733</v>
      </c>
      <c r="AE231">
        <v>774748140.1597927</v>
      </c>
      <c r="AF231">
        <v>0.03528390978492535</v>
      </c>
      <c r="AG231">
        <v>5976132388.30098</v>
      </c>
      <c r="AH231">
        <v>-0.01142308873435172</v>
      </c>
      <c r="AI231">
        <v>6066292208.48466</v>
      </c>
      <c r="AJ231">
        <v>-0.01007324523921393</v>
      </c>
      <c r="AK231">
        <v>3975385924.27772</v>
      </c>
    </row>
    <row r="232" spans="1:37">
      <c r="A232" s="2">
        <v>45090</v>
      </c>
      <c r="B232">
        <v>25906.7519354179</v>
      </c>
      <c r="C232">
        <v>0.275224997173418</v>
      </c>
      <c r="D232">
        <v>5.16292656333644</v>
      </c>
      <c r="E232">
        <v>1742.45293424898</v>
      </c>
      <c r="F232">
        <v>1.34358408881878</v>
      </c>
      <c r="G232">
        <v>231.0014085205</v>
      </c>
      <c r="H232">
        <v>4.302097993482</v>
      </c>
      <c r="I232">
        <v>4.53305416774845</v>
      </c>
      <c r="J232">
        <v>53.7068588604952</v>
      </c>
      <c r="K232">
        <v>0.643323352898682</v>
      </c>
      <c r="L232">
        <v>15.2233792665676</v>
      </c>
      <c r="M232">
        <v>11.5263172592337</v>
      </c>
      <c r="N232">
        <v>-2.941936672273826E-06</v>
      </c>
      <c r="O232">
        <v>502105324877.0665</v>
      </c>
      <c r="P232">
        <v>0.0114998536071178</v>
      </c>
      <c r="Q232">
        <v>9614510039.188061</v>
      </c>
      <c r="R232">
        <v>-0.0004074628431389726</v>
      </c>
      <c r="S232">
        <v>2735914025.556874</v>
      </c>
      <c r="T232">
        <v>-0.005354815946510438</v>
      </c>
      <c r="U232">
        <v>208825046808.963</v>
      </c>
      <c r="V232">
        <v>-0.04157765765731791</v>
      </c>
      <c r="W232">
        <v>284640880.9215545</v>
      </c>
      <c r="X232">
        <v>-0.017213153890412</v>
      </c>
      <c r="Y232">
        <v>37875741459.31953</v>
      </c>
      <c r="Z232">
        <v>0.06226539374436846</v>
      </c>
      <c r="AA232">
        <v>3228400433.346356</v>
      </c>
      <c r="AB232">
        <v>0.003911121260246064</v>
      </c>
      <c r="AC232">
        <v>5734928427.306831</v>
      </c>
      <c r="AD232">
        <v>0.03071570422532877</v>
      </c>
      <c r="AE232">
        <v>793943417.6601658</v>
      </c>
      <c r="AF232">
        <v>0.01479540404865265</v>
      </c>
      <c r="AG232">
        <v>5975856655.753581</v>
      </c>
      <c r="AH232">
        <v>-0.01950814079008101</v>
      </c>
      <c r="AI232">
        <v>5979953891.595765</v>
      </c>
      <c r="AJ232">
        <v>-0.002775717365535502</v>
      </c>
      <c r="AK232">
        <v>4060233076.22463</v>
      </c>
    </row>
    <row r="233" spans="1:37">
      <c r="A233" s="2">
        <v>45091</v>
      </c>
      <c r="B233">
        <v>25880.8599734074</v>
      </c>
      <c r="C233">
        <v>0.274347391195411</v>
      </c>
      <c r="D233">
        <v>5.29088025096212</v>
      </c>
      <c r="E233">
        <v>1736.92458503799</v>
      </c>
      <c r="F233">
        <v>1.39643617232391</v>
      </c>
      <c r="G233">
        <v>243.018792003056</v>
      </c>
      <c r="H233">
        <v>4.28302361285811</v>
      </c>
      <c r="I233">
        <v>4.6164314133675</v>
      </c>
      <c r="J233">
        <v>55.0356682530855</v>
      </c>
      <c r="K233">
        <v>0.6432936706267089</v>
      </c>
      <c r="L233">
        <v>14.9881756493806</v>
      </c>
      <c r="M233">
        <v>11.7720098796095</v>
      </c>
      <c r="N233">
        <v>-0.000999429109254657</v>
      </c>
      <c r="O233">
        <v>486932986232.2879</v>
      </c>
      <c r="P233">
        <v>-0.003188685573694339</v>
      </c>
      <c r="Q233">
        <v>9203388463.208937</v>
      </c>
      <c r="R233">
        <v>0.02478317017606235</v>
      </c>
      <c r="S233">
        <v>2709375598.785355</v>
      </c>
      <c r="T233">
        <v>-0.003172739476818509</v>
      </c>
      <c r="U233">
        <v>198393069441.9162</v>
      </c>
      <c r="V233">
        <v>0.03933663992076242</v>
      </c>
      <c r="W233">
        <v>276925569.8117216</v>
      </c>
      <c r="X233">
        <v>0.05202298790957172</v>
      </c>
      <c r="Y233">
        <v>36985214191.28197</v>
      </c>
      <c r="Z233">
        <v>-0.004433739225091715</v>
      </c>
      <c r="AA233">
        <v>3322936352.100653</v>
      </c>
      <c r="AB233">
        <v>0.01839317213817093</v>
      </c>
      <c r="AC233">
        <v>5671765414.023132</v>
      </c>
      <c r="AD233">
        <v>0.02474189369447033</v>
      </c>
      <c r="AE233">
        <v>751297918.0180739</v>
      </c>
      <c r="AF233">
        <v>-4.613896237304349E-05</v>
      </c>
      <c r="AG233">
        <v>5744993701.695248</v>
      </c>
      <c r="AH233">
        <v>-0.01545015814613082</v>
      </c>
      <c r="AI233">
        <v>5771912120.233701</v>
      </c>
      <c r="AJ233">
        <v>0.02131579539674533</v>
      </c>
      <c r="AK233">
        <v>3919350091.499823</v>
      </c>
    </row>
    <row r="234" spans="1:37">
      <c r="A234" s="2">
        <v>45092</v>
      </c>
      <c r="B234">
        <v>25097.5853796026</v>
      </c>
      <c r="C234">
        <v>0.262616150458827</v>
      </c>
      <c r="D234">
        <v>5.23955859509669</v>
      </c>
      <c r="E234">
        <v>1650.15449649328</v>
      </c>
      <c r="F234">
        <v>1.35694211483053</v>
      </c>
      <c r="G234">
        <v>237.304980138628</v>
      </c>
      <c r="H234">
        <v>4.40844162733539</v>
      </c>
      <c r="I234">
        <v>4.56430814303012</v>
      </c>
      <c r="J234">
        <v>52.0788836466612</v>
      </c>
      <c r="K234">
        <v>0.618441555577242</v>
      </c>
      <c r="L234">
        <v>14.4667724045434</v>
      </c>
      <c r="M234">
        <v>11.3628633445585</v>
      </c>
      <c r="N234">
        <v>-0.03026462778321959</v>
      </c>
      <c r="O234">
        <v>495907265662.0089</v>
      </c>
      <c r="P234">
        <v>-0.04276053322565809</v>
      </c>
      <c r="Q234">
        <v>9161008441.581293</v>
      </c>
      <c r="R234">
        <v>-0.009700022195001989</v>
      </c>
      <c r="S234">
        <v>2738120869.786505</v>
      </c>
      <c r="T234">
        <v>-0.04995616349273568</v>
      </c>
      <c r="U234">
        <v>200034089144.7607</v>
      </c>
      <c r="V234">
        <v>-0.02828203556747966</v>
      </c>
      <c r="W234">
        <v>275384188.7325966</v>
      </c>
      <c r="X234">
        <v>-0.02351181082472076</v>
      </c>
      <c r="Y234">
        <v>36763117347.69076</v>
      </c>
      <c r="Z234">
        <v>0.02928258767959169</v>
      </c>
      <c r="AA234">
        <v>3334248474.054145</v>
      </c>
      <c r="AB234">
        <v>-0.01129081441271929</v>
      </c>
      <c r="AC234">
        <v>5432819753.704228</v>
      </c>
      <c r="AD234">
        <v>-0.0537248787972795</v>
      </c>
      <c r="AE234">
        <v>722537351.5637144</v>
      </c>
      <c r="AF234">
        <v>-0.03863261241985416</v>
      </c>
      <c r="AG234">
        <v>5478201605.48708</v>
      </c>
      <c r="AH234">
        <v>-0.03478763907192051</v>
      </c>
      <c r="AI234">
        <v>5881594073.495292</v>
      </c>
      <c r="AJ234">
        <v>-0.03475587764836063</v>
      </c>
      <c r="AK234">
        <v>3928884438.197018</v>
      </c>
    </row>
    <row r="235" spans="1:37">
      <c r="A235" s="2">
        <v>45093</v>
      </c>
      <c r="B235">
        <v>25559.1433293396</v>
      </c>
      <c r="C235">
        <v>0.261406848234901</v>
      </c>
      <c r="D235">
        <v>5.2951479832236</v>
      </c>
      <c r="E235">
        <v>1663.84364611338</v>
      </c>
      <c r="F235">
        <v>1.34899554391939</v>
      </c>
      <c r="G235">
        <v>235.879959675459</v>
      </c>
      <c r="H235">
        <v>4.4234490858086</v>
      </c>
      <c r="I235">
        <v>4.37065543913041</v>
      </c>
      <c r="J235">
        <v>50.0848527907169</v>
      </c>
      <c r="K235">
        <v>0.589721712255916</v>
      </c>
      <c r="L235">
        <v>14.7371542210657</v>
      </c>
      <c r="M235">
        <v>11.3903219639813</v>
      </c>
      <c r="N235">
        <v>0.01839053210720909</v>
      </c>
      <c r="O235">
        <v>510923704532.8802</v>
      </c>
      <c r="P235">
        <v>-0.004604828080120749</v>
      </c>
      <c r="Q235">
        <v>9216197075.398899</v>
      </c>
      <c r="R235">
        <v>0.01060955557953536</v>
      </c>
      <c r="S235">
        <v>2749952243.063728</v>
      </c>
      <c r="T235">
        <v>0.008295677555762548</v>
      </c>
      <c r="U235">
        <v>206367671480.5963</v>
      </c>
      <c r="V235">
        <v>-0.005856234266951477</v>
      </c>
      <c r="W235">
        <v>290854904.2307323</v>
      </c>
      <c r="X235">
        <v>-0.006005017097983067</v>
      </c>
      <c r="Y235">
        <v>37270125399.53163</v>
      </c>
      <c r="Z235">
        <v>0.003404254777959137</v>
      </c>
      <c r="AA235">
        <v>3424969029.840537</v>
      </c>
      <c r="AB235">
        <v>-0.04242761396279182</v>
      </c>
      <c r="AC235">
        <v>5491718196.212052</v>
      </c>
      <c r="AD235">
        <v>-0.03828866358720684</v>
      </c>
      <c r="AE235">
        <v>730910307.8579183</v>
      </c>
      <c r="AF235">
        <v>-0.04643905808450965</v>
      </c>
      <c r="AG235">
        <v>5477021009.616834</v>
      </c>
      <c r="AH235">
        <v>0.01868985071178586</v>
      </c>
      <c r="AI235">
        <v>6111816968.406043</v>
      </c>
      <c r="AJ235">
        <v>0.002416522894816753</v>
      </c>
      <c r="AK235">
        <v>3979764387.733952</v>
      </c>
    </row>
    <row r="236" spans="1:37">
      <c r="A236" s="2">
        <v>45094</v>
      </c>
      <c r="B236">
        <v>26331.8200943892</v>
      </c>
      <c r="C236">
        <v>0.262981640673599</v>
      </c>
      <c r="D236">
        <v>5.31802822676542</v>
      </c>
      <c r="E236">
        <v>1716.62002104033</v>
      </c>
      <c r="F236">
        <v>1.39547710585454</v>
      </c>
      <c r="G236">
        <v>239.13303089062</v>
      </c>
      <c r="H236">
        <v>4.54380537079459</v>
      </c>
      <c r="I236">
        <v>4.41692226198297</v>
      </c>
      <c r="J236">
        <v>50.6612501681651</v>
      </c>
      <c r="K236">
        <v>0.589594622552356</v>
      </c>
      <c r="L236">
        <v>15.3115369742625</v>
      </c>
      <c r="M236">
        <v>11.5376302988762</v>
      </c>
      <c r="N236">
        <v>0.03023093360733409</v>
      </c>
      <c r="O236">
        <v>514486442785.0581</v>
      </c>
      <c r="P236">
        <v>0.006024296797622064</v>
      </c>
      <c r="Q236">
        <v>9348676051.748436</v>
      </c>
      <c r="R236">
        <v>0.004320982834532749</v>
      </c>
      <c r="S236">
        <v>2731021115.718273</v>
      </c>
      <c r="T236">
        <v>0.03171955192438425</v>
      </c>
      <c r="U236">
        <v>207680438091.3118</v>
      </c>
      <c r="V236">
        <v>0.0344564236291709</v>
      </c>
      <c r="W236">
        <v>297376969.7700413</v>
      </c>
      <c r="X236">
        <v>0.01379121490285495</v>
      </c>
      <c r="Y236">
        <v>38122554446.57619</v>
      </c>
      <c r="Z236">
        <v>0.02720869679999693</v>
      </c>
      <c r="AA236">
        <v>3409511179.713449</v>
      </c>
      <c r="AB236">
        <v>0.0105857859300309</v>
      </c>
      <c r="AC236">
        <v>5628478897.730918</v>
      </c>
      <c r="AD236">
        <v>0.01150841712277195</v>
      </c>
      <c r="AE236">
        <v>737534917.4015143</v>
      </c>
      <c r="AF236">
        <v>-0.0002155079267368576</v>
      </c>
      <c r="AG236">
        <v>5700507560.721768</v>
      </c>
      <c r="AH236">
        <v>0.03897514707254413</v>
      </c>
      <c r="AI236">
        <v>6248601608.096037</v>
      </c>
      <c r="AJ236">
        <v>0.01293276303872015</v>
      </c>
      <c r="AK236">
        <v>4008808185.091295</v>
      </c>
    </row>
    <row r="237" spans="1:37">
      <c r="A237" s="2">
        <v>45095</v>
      </c>
      <c r="B237">
        <v>26514.1713495032</v>
      </c>
      <c r="C237">
        <v>0.266761891710999</v>
      </c>
      <c r="D237">
        <v>5.28141802819623</v>
      </c>
      <c r="E237">
        <v>1727.57647136178</v>
      </c>
      <c r="F237">
        <v>1.42568782854926</v>
      </c>
      <c r="G237">
        <v>244.602396487161</v>
      </c>
      <c r="H237">
        <v>4.52329789705791</v>
      </c>
      <c r="I237">
        <v>4.52548602196576</v>
      </c>
      <c r="J237">
        <v>51.1177724116114</v>
      </c>
      <c r="K237">
        <v>0.613652676832754</v>
      </c>
      <c r="L237">
        <v>15.655064231156</v>
      </c>
      <c r="M237">
        <v>11.6214562713092</v>
      </c>
      <c r="N237">
        <v>0.00692512915781518</v>
      </c>
      <c r="O237">
        <v>511401597506.1548</v>
      </c>
      <c r="P237">
        <v>0.01437458154005467</v>
      </c>
      <c r="Q237">
        <v>9138584220.587545</v>
      </c>
      <c r="R237">
        <v>-0.006884167779503736</v>
      </c>
      <c r="S237">
        <v>2668300739.656999</v>
      </c>
      <c r="T237">
        <v>0.00638257167407974</v>
      </c>
      <c r="U237">
        <v>206780331722.9349</v>
      </c>
      <c r="V237">
        <v>0.02164902782566247</v>
      </c>
      <c r="W237">
        <v>292433852.2505238</v>
      </c>
      <c r="X237">
        <v>0.02287164418972587</v>
      </c>
      <c r="Y237">
        <v>38018838392.01749</v>
      </c>
      <c r="Z237">
        <v>-0.004513281723837026</v>
      </c>
      <c r="AA237">
        <v>3372855433.336643</v>
      </c>
      <c r="AB237">
        <v>0.02457905155298112</v>
      </c>
      <c r="AC237">
        <v>5634668976.277743</v>
      </c>
      <c r="AD237">
        <v>0.00901127078251962</v>
      </c>
      <c r="AE237">
        <v>734847116.2880681</v>
      </c>
      <c r="AF237">
        <v>0.04080439909076983</v>
      </c>
      <c r="AG237">
        <v>5537578723.285379</v>
      </c>
      <c r="AH237">
        <v>0.02243584412661792</v>
      </c>
      <c r="AI237">
        <v>6160444358.046545</v>
      </c>
      <c r="AJ237">
        <v>0.007265441018782237</v>
      </c>
      <c r="AK237">
        <v>3912050269.098218</v>
      </c>
    </row>
    <row r="238" spans="1:37">
      <c r="A238" s="2">
        <v>45096</v>
      </c>
      <c r="B238">
        <v>26353.962682934</v>
      </c>
      <c r="C238">
        <v>0.260766979275989</v>
      </c>
      <c r="D238">
        <v>5.1601254746679</v>
      </c>
      <c r="E238">
        <v>1720.11903828171</v>
      </c>
      <c r="F238">
        <v>1.40079108623258</v>
      </c>
      <c r="G238">
        <v>243.936932279226</v>
      </c>
      <c r="H238">
        <v>4.47466779973257</v>
      </c>
      <c r="I238">
        <v>4.5291457815393</v>
      </c>
      <c r="J238">
        <v>50.930588353489</v>
      </c>
      <c r="K238">
        <v>0.5961135864691181</v>
      </c>
      <c r="L238">
        <v>15.4254620840099</v>
      </c>
      <c r="M238">
        <v>11.3406285984548</v>
      </c>
      <c r="N238">
        <v>-0.006042378788964187</v>
      </c>
      <c r="O238">
        <v>519656598718.3632</v>
      </c>
      <c r="P238">
        <v>-0.02247289669659669</v>
      </c>
      <c r="Q238">
        <v>9210116238.967299</v>
      </c>
      <c r="R238">
        <v>-0.02296590667142373</v>
      </c>
      <c r="S238">
        <v>2644303055.531625</v>
      </c>
      <c r="T238">
        <v>-0.004316702156861196</v>
      </c>
      <c r="U238">
        <v>208563869293.9842</v>
      </c>
      <c r="V238">
        <v>-0.01746296897408051</v>
      </c>
      <c r="W238">
        <v>291297503.3938405</v>
      </c>
      <c r="X238">
        <v>-0.002720595617590083</v>
      </c>
      <c r="Y238">
        <v>37837311605.19876</v>
      </c>
      <c r="Z238">
        <v>-0.01075102689057261</v>
      </c>
      <c r="AA238">
        <v>3374337498.317737</v>
      </c>
      <c r="AB238">
        <v>0.0008086997851228794</v>
      </c>
      <c r="AC238">
        <v>5621974086.595475</v>
      </c>
      <c r="AD238">
        <v>-0.003661819545170197</v>
      </c>
      <c r="AE238">
        <v>747524890.6509888</v>
      </c>
      <c r="AF238">
        <v>-0.02858146151037833</v>
      </c>
      <c r="AG238">
        <v>5694979262.251138</v>
      </c>
      <c r="AH238">
        <v>-0.01466631779696925</v>
      </c>
      <c r="AI238">
        <v>6385318502.317927</v>
      </c>
      <c r="AJ238">
        <v>-0.0241645854270176</v>
      </c>
      <c r="AK238">
        <v>3947282577.570137</v>
      </c>
    </row>
    <row r="239" spans="1:37">
      <c r="A239" s="2">
        <v>45097</v>
      </c>
      <c r="B239">
        <v>26778.0634415547</v>
      </c>
      <c r="C239">
        <v>0.262808125683808</v>
      </c>
      <c r="D239">
        <v>5.11371726462322</v>
      </c>
      <c r="E239">
        <v>1734.98348451198</v>
      </c>
      <c r="F239">
        <v>1.39495469244642</v>
      </c>
      <c r="G239">
        <v>242.77221790667</v>
      </c>
      <c r="H239">
        <v>4.47663401162012</v>
      </c>
      <c r="I239">
        <v>4.51765259911686</v>
      </c>
      <c r="J239">
        <v>51.808463544757</v>
      </c>
      <c r="K239">
        <v>0.613057562254149</v>
      </c>
      <c r="L239">
        <v>15.9885756002638</v>
      </c>
      <c r="M239">
        <v>11.4426646382402</v>
      </c>
      <c r="N239">
        <v>0.0160924853587705</v>
      </c>
      <c r="O239">
        <v>549321681406.5323</v>
      </c>
      <c r="P239">
        <v>0.007827472686481096</v>
      </c>
      <c r="Q239">
        <v>9450901997.497772</v>
      </c>
      <c r="R239">
        <v>-0.008993620459910923</v>
      </c>
      <c r="S239">
        <v>2720338517.92345</v>
      </c>
      <c r="T239">
        <v>0.008641521836255439</v>
      </c>
      <c r="U239">
        <v>215149680038.7828</v>
      </c>
      <c r="V239">
        <v>-0.004166498376183325</v>
      </c>
      <c r="W239">
        <v>289463617.1411101</v>
      </c>
      <c r="X239">
        <v>-0.004774653684759822</v>
      </c>
      <c r="Y239">
        <v>38482197285.72438</v>
      </c>
      <c r="Z239">
        <v>0.0004394095775483997</v>
      </c>
      <c r="AA239">
        <v>3441332714.536964</v>
      </c>
      <c r="AB239">
        <v>-0.00253760487668242</v>
      </c>
      <c r="AC239">
        <v>5809899250.82986</v>
      </c>
      <c r="AD239">
        <v>0.01723669840951003</v>
      </c>
      <c r="AE239">
        <v>765718587.2715341</v>
      </c>
      <c r="AF239">
        <v>0.02842407247483325</v>
      </c>
      <c r="AG239">
        <v>5853836621.455819</v>
      </c>
      <c r="AH239">
        <v>0.0365054552782329</v>
      </c>
      <c r="AI239">
        <v>6627128467.84796</v>
      </c>
      <c r="AJ239">
        <v>0.008997388363402026</v>
      </c>
      <c r="AK239">
        <v>4170682697.383179</v>
      </c>
    </row>
    <row r="240" spans="1:37">
      <c r="A240" s="2">
        <v>45098</v>
      </c>
      <c r="B240">
        <v>28305.4204573349</v>
      </c>
      <c r="C240">
        <v>0.269678880867441</v>
      </c>
      <c r="D240">
        <v>5.2607593579806</v>
      </c>
      <c r="E240">
        <v>1789.79935710111</v>
      </c>
      <c r="F240">
        <v>1.40725566635095</v>
      </c>
      <c r="G240">
        <v>246.909941236251</v>
      </c>
      <c r="H240">
        <v>4.5655145885311</v>
      </c>
      <c r="I240">
        <v>4.66728366043306</v>
      </c>
      <c r="J240">
        <v>53.0491418166223</v>
      </c>
      <c r="K240">
        <v>0.630158362958673</v>
      </c>
      <c r="L240">
        <v>16.5886744408612</v>
      </c>
      <c r="M240">
        <v>12.0900790846009</v>
      </c>
      <c r="N240">
        <v>0.05703762033105142</v>
      </c>
      <c r="O240">
        <v>584164802137.6533</v>
      </c>
      <c r="P240">
        <v>0.02614361776583496</v>
      </c>
      <c r="Q240">
        <v>10077229718.7498</v>
      </c>
      <c r="R240">
        <v>0.02875444334293187</v>
      </c>
      <c r="S240">
        <v>2878241902.384955</v>
      </c>
      <c r="T240">
        <v>0.03159446362369778</v>
      </c>
      <c r="U240">
        <v>227708053477.5396</v>
      </c>
      <c r="V240">
        <v>0.008818188842360852</v>
      </c>
      <c r="W240">
        <v>295742037.3578346</v>
      </c>
      <c r="X240">
        <v>0.01704364430682803</v>
      </c>
      <c r="Y240">
        <v>38922358449.37526</v>
      </c>
      <c r="Z240">
        <v>0.0198543317770159</v>
      </c>
      <c r="AA240">
        <v>3607328301.545938</v>
      </c>
      <c r="AB240">
        <v>0.0331214182660815</v>
      </c>
      <c r="AC240">
        <v>6025978436.36869</v>
      </c>
      <c r="AD240">
        <v>0.02394740524959782</v>
      </c>
      <c r="AE240">
        <v>796593540.4210558</v>
      </c>
      <c r="AF240">
        <v>0.02789428229487312</v>
      </c>
      <c r="AG240">
        <v>6233833944.131886</v>
      </c>
      <c r="AH240">
        <v>0.03753297702063585</v>
      </c>
      <c r="AI240">
        <v>6910500368.163364</v>
      </c>
      <c r="AJ240">
        <v>0.05657899334016192</v>
      </c>
      <c r="AK240">
        <v>4465261649.459192</v>
      </c>
    </row>
    <row r="241" spans="1:37">
      <c r="A241" s="2">
        <v>45099</v>
      </c>
      <c r="B241">
        <v>30099.5153509643</v>
      </c>
      <c r="C241">
        <v>0.287550969581113</v>
      </c>
      <c r="D241">
        <v>5.56612271698519</v>
      </c>
      <c r="E241">
        <v>1894.31125803624</v>
      </c>
      <c r="F241">
        <v>1.43592374335489</v>
      </c>
      <c r="G241">
        <v>249.734108636168</v>
      </c>
      <c r="H241">
        <v>4.78573603672758</v>
      </c>
      <c r="I241">
        <v>4.83940117915819</v>
      </c>
      <c r="J241">
        <v>55.1871465183815</v>
      </c>
      <c r="K241">
        <v>0.671064610650751</v>
      </c>
      <c r="L241">
        <v>17.2981148406213</v>
      </c>
      <c r="M241">
        <v>12.943697352326</v>
      </c>
      <c r="N241">
        <v>0.06338343909547839</v>
      </c>
      <c r="O241">
        <v>581334812932.9865</v>
      </c>
      <c r="P241">
        <v>0.06627174013843851</v>
      </c>
      <c r="Q241">
        <v>10174541809.12318</v>
      </c>
      <c r="R241">
        <v>0.05804549081709132</v>
      </c>
      <c r="S241">
        <v>2881094222.420253</v>
      </c>
      <c r="T241">
        <v>0.05839308217453221</v>
      </c>
      <c r="U241">
        <v>225299240007.416</v>
      </c>
      <c r="V241">
        <v>0.02037161952118982</v>
      </c>
      <c r="W241">
        <v>290339569.8152112</v>
      </c>
      <c r="X241">
        <v>0.01143804654351577</v>
      </c>
      <c r="Y241">
        <v>37558663727.83257</v>
      </c>
      <c r="Z241">
        <v>0.04823584372059453</v>
      </c>
      <c r="AA241">
        <v>3565461865.696184</v>
      </c>
      <c r="AB241">
        <v>0.03687744976467977</v>
      </c>
      <c r="AC241">
        <v>6021185330.44119</v>
      </c>
      <c r="AD241">
        <v>0.04030234285692602</v>
      </c>
      <c r="AE241">
        <v>802074065.8625554</v>
      </c>
      <c r="AF241">
        <v>0.06491423441564437</v>
      </c>
      <c r="AG241">
        <v>6105589984.296346</v>
      </c>
      <c r="AH241">
        <v>0.0427665514980875</v>
      </c>
      <c r="AI241">
        <v>6661310832.1661</v>
      </c>
      <c r="AJ241">
        <v>0.0706048539262536</v>
      </c>
      <c r="AK241">
        <v>4371382694.260721</v>
      </c>
    </row>
    <row r="242" spans="1:37">
      <c r="A242" s="2">
        <v>45100</v>
      </c>
      <c r="B242">
        <v>29952.5112866745</v>
      </c>
      <c r="C242">
        <v>0.290327743230201</v>
      </c>
      <c r="D242">
        <v>5.57163871038777</v>
      </c>
      <c r="E242">
        <v>1874.36079076563</v>
      </c>
      <c r="F242">
        <v>1.40835500128201</v>
      </c>
      <c r="G242">
        <v>240.984354014303</v>
      </c>
      <c r="H242">
        <v>4.73019307140068</v>
      </c>
      <c r="I242">
        <v>4.83425237600173</v>
      </c>
      <c r="J242">
        <v>55.5640312351894</v>
      </c>
      <c r="K242">
        <v>0.657259304999907</v>
      </c>
      <c r="L242">
        <v>16.6678414963822</v>
      </c>
      <c r="M242">
        <v>12.6705263176577</v>
      </c>
      <c r="N242">
        <v>-0.004883934594152484</v>
      </c>
      <c r="O242">
        <v>594672063556.0109</v>
      </c>
      <c r="P242">
        <v>0.009656631146586214</v>
      </c>
      <c r="Q242">
        <v>10371238191.32066</v>
      </c>
      <c r="R242">
        <v>0.0009909938538990026</v>
      </c>
      <c r="S242">
        <v>3132936981.502917</v>
      </c>
      <c r="T242">
        <v>-0.01053177886473189</v>
      </c>
      <c r="U242">
        <v>227364207214.4996</v>
      </c>
      <c r="V242">
        <v>-0.0191993079022903</v>
      </c>
      <c r="W242">
        <v>295755836.4509035</v>
      </c>
      <c r="X242">
        <v>-0.0350362818665364</v>
      </c>
      <c r="Y242">
        <v>38068755455.26636</v>
      </c>
      <c r="Z242">
        <v>-0.01160594000601833</v>
      </c>
      <c r="AA242">
        <v>3666507721.347306</v>
      </c>
      <c r="AB242">
        <v>-0.001063933938486805</v>
      </c>
      <c r="AC242">
        <v>6349695565.913268</v>
      </c>
      <c r="AD242">
        <v>0.006829211883284447</v>
      </c>
      <c r="AE242">
        <v>822703655.4894474</v>
      </c>
      <c r="AF242">
        <v>-0.02057224510387534</v>
      </c>
      <c r="AG242">
        <v>6264004727.053742</v>
      </c>
      <c r="AH242">
        <v>-0.03643595559667723</v>
      </c>
      <c r="AI242">
        <v>6831580169.480986</v>
      </c>
      <c r="AJ242">
        <v>-0.02110455978941839</v>
      </c>
      <c r="AK242">
        <v>4576951357.552752</v>
      </c>
    </row>
    <row r="243" spans="1:37">
      <c r="A243" s="2">
        <v>45101</v>
      </c>
      <c r="B243">
        <v>30638.3537644652</v>
      </c>
      <c r="C243">
        <v>0.295940420225025</v>
      </c>
      <c r="D243">
        <v>6.05866785872888</v>
      </c>
      <c r="E243">
        <v>1891.57702922268</v>
      </c>
      <c r="F243">
        <v>1.43412013845736</v>
      </c>
      <c r="G243">
        <v>244.257210746226</v>
      </c>
      <c r="H243">
        <v>4.86424762710727</v>
      </c>
      <c r="I243">
        <v>5.09642540064081</v>
      </c>
      <c r="J243">
        <v>56.9904612097331</v>
      </c>
      <c r="K243">
        <v>0.674312458584452</v>
      </c>
      <c r="L243">
        <v>17.0939299812424</v>
      </c>
      <c r="M243">
        <v>13.2655953638434</v>
      </c>
      <c r="N243">
        <v>0.02289766194315135</v>
      </c>
      <c r="O243">
        <v>592961538370.4315</v>
      </c>
      <c r="P243">
        <v>0.01933221032332999</v>
      </c>
      <c r="Q243">
        <v>10150590458.77816</v>
      </c>
      <c r="R243">
        <v>0.08741219121639965</v>
      </c>
      <c r="S243">
        <v>3173956067.839476</v>
      </c>
      <c r="T243">
        <v>0.009185125159397733</v>
      </c>
      <c r="U243">
        <v>225501426950.6089</v>
      </c>
      <c r="V243">
        <v>0.01829449048847498</v>
      </c>
      <c r="W243">
        <v>293553925.4770538</v>
      </c>
      <c r="X243">
        <v>0.01358120009620523</v>
      </c>
      <c r="Y243">
        <v>36872166176.19659</v>
      </c>
      <c r="Z243">
        <v>0.02834018689788786</v>
      </c>
      <c r="AA243">
        <v>3567370533.587813</v>
      </c>
      <c r="AB243">
        <v>0.05423238264112218</v>
      </c>
      <c r="AC243">
        <v>6238603708.236006</v>
      </c>
      <c r="AD243">
        <v>0.02567182299113546</v>
      </c>
      <c r="AE243">
        <v>824101289.63832</v>
      </c>
      <c r="AF243">
        <v>0.02594585341708844</v>
      </c>
      <c r="AG243">
        <v>6076559732.242785</v>
      </c>
      <c r="AH243">
        <v>0.02556350712554378</v>
      </c>
      <c r="AI243">
        <v>6645691545.942752</v>
      </c>
      <c r="AJ243">
        <v>0.04696482460688389</v>
      </c>
      <c r="AK243">
        <v>4491047705.419173</v>
      </c>
    </row>
    <row r="244" spans="1:37">
      <c r="A244" s="2">
        <v>45102</v>
      </c>
      <c r="B244">
        <v>30549.0162872589</v>
      </c>
      <c r="C244">
        <v>0.289644298056606</v>
      </c>
      <c r="D244">
        <v>6.13799311214094</v>
      </c>
      <c r="E244">
        <v>1876.10660052601</v>
      </c>
      <c r="F244">
        <v>1.42265848014615</v>
      </c>
      <c r="G244">
        <v>236.579640092311</v>
      </c>
      <c r="H244">
        <v>4.73272524478429</v>
      </c>
      <c r="I244">
        <v>5.00579272923292</v>
      </c>
      <c r="J244">
        <v>57.0844966748523</v>
      </c>
      <c r="K244">
        <v>0.654134233821238</v>
      </c>
      <c r="L244">
        <v>16.6229907469529</v>
      </c>
      <c r="M244">
        <v>13.015626062091</v>
      </c>
      <c r="N244">
        <v>-0.002915870672853038</v>
      </c>
      <c r="O244">
        <v>591406531776.6569</v>
      </c>
      <c r="P244">
        <v>-0.02127496529075534</v>
      </c>
      <c r="Q244">
        <v>10235874059.66746</v>
      </c>
      <c r="R244">
        <v>0.01309285395101734</v>
      </c>
      <c r="S244">
        <v>3177194365.1656</v>
      </c>
      <c r="T244">
        <v>-0.00817858773799307</v>
      </c>
      <c r="U244">
        <v>228343872529.681</v>
      </c>
      <c r="V244">
        <v>-0.007992118654396085</v>
      </c>
      <c r="W244">
        <v>342796745.7419314</v>
      </c>
      <c r="X244">
        <v>-0.03143231935900437</v>
      </c>
      <c r="Y244">
        <v>37211576631.7794</v>
      </c>
      <c r="Z244">
        <v>-0.02703858693172556</v>
      </c>
      <c r="AA244">
        <v>4099939391.158513</v>
      </c>
      <c r="AB244">
        <v>-0.01778357658222463</v>
      </c>
      <c r="AC244">
        <v>6468488786.468804</v>
      </c>
      <c r="AD244">
        <v>0.001650021128503321</v>
      </c>
      <c r="AE244">
        <v>995438223.535097</v>
      </c>
      <c r="AF244">
        <v>-0.02992414644921881</v>
      </c>
      <c r="AG244">
        <v>6197049517.126245</v>
      </c>
      <c r="AH244">
        <v>-0.02755008560385308</v>
      </c>
      <c r="AI244">
        <v>6780663425.863044</v>
      </c>
      <c r="AJ244">
        <v>-0.01884342880182477</v>
      </c>
      <c r="AK244">
        <v>4633485333.180519</v>
      </c>
    </row>
    <row r="245" spans="1:37">
      <c r="A245" s="2">
        <v>45103</v>
      </c>
      <c r="B245">
        <v>30467.4403705435</v>
      </c>
      <c r="C245">
        <v>0.292077842077088</v>
      </c>
      <c r="D245">
        <v>6.14425553236919</v>
      </c>
      <c r="E245">
        <v>1899.80092402104</v>
      </c>
      <c r="F245">
        <v>1.60901102638349</v>
      </c>
      <c r="G245">
        <v>238.757369576433</v>
      </c>
      <c r="H245">
        <v>5.43926863664099</v>
      </c>
      <c r="I245">
        <v>5.18882772367763</v>
      </c>
      <c r="J245">
        <v>68.9504083059938</v>
      </c>
      <c r="K245">
        <v>0.667104812008731</v>
      </c>
      <c r="L245">
        <v>16.9606414608082</v>
      </c>
      <c r="M245">
        <v>13.4273403051297</v>
      </c>
      <c r="N245">
        <v>-0.002670328757833795</v>
      </c>
      <c r="O245">
        <v>587328774237.2067</v>
      </c>
      <c r="P245">
        <v>0.008401836448395539</v>
      </c>
      <c r="Q245">
        <v>9815882129.058672</v>
      </c>
      <c r="R245">
        <v>0.001020271628500602</v>
      </c>
      <c r="S245">
        <v>3134177437.4737</v>
      </c>
      <c r="T245">
        <v>0.01262951875356477</v>
      </c>
      <c r="U245">
        <v>223264171389.7831</v>
      </c>
      <c r="V245">
        <v>0.1309889540167055</v>
      </c>
      <c r="W245">
        <v>327866846.7194126</v>
      </c>
      <c r="X245">
        <v>0.009205058741624139</v>
      </c>
      <c r="Y245">
        <v>36791991170.21695</v>
      </c>
      <c r="Z245">
        <v>0.1492889097323677</v>
      </c>
      <c r="AA245">
        <v>3969714241.677325</v>
      </c>
      <c r="AB245">
        <v>0.03656463708052038</v>
      </c>
      <c r="AC245">
        <v>6259994902.40322</v>
      </c>
      <c r="AD245">
        <v>0.2078657485363946</v>
      </c>
      <c r="AE245">
        <v>913579141.4566915</v>
      </c>
      <c r="AF245">
        <v>0.01982861852638873</v>
      </c>
      <c r="AG245">
        <v>5987885549.776876</v>
      </c>
      <c r="AH245">
        <v>0.02031227226166821</v>
      </c>
      <c r="AI245">
        <v>6494454276.004457</v>
      </c>
      <c r="AJ245">
        <v>0.03163230420685248</v>
      </c>
      <c r="AK245">
        <v>4531678528.811202</v>
      </c>
    </row>
    <row r="246" spans="1:37">
      <c r="A246" s="2">
        <v>45104</v>
      </c>
      <c r="B246">
        <v>30255.8861241964</v>
      </c>
      <c r="C246">
        <v>0.280093488218597</v>
      </c>
      <c r="D246">
        <v>6.06106672942584</v>
      </c>
      <c r="E246">
        <v>1857.5683351841</v>
      </c>
      <c r="F246">
        <v>1.53114351910598</v>
      </c>
      <c r="G246">
        <v>236.065220245958</v>
      </c>
      <c r="H246">
        <v>5.26650277263763</v>
      </c>
      <c r="I246">
        <v>5.02007707128195</v>
      </c>
      <c r="J246">
        <v>63.2755099252168</v>
      </c>
      <c r="K246">
        <v>0.644588566377325</v>
      </c>
      <c r="L246">
        <v>16.2447794274632</v>
      </c>
      <c r="M246">
        <v>13.1282066418567</v>
      </c>
      <c r="N246">
        <v>-0.006943617309960626</v>
      </c>
      <c r="O246">
        <v>595338970765.6136</v>
      </c>
      <c r="P246">
        <v>-0.04103136949131514</v>
      </c>
      <c r="Q246">
        <v>10025470392.11292</v>
      </c>
      <c r="R246">
        <v>-0.0135392811228463</v>
      </c>
      <c r="S246">
        <v>3200661654.025541</v>
      </c>
      <c r="T246">
        <v>-0.02223000752497373</v>
      </c>
      <c r="U246">
        <v>227028739500.0022</v>
      </c>
      <c r="V246">
        <v>-0.04839463869463334</v>
      </c>
      <c r="W246">
        <v>318964037.8745429</v>
      </c>
      <c r="X246">
        <v>-0.01127567008821972</v>
      </c>
      <c r="Y246">
        <v>36994089715.23768</v>
      </c>
      <c r="Z246">
        <v>-0.03176270111748902</v>
      </c>
      <c r="AA246">
        <v>3969968280.413096</v>
      </c>
      <c r="AB246">
        <v>-0.03252192236516893</v>
      </c>
      <c r="AC246">
        <v>6348293327.188338</v>
      </c>
      <c r="AD246">
        <v>-0.08230405765825877</v>
      </c>
      <c r="AE246">
        <v>936166205.5433336</v>
      </c>
      <c r="AF246">
        <v>-0.03375218590255247</v>
      </c>
      <c r="AG246">
        <v>6163407478.0509</v>
      </c>
      <c r="AH246">
        <v>-0.04220724994388803</v>
      </c>
      <c r="AI246">
        <v>6637033627.338503</v>
      </c>
      <c r="AJ246">
        <v>-0.02227795352432682</v>
      </c>
      <c r="AK246">
        <v>4551973421.527329</v>
      </c>
    </row>
    <row r="247" spans="1:37">
      <c r="A247" s="2">
        <v>45105</v>
      </c>
      <c r="B247">
        <v>30667.0762948568</v>
      </c>
      <c r="C247">
        <v>0.286074031476625</v>
      </c>
      <c r="D247">
        <v>6.18963803115122</v>
      </c>
      <c r="E247">
        <v>1888.94404208065</v>
      </c>
      <c r="F247">
        <v>1.5461148914973</v>
      </c>
      <c r="G247">
        <v>237.361927383144</v>
      </c>
      <c r="H247">
        <v>5.2668397983339</v>
      </c>
      <c r="I247">
        <v>5.08944232689487</v>
      </c>
      <c r="J247">
        <v>64.8388692118216</v>
      </c>
      <c r="K247">
        <v>0.663483287589582</v>
      </c>
      <c r="L247">
        <v>16.5957430268507</v>
      </c>
      <c r="M247">
        <v>13.1865018991136</v>
      </c>
      <c r="N247">
        <v>0.0135904190335896</v>
      </c>
      <c r="O247">
        <v>584435169743.3666</v>
      </c>
      <c r="P247">
        <v>0.0213519539353253</v>
      </c>
      <c r="Q247">
        <v>9364973554.764576</v>
      </c>
      <c r="R247">
        <v>0.02121265240344239</v>
      </c>
      <c r="S247">
        <v>3014997094.640684</v>
      </c>
      <c r="T247">
        <v>0.01689074167677407</v>
      </c>
      <c r="U247">
        <v>219901509250.8904</v>
      </c>
      <c r="V247">
        <v>0.009777902727277743</v>
      </c>
      <c r="W247">
        <v>302805477.6295321</v>
      </c>
      <c r="X247">
        <v>0.005493003737844004</v>
      </c>
      <c r="Y247">
        <v>35960984905.46391</v>
      </c>
      <c r="Z247">
        <v>6.399421225422586E-05</v>
      </c>
      <c r="AA247">
        <v>3646090618.766231</v>
      </c>
      <c r="AB247">
        <v>0.01381756786359589</v>
      </c>
      <c r="AC247">
        <v>6097167103.997497</v>
      </c>
      <c r="AD247">
        <v>0.02470717799749833</v>
      </c>
      <c r="AE247">
        <v>859648954.7990105</v>
      </c>
      <c r="AF247">
        <v>0.02931283953491115</v>
      </c>
      <c r="AG247">
        <v>5737479506.812771</v>
      </c>
      <c r="AH247">
        <v>0.02160470081816945</v>
      </c>
      <c r="AI247">
        <v>6405309493.191141</v>
      </c>
      <c r="AJ247">
        <v>0.004440458536890901</v>
      </c>
      <c r="AK247">
        <v>4264249978.519488</v>
      </c>
    </row>
    <row r="248" spans="1:37">
      <c r="A248" s="2">
        <v>45106</v>
      </c>
      <c r="B248">
        <v>30104.0432717709</v>
      </c>
      <c r="C248">
        <v>0.267226936462864</v>
      </c>
      <c r="D248">
        <v>5.83058839016212</v>
      </c>
      <c r="E248">
        <v>1829.66858649912</v>
      </c>
      <c r="F248">
        <v>1.46786946710177</v>
      </c>
      <c r="G248">
        <v>230.733307765138</v>
      </c>
      <c r="H248">
        <v>4.83716085944436</v>
      </c>
      <c r="I248">
        <v>4.88670295527556</v>
      </c>
      <c r="J248">
        <v>59.5371028239431</v>
      </c>
      <c r="K248">
        <v>0.615644460447037</v>
      </c>
      <c r="L248">
        <v>16.0163654271748</v>
      </c>
      <c r="M248">
        <v>12.3524557301706</v>
      </c>
      <c r="N248">
        <v>-0.01835952725562973</v>
      </c>
      <c r="O248">
        <v>591381248037.7504</v>
      </c>
      <c r="P248">
        <v>-0.06588188000315232</v>
      </c>
      <c r="Q248">
        <v>9659723928.452543</v>
      </c>
      <c r="R248">
        <v>-0.05800818063707025</v>
      </c>
      <c r="S248">
        <v>3054713074.826289</v>
      </c>
      <c r="T248">
        <v>-0.03138020728038016</v>
      </c>
      <c r="U248">
        <v>222791857816.1234</v>
      </c>
      <c r="V248">
        <v>-0.05060776843029757</v>
      </c>
      <c r="W248">
        <v>311931254.3059726</v>
      </c>
      <c r="X248">
        <v>-0.0279262124768066</v>
      </c>
      <c r="Y248">
        <v>36360850058.4941</v>
      </c>
      <c r="Z248">
        <v>-0.08158192679896281</v>
      </c>
      <c r="AA248">
        <v>3716740933.567872</v>
      </c>
      <c r="AB248">
        <v>-0.03983528225635757</v>
      </c>
      <c r="AC248">
        <v>6226381354.161805</v>
      </c>
      <c r="AD248">
        <v>-0.08176833514104331</v>
      </c>
      <c r="AE248">
        <v>912348365.2766064</v>
      </c>
      <c r="AF248">
        <v>-0.07210253526707844</v>
      </c>
      <c r="AG248">
        <v>5817202283.575047</v>
      </c>
      <c r="AH248">
        <v>-0.0349112178188411</v>
      </c>
      <c r="AI248">
        <v>7185754878.437477</v>
      </c>
      <c r="AJ248">
        <v>-0.06324999422318844</v>
      </c>
      <c r="AK248">
        <v>4380076663.490993</v>
      </c>
    </row>
    <row r="249" spans="1:37">
      <c r="A249" s="2">
        <v>45107</v>
      </c>
      <c r="B249">
        <v>30460.792978083</v>
      </c>
      <c r="C249">
        <v>0.275637557050452</v>
      </c>
      <c r="D249">
        <v>5.90739361607286</v>
      </c>
      <c r="E249">
        <v>1853.17543687902</v>
      </c>
      <c r="F249">
        <v>1.48734957797896</v>
      </c>
      <c r="G249">
        <v>233.298927412687</v>
      </c>
      <c r="H249">
        <v>4.93089054781441</v>
      </c>
      <c r="I249">
        <v>4.98874616959287</v>
      </c>
      <c r="J249">
        <v>63.1802783874864</v>
      </c>
      <c r="K249">
        <v>0.6241988937703929</v>
      </c>
      <c r="L249">
        <v>17.9619584943631</v>
      </c>
      <c r="M249">
        <v>12.6878492114067</v>
      </c>
      <c r="N249">
        <v>0.01185055785003586</v>
      </c>
      <c r="O249">
        <v>591869586662.9844</v>
      </c>
      <c r="P249">
        <v>0.03147370058915011</v>
      </c>
      <c r="Q249">
        <v>10062898297.18581</v>
      </c>
      <c r="R249">
        <v>0.01317280877524007</v>
      </c>
      <c r="S249">
        <v>3262415841.028014</v>
      </c>
      <c r="T249">
        <v>0.01284760013554043</v>
      </c>
      <c r="U249">
        <v>232582630060.4706</v>
      </c>
      <c r="V249">
        <v>0.01327101034103007</v>
      </c>
      <c r="W249">
        <v>328116353.5895352</v>
      </c>
      <c r="X249">
        <v>0.0111194160583028</v>
      </c>
      <c r="Y249">
        <v>37481553436.61219</v>
      </c>
      <c r="Z249">
        <v>0.01937700463011183</v>
      </c>
      <c r="AA249">
        <v>3981280812.158726</v>
      </c>
      <c r="AB249">
        <v>0.02088181238991571</v>
      </c>
      <c r="AC249">
        <v>6457073270.65525</v>
      </c>
      <c r="AD249">
        <v>0.06119168368532346</v>
      </c>
      <c r="AE249">
        <v>1017969969.028859</v>
      </c>
      <c r="AF249">
        <v>0.01389508697462216</v>
      </c>
      <c r="AG249">
        <v>6164713337.606698</v>
      </c>
      <c r="AH249">
        <v>0.1214753169834168</v>
      </c>
      <c r="AI249">
        <v>7581542759.43897</v>
      </c>
      <c r="AJ249">
        <v>0.02715196788092178</v>
      </c>
      <c r="AK249">
        <v>4493805129.90404</v>
      </c>
    </row>
    <row r="250" spans="1:37">
      <c r="A250" s="2">
        <v>45108</v>
      </c>
      <c r="B250">
        <v>30484.503257744</v>
      </c>
      <c r="C250">
        <v>0.287142026421017</v>
      </c>
      <c r="D250">
        <v>6.30906210834869</v>
      </c>
      <c r="E250">
        <v>1934.61751548802</v>
      </c>
      <c r="F250">
        <v>1.56071692943487</v>
      </c>
      <c r="G250">
        <v>240.489598027981</v>
      </c>
      <c r="H250">
        <v>5.28184780046625</v>
      </c>
      <c r="I250">
        <v>5.1721052938364</v>
      </c>
      <c r="J250">
        <v>70.4890709334198</v>
      </c>
      <c r="K250">
        <v>0.66148761177011</v>
      </c>
      <c r="L250">
        <v>18.9547906298848</v>
      </c>
      <c r="M250">
        <v>13.0170114075088</v>
      </c>
      <c r="N250">
        <v>0.0007783868160640139</v>
      </c>
      <c r="O250">
        <v>593786672610.3357</v>
      </c>
      <c r="P250">
        <v>0.04173766990852856</v>
      </c>
      <c r="Q250">
        <v>10228111161.07432</v>
      </c>
      <c r="R250">
        <v>0.06799419818292929</v>
      </c>
      <c r="S250">
        <v>3360447769.961779</v>
      </c>
      <c r="T250">
        <v>0.04394731172681565</v>
      </c>
      <c r="U250">
        <v>231199603154.9496</v>
      </c>
      <c r="V250">
        <v>0.0493275774183517</v>
      </c>
      <c r="W250">
        <v>335790695.0779801</v>
      </c>
      <c r="X250">
        <v>0.03082170456178002</v>
      </c>
      <c r="Y250">
        <v>38541804906.71108</v>
      </c>
      <c r="Z250">
        <v>0.07117522671587184</v>
      </c>
      <c r="AA250">
        <v>4206075711.450864</v>
      </c>
      <c r="AB250">
        <v>0.03675455074486056</v>
      </c>
      <c r="AC250">
        <v>6674663962.118623</v>
      </c>
      <c r="AD250">
        <v>0.1156815502000224</v>
      </c>
      <c r="AE250">
        <v>984966802.1869524</v>
      </c>
      <c r="AF250">
        <v>0.05973851984017364</v>
      </c>
      <c r="AG250">
        <v>6295086780.974709</v>
      </c>
      <c r="AH250">
        <v>0.0552741582068168</v>
      </c>
      <c r="AI250">
        <v>7429898155.199638</v>
      </c>
      <c r="AJ250">
        <v>0.02594310435264124</v>
      </c>
      <c r="AK250">
        <v>4483034482.962564</v>
      </c>
    </row>
    <row r="251" spans="1:37">
      <c r="A251" s="2">
        <v>45109</v>
      </c>
      <c r="B251">
        <v>30581.6889655172</v>
      </c>
      <c r="C251">
        <v>0.291856329907621</v>
      </c>
      <c r="D251">
        <v>6.49864233306016</v>
      </c>
      <c r="E251">
        <v>1923.13508825248</v>
      </c>
      <c r="F251">
        <v>1.59719364925728</v>
      </c>
      <c r="G251">
        <v>247.292396377411</v>
      </c>
      <c r="H251">
        <v>5.58007656161169</v>
      </c>
      <c r="I251">
        <v>5.34473811206607</v>
      </c>
      <c r="J251">
        <v>68.1316230105966</v>
      </c>
      <c r="K251">
        <v>0.675476975584589</v>
      </c>
      <c r="L251">
        <v>18.5698925387203</v>
      </c>
      <c r="M251">
        <v>12.9826834565122</v>
      </c>
      <c r="N251">
        <v>0.003188036457458576</v>
      </c>
      <c r="O251">
        <v>594055152099.1294</v>
      </c>
      <c r="P251">
        <v>0.01641801983974212</v>
      </c>
      <c r="Q251">
        <v>10222054935.33455</v>
      </c>
      <c r="R251">
        <v>0.03004887595901162</v>
      </c>
      <c r="S251">
        <v>3376023376.88676</v>
      </c>
      <c r="T251">
        <v>-0.005935244121184069</v>
      </c>
      <c r="U251">
        <v>232695770564.8846</v>
      </c>
      <c r="V251">
        <v>0.02337177173801663</v>
      </c>
      <c r="W251">
        <v>331938461.4985685</v>
      </c>
      <c r="X251">
        <v>0.028287287288985</v>
      </c>
      <c r="Y251">
        <v>38340750498.60965</v>
      </c>
      <c r="Z251">
        <v>0.05646296001166751</v>
      </c>
      <c r="AA251">
        <v>4190535707.112111</v>
      </c>
      <c r="AB251">
        <v>0.03337766894177441</v>
      </c>
      <c r="AC251">
        <v>6872157424.163593</v>
      </c>
      <c r="AD251">
        <v>-0.03344416221700408</v>
      </c>
      <c r="AE251">
        <v>1014673261.645717</v>
      </c>
      <c r="AF251">
        <v>0.02114833832948748</v>
      </c>
      <c r="AG251">
        <v>6346632546.289708</v>
      </c>
      <c r="AH251">
        <v>-0.02030611145647043</v>
      </c>
      <c r="AI251">
        <v>7799019934.378919</v>
      </c>
      <c r="AJ251">
        <v>-0.002637160706243091</v>
      </c>
      <c r="AK251">
        <v>4526340640.439966</v>
      </c>
    </row>
    <row r="252" spans="1:37">
      <c r="A252" s="2">
        <v>45110</v>
      </c>
      <c r="B252">
        <v>30594.2164736996</v>
      </c>
      <c r="C252">
        <v>0.291683517177131</v>
      </c>
      <c r="D252">
        <v>6.52876340782602</v>
      </c>
      <c r="E252">
        <v>1935.59753769725</v>
      </c>
      <c r="F252">
        <v>1.57921209335385</v>
      </c>
      <c r="G252">
        <v>246.002388644198</v>
      </c>
      <c r="H252">
        <v>5.55946009630605</v>
      </c>
      <c r="I252">
        <v>5.50141791828699</v>
      </c>
      <c r="J252">
        <v>70.18415156824381</v>
      </c>
      <c r="K252">
        <v>0.681007952181194</v>
      </c>
      <c r="L252">
        <v>19.4603436359147</v>
      </c>
      <c r="M252">
        <v>13.1078852345536</v>
      </c>
      <c r="N252">
        <v>0.0004096408212288516</v>
      </c>
      <c r="O252">
        <v>604595496524.0928</v>
      </c>
      <c r="P252">
        <v>-0.0005921157527908338</v>
      </c>
      <c r="Q252">
        <v>10372014946.3091</v>
      </c>
      <c r="R252">
        <v>0.004634979619146939</v>
      </c>
      <c r="S252">
        <v>3419561770.427668</v>
      </c>
      <c r="T252">
        <v>0.006480277709505211</v>
      </c>
      <c r="U252">
        <v>234931951481.8559</v>
      </c>
      <c r="V252">
        <v>-0.01125821900919255</v>
      </c>
      <c r="W252">
        <v>335137580.534321</v>
      </c>
      <c r="X252">
        <v>-0.005216528094314055</v>
      </c>
      <c r="Y252">
        <v>38343594415.35754</v>
      </c>
      <c r="Z252">
        <v>-0.003694656350680114</v>
      </c>
      <c r="AA252">
        <v>4156382955.624234</v>
      </c>
      <c r="AB252">
        <v>0.02931477706404473</v>
      </c>
      <c r="AC252">
        <v>6762948932.784812</v>
      </c>
      <c r="AD252">
        <v>0.03012593076386816</v>
      </c>
      <c r="AE252">
        <v>1051831066.251062</v>
      </c>
      <c r="AF252">
        <v>0.008188253332866546</v>
      </c>
      <c r="AG252">
        <v>6641397475.344077</v>
      </c>
      <c r="AH252">
        <v>0.04795133280053787</v>
      </c>
      <c r="AI252">
        <v>7683314782.943038</v>
      </c>
      <c r="AJ252">
        <v>0.009643751883867901</v>
      </c>
      <c r="AK252">
        <v>4565215769.571504</v>
      </c>
    </row>
    <row r="253" spans="1:37">
      <c r="A253" s="2">
        <v>45111</v>
      </c>
      <c r="B253">
        <v>31135.3575993571</v>
      </c>
      <c r="C253">
        <v>0.295962584714303</v>
      </c>
      <c r="D253">
        <v>6.61296065377268</v>
      </c>
      <c r="E253">
        <v>1954.20382291058</v>
      </c>
      <c r="F253">
        <v>1.5932865141145</v>
      </c>
      <c r="G253">
        <v>246.020635817349</v>
      </c>
      <c r="H253">
        <v>5.51415064845821</v>
      </c>
      <c r="I253">
        <v>5.41235699344251</v>
      </c>
      <c r="J253">
        <v>72.7488392508363</v>
      </c>
      <c r="K253">
        <v>0.712636892291726</v>
      </c>
      <c r="L253">
        <v>19.1654591614499</v>
      </c>
      <c r="M253">
        <v>13.2081683859201</v>
      </c>
      <c r="N253">
        <v>0.01768769355877087</v>
      </c>
      <c r="O253">
        <v>598109169237.1012</v>
      </c>
      <c r="P253">
        <v>0.01467024115241133</v>
      </c>
      <c r="Q253">
        <v>10277569979.37725</v>
      </c>
      <c r="R253">
        <v>0.01289635428444735</v>
      </c>
      <c r="S253">
        <v>3383655526.477384</v>
      </c>
      <c r="T253">
        <v>0.009612682828407326</v>
      </c>
      <c r="U253">
        <v>233030635317.8988</v>
      </c>
      <c r="V253">
        <v>0.008912305585730085</v>
      </c>
      <c r="W253">
        <v>322712129.8398321</v>
      </c>
      <c r="X253">
        <v>7.417478038140857E-05</v>
      </c>
      <c r="Y253">
        <v>37809132563.08376</v>
      </c>
      <c r="Z253">
        <v>-0.008149972670537853</v>
      </c>
      <c r="AA253">
        <v>4160311939.463297</v>
      </c>
      <c r="AB253">
        <v>-0.01618872191993193</v>
      </c>
      <c r="AC253">
        <v>6692196924.951572</v>
      </c>
      <c r="AD253">
        <v>0.03654226239521763</v>
      </c>
      <c r="AE253">
        <v>1116979171.193689</v>
      </c>
      <c r="AF253">
        <v>0.04644430363731877</v>
      </c>
      <c r="AG253">
        <v>6503279006.604335</v>
      </c>
      <c r="AH253">
        <v>-0.01515309698440181</v>
      </c>
      <c r="AI253">
        <v>7731052731.210682</v>
      </c>
      <c r="AJ253">
        <v>0.007650597298650919</v>
      </c>
      <c r="AK253">
        <v>4517477876.804476</v>
      </c>
    </row>
    <row r="254" spans="1:37">
      <c r="A254" s="2">
        <v>45112</v>
      </c>
      <c r="B254">
        <v>30799.9474558738</v>
      </c>
      <c r="C254">
        <v>0.293267623641541</v>
      </c>
      <c r="D254">
        <v>6.54352293209693</v>
      </c>
      <c r="E254">
        <v>1938.38063091759</v>
      </c>
      <c r="F254">
        <v>1.55303636623826</v>
      </c>
      <c r="G254">
        <v>242.591415194677</v>
      </c>
      <c r="H254">
        <v>5.5193631154073</v>
      </c>
      <c r="I254">
        <v>5.35608549630267</v>
      </c>
      <c r="J254">
        <v>77.2188406270064</v>
      </c>
      <c r="K254">
        <v>0.697816469828503</v>
      </c>
      <c r="L254">
        <v>19.2845863661301</v>
      </c>
      <c r="M254">
        <v>13.0697687633378</v>
      </c>
      <c r="N254">
        <v>-0.01077264465047367</v>
      </c>
      <c r="O254">
        <v>592269993068.0048</v>
      </c>
      <c r="P254">
        <v>-0.009105749212737324</v>
      </c>
      <c r="Q254">
        <v>9968267233.047661</v>
      </c>
      <c r="R254">
        <v>-0.01050024721319576</v>
      </c>
      <c r="S254">
        <v>3262178671.451737</v>
      </c>
      <c r="T254">
        <v>-0.008097001862079511</v>
      </c>
      <c r="U254">
        <v>229876420441.6084</v>
      </c>
      <c r="V254">
        <v>-0.02526234140543759</v>
      </c>
      <c r="W254">
        <v>314575374.2929938</v>
      </c>
      <c r="X254">
        <v>-0.01393875197208216</v>
      </c>
      <c r="Y254">
        <v>37264343927.68236</v>
      </c>
      <c r="Z254">
        <v>0.0009452891807639752</v>
      </c>
      <c r="AA254">
        <v>4090115044.084653</v>
      </c>
      <c r="AB254">
        <v>-0.01039685615860475</v>
      </c>
      <c r="AC254">
        <v>6514406554.007184</v>
      </c>
      <c r="AD254">
        <v>0.06144429824863096</v>
      </c>
      <c r="AE254">
        <v>1082533508.309275</v>
      </c>
      <c r="AF254">
        <v>-0.02079659729032957</v>
      </c>
      <c r="AG254">
        <v>6255422870.416968</v>
      </c>
      <c r="AH254">
        <v>0.006215724010401935</v>
      </c>
      <c r="AI254">
        <v>7609886272.390091</v>
      </c>
      <c r="AJ254">
        <v>-0.01047833571911716</v>
      </c>
      <c r="AK254">
        <v>4384848409.210994</v>
      </c>
    </row>
    <row r="255" spans="1:37">
      <c r="A255" s="2">
        <v>45113</v>
      </c>
      <c r="B255">
        <v>30497.8221282876</v>
      </c>
      <c r="C255">
        <v>0.28444175511582</v>
      </c>
      <c r="D255">
        <v>6.30860345511138</v>
      </c>
      <c r="E255">
        <v>1912.14585213325</v>
      </c>
      <c r="F255">
        <v>1.51339411932725</v>
      </c>
      <c r="G255">
        <v>239.095935740778</v>
      </c>
      <c r="H255">
        <v>5.42623496520927</v>
      </c>
      <c r="I255">
        <v>5.2122763177745</v>
      </c>
      <c r="J255">
        <v>74.8299895383803</v>
      </c>
      <c r="K255">
        <v>0.671220948737688</v>
      </c>
      <c r="L255">
        <v>18.9687735671927</v>
      </c>
      <c r="M255">
        <v>12.6857911870801</v>
      </c>
      <c r="N255">
        <v>-0.009809280617086968</v>
      </c>
      <c r="O255">
        <v>582237621758.0618</v>
      </c>
      <c r="P255">
        <v>-0.03009492973049366</v>
      </c>
      <c r="Q255">
        <v>9819376125.701385</v>
      </c>
      <c r="R255">
        <v>-0.03590107032913958</v>
      </c>
      <c r="S255">
        <v>3154573207.450686</v>
      </c>
      <c r="T255">
        <v>-0.01353437935041735</v>
      </c>
      <c r="U255">
        <v>222928485487.9876</v>
      </c>
      <c r="V255">
        <v>-0.02552563981938871</v>
      </c>
      <c r="W255">
        <v>303002668.2209339</v>
      </c>
      <c r="X255">
        <v>-0.01440891653603626</v>
      </c>
      <c r="Y255">
        <v>36241837696.29938</v>
      </c>
      <c r="Z255">
        <v>-0.01687298846819174</v>
      </c>
      <c r="AA255">
        <v>3996944907.772089</v>
      </c>
      <c r="AB255">
        <v>-0.02684967942118222</v>
      </c>
      <c r="AC255">
        <v>6291008463.124965</v>
      </c>
      <c r="AD255">
        <v>-0.03093611700498156</v>
      </c>
      <c r="AE255">
        <v>1024469853.693144</v>
      </c>
      <c r="AF255">
        <v>-0.03811248693707547</v>
      </c>
      <c r="AG255">
        <v>6191644434.677661</v>
      </c>
      <c r="AH255">
        <v>-0.01637643623469509</v>
      </c>
      <c r="AI255">
        <v>8001286914.579219</v>
      </c>
      <c r="AJ255">
        <v>-0.02937906425206238</v>
      </c>
      <c r="AK255">
        <v>4300384067.235412</v>
      </c>
    </row>
    <row r="256" spans="1:37">
      <c r="A256" s="2">
        <v>45114</v>
      </c>
      <c r="B256">
        <v>29979.7298094681</v>
      </c>
      <c r="C256">
        <v>0.280193188448756</v>
      </c>
      <c r="D256">
        <v>6.10050933447764</v>
      </c>
      <c r="E256">
        <v>1854.37547632963</v>
      </c>
      <c r="F256">
        <v>1.4566038774484</v>
      </c>
      <c r="G256">
        <v>232.535318850065</v>
      </c>
      <c r="H256">
        <v>5.30262889400506</v>
      </c>
      <c r="I256">
        <v>5.03233911320926</v>
      </c>
      <c r="J256">
        <v>70.81088030678519</v>
      </c>
      <c r="K256">
        <v>0.6643773790809669</v>
      </c>
      <c r="L256">
        <v>19.9379543405449</v>
      </c>
      <c r="M256">
        <v>12.441181618881</v>
      </c>
      <c r="N256">
        <v>-0.01698784643179341</v>
      </c>
      <c r="O256">
        <v>589064136202.6782</v>
      </c>
      <c r="P256">
        <v>-0.01493650840866889</v>
      </c>
      <c r="Q256">
        <v>9969873187.936798</v>
      </c>
      <c r="R256">
        <v>-0.03298576651939311</v>
      </c>
      <c r="S256">
        <v>3181886364.581801</v>
      </c>
      <c r="T256">
        <v>-0.03021232702472443</v>
      </c>
      <c r="U256">
        <v>224719539795.7921</v>
      </c>
      <c r="V256">
        <v>-0.03752508428147916</v>
      </c>
      <c r="W256">
        <v>313618356.4344323</v>
      </c>
      <c r="X256">
        <v>-0.02743926562526711</v>
      </c>
      <c r="Y256">
        <v>36701638366.54688</v>
      </c>
      <c r="Z256">
        <v>-0.02277934368797518</v>
      </c>
      <c r="AA256">
        <v>4125463836.528195</v>
      </c>
      <c r="AB256">
        <v>-0.03452180843744457</v>
      </c>
      <c r="AC256">
        <v>6391962590.90501</v>
      </c>
      <c r="AD256">
        <v>-0.05370987295853769</v>
      </c>
      <c r="AE256">
        <v>1080205480.996737</v>
      </c>
      <c r="AF256">
        <v>-0.01019570332182151</v>
      </c>
      <c r="AG256">
        <v>6300877009.00366</v>
      </c>
      <c r="AH256">
        <v>0.0510934863510859</v>
      </c>
      <c r="AI256">
        <v>8607897295.004265</v>
      </c>
      <c r="AJ256">
        <v>-0.01928216889209278</v>
      </c>
      <c r="AK256">
        <v>4403310230.210526</v>
      </c>
    </row>
    <row r="257" spans="1:37">
      <c r="A257" s="2">
        <v>45115</v>
      </c>
      <c r="B257">
        <v>30329.8829786674</v>
      </c>
      <c r="C257">
        <v>0.284487580595477</v>
      </c>
      <c r="D257">
        <v>6.15332921186672</v>
      </c>
      <c r="E257">
        <v>1869.3275622443</v>
      </c>
      <c r="F257">
        <v>1.47383198520869</v>
      </c>
      <c r="G257">
        <v>235.485497490548</v>
      </c>
      <c r="H257">
        <v>5.47313116530821</v>
      </c>
      <c r="I257">
        <v>5.11153243170262</v>
      </c>
      <c r="J257">
        <v>74.6626217570788</v>
      </c>
      <c r="K257">
        <v>0.6760982800801461</v>
      </c>
      <c r="L257">
        <v>21.4495862030505</v>
      </c>
      <c r="M257">
        <v>12.7378925234513</v>
      </c>
      <c r="N257">
        <v>0.01167966394042397</v>
      </c>
      <c r="O257">
        <v>587809890726.6925</v>
      </c>
      <c r="P257">
        <v>0.01532654012931656</v>
      </c>
      <c r="Q257">
        <v>10174962193.44624</v>
      </c>
      <c r="R257">
        <v>0.008658273349499312</v>
      </c>
      <c r="S257">
        <v>3203848493.866128</v>
      </c>
      <c r="T257">
        <v>0.008063138294011951</v>
      </c>
      <c r="U257">
        <v>224079060591.2815</v>
      </c>
      <c r="V257">
        <v>0.01182758609050882</v>
      </c>
      <c r="W257">
        <v>312120946.2174132</v>
      </c>
      <c r="X257">
        <v>0.01268701311728559</v>
      </c>
      <c r="Y257">
        <v>36797212642.54533</v>
      </c>
      <c r="Z257">
        <v>0.03215429076998277</v>
      </c>
      <c r="AA257">
        <v>3948855519.658868</v>
      </c>
      <c r="AB257">
        <v>0.01573688034764742</v>
      </c>
      <c r="AC257">
        <v>6406450626.285688</v>
      </c>
      <c r="AD257">
        <v>0.05439476862321291</v>
      </c>
      <c r="AE257">
        <v>1064268682.334657</v>
      </c>
      <c r="AF257">
        <v>0.01764193268499392</v>
      </c>
      <c r="AG257">
        <v>6332495719.183272</v>
      </c>
      <c r="AH257">
        <v>0.07581679828765675</v>
      </c>
      <c r="AI257">
        <v>8776277541.440022</v>
      </c>
      <c r="AJ257">
        <v>0.02384909357162712</v>
      </c>
      <c r="AK257">
        <v>4711335724.435044</v>
      </c>
    </row>
    <row r="258" spans="1:37">
      <c r="A258" s="2">
        <v>45116</v>
      </c>
      <c r="B258">
        <v>30263.6196341321</v>
      </c>
      <c r="C258">
        <v>0.29033973878087</v>
      </c>
      <c r="D258">
        <v>6.19580093970223</v>
      </c>
      <c r="E258">
        <v>1864.05657831677</v>
      </c>
      <c r="F258">
        <v>1.46656770352886</v>
      </c>
      <c r="G258">
        <v>236.098722320078</v>
      </c>
      <c r="H258">
        <v>5.2388301214955</v>
      </c>
      <c r="I258">
        <v>5.12095874809253</v>
      </c>
      <c r="J258">
        <v>73.55368272051339</v>
      </c>
      <c r="K258">
        <v>0.6794910388247209</v>
      </c>
      <c r="L258">
        <v>21.8579233892994</v>
      </c>
      <c r="M258">
        <v>13.6286729900117</v>
      </c>
      <c r="N258">
        <v>-0.002184754375145648</v>
      </c>
      <c r="O258">
        <v>585893603100.9417</v>
      </c>
      <c r="P258">
        <v>0.020570874036552</v>
      </c>
      <c r="Q258">
        <v>9965603785.982058</v>
      </c>
      <c r="R258">
        <v>0.006902235582260552</v>
      </c>
      <c r="S258">
        <v>3176749332.219578</v>
      </c>
      <c r="T258">
        <v>-0.002819721933165042</v>
      </c>
      <c r="U258">
        <v>223905510266.8933</v>
      </c>
      <c r="V258">
        <v>-0.00492883975428271</v>
      </c>
      <c r="W258">
        <v>310531659.2448274</v>
      </c>
      <c r="X258">
        <v>0.002604087453642823</v>
      </c>
      <c r="Y258">
        <v>36482240389.73819</v>
      </c>
      <c r="Z258">
        <v>-0.0428093237190883</v>
      </c>
      <c r="AA258">
        <v>3939332627.12839</v>
      </c>
      <c r="AB258">
        <v>0.001844127278044061</v>
      </c>
      <c r="AC258">
        <v>6352013202.997935</v>
      </c>
      <c r="AD258">
        <v>-0.01485266670883101</v>
      </c>
      <c r="AE258">
        <v>1039654423.770954</v>
      </c>
      <c r="AF258">
        <v>0.005018144320930285</v>
      </c>
      <c r="AG258">
        <v>6409746881.894064</v>
      </c>
      <c r="AH258">
        <v>0.01903706590809784</v>
      </c>
      <c r="AI258">
        <v>8586163808.83131</v>
      </c>
      <c r="AJ258">
        <v>0.0699315420443698</v>
      </c>
      <c r="AK258">
        <v>4700327835.233422</v>
      </c>
    </row>
    <row r="259" spans="1:37">
      <c r="A259" s="2">
        <v>45117</v>
      </c>
      <c r="B259">
        <v>30163.2210563998</v>
      </c>
      <c r="C259">
        <v>0.284365754388684</v>
      </c>
      <c r="D259">
        <v>6.14339490005451</v>
      </c>
      <c r="E259">
        <v>1862.63280011689</v>
      </c>
      <c r="F259">
        <v>1.45782267587466</v>
      </c>
      <c r="G259">
        <v>234.077793529182</v>
      </c>
      <c r="H259">
        <v>5.22619638091318</v>
      </c>
      <c r="I259">
        <v>5.07654015918275</v>
      </c>
      <c r="J259">
        <v>71.8455881902851</v>
      </c>
      <c r="K259">
        <v>0.687780262399205</v>
      </c>
      <c r="L259">
        <v>21.3395616348037</v>
      </c>
      <c r="M259">
        <v>13.5966996128014</v>
      </c>
      <c r="N259">
        <v>-0.003317467604538216</v>
      </c>
      <c r="O259">
        <v>590420743852.5527</v>
      </c>
      <c r="P259">
        <v>-0.02057584131359569</v>
      </c>
      <c r="Q259">
        <v>10086822273.30487</v>
      </c>
      <c r="R259">
        <v>-0.008458315584657705</v>
      </c>
      <c r="S259">
        <v>3190262546.726823</v>
      </c>
      <c r="T259">
        <v>-0.0007638063224270075</v>
      </c>
      <c r="U259">
        <v>226033060031.856</v>
      </c>
      <c r="V259">
        <v>-0.005962921202449567</v>
      </c>
      <c r="W259">
        <v>321995823.3477981</v>
      </c>
      <c r="X259">
        <v>-0.008559676948002415</v>
      </c>
      <c r="Y259">
        <v>38224153144.02082</v>
      </c>
      <c r="Z259">
        <v>-0.002411557597655656</v>
      </c>
      <c r="AA259">
        <v>3945924335.396334</v>
      </c>
      <c r="AB259">
        <v>-0.008673881414554496</v>
      </c>
      <c r="AC259">
        <v>6420597284.332763</v>
      </c>
      <c r="AD259">
        <v>-0.02322242023854404</v>
      </c>
      <c r="AE259">
        <v>1003203629.37226</v>
      </c>
      <c r="AF259">
        <v>0.01219916540595078</v>
      </c>
      <c r="AG259">
        <v>6856403402.282536</v>
      </c>
      <c r="AH259">
        <v>-0.02371505038532007</v>
      </c>
      <c r="AI259">
        <v>8581105198.808986</v>
      </c>
      <c r="AJ259">
        <v>-0.00234603744867401</v>
      </c>
      <c r="AK259">
        <v>4627883271.057925</v>
      </c>
    </row>
    <row r="260" spans="1:37">
      <c r="A260" s="2">
        <v>45118</v>
      </c>
      <c r="B260">
        <v>30394.6555806546</v>
      </c>
      <c r="C260">
        <v>0.287824690478627</v>
      </c>
      <c r="D260">
        <v>6.16952759244077</v>
      </c>
      <c r="E260">
        <v>1880.33877177089</v>
      </c>
      <c r="F260">
        <v>1.51108764470345</v>
      </c>
      <c r="G260">
        <v>245.254275282685</v>
      </c>
      <c r="H260">
        <v>5.23494140580819</v>
      </c>
      <c r="I260">
        <v>5.12978296081083</v>
      </c>
      <c r="J260">
        <v>69.32559756315329</v>
      </c>
      <c r="K260">
        <v>0.7357075120169499</v>
      </c>
      <c r="L260">
        <v>21.3201062280332</v>
      </c>
      <c r="M260">
        <v>13.387043006194</v>
      </c>
      <c r="N260">
        <v>0.007672739056019839</v>
      </c>
      <c r="O260">
        <v>594755226778.2976</v>
      </c>
      <c r="P260">
        <v>0.01216368721113725</v>
      </c>
      <c r="Q260">
        <v>10256967273.51886</v>
      </c>
      <c r="R260">
        <v>0.004253786841218465</v>
      </c>
      <c r="S260">
        <v>3210224881.760576</v>
      </c>
      <c r="T260">
        <v>0.009505884172601675</v>
      </c>
      <c r="U260">
        <v>225795456512.4303</v>
      </c>
      <c r="V260">
        <v>0.03653734415732846</v>
      </c>
      <c r="W260">
        <v>313337003.5555066</v>
      </c>
      <c r="X260">
        <v>0.04774686904296055</v>
      </c>
      <c r="Y260">
        <v>38715441257.09853</v>
      </c>
      <c r="Z260">
        <v>0.001673305834229311</v>
      </c>
      <c r="AA260">
        <v>3965939236.288474</v>
      </c>
      <c r="AB260">
        <v>0.01048800954165019</v>
      </c>
      <c r="AC260">
        <v>6523244513.291538</v>
      </c>
      <c r="AD260">
        <v>-0.03507509216094851</v>
      </c>
      <c r="AE260">
        <v>1062579448.478899</v>
      </c>
      <c r="AF260">
        <v>0.06968395610911959</v>
      </c>
      <c r="AG260">
        <v>6909989540.848225</v>
      </c>
      <c r="AH260">
        <v>-0.0009117060183078118</v>
      </c>
      <c r="AI260">
        <v>8871458026.817261</v>
      </c>
      <c r="AJ260">
        <v>-0.01541966893274649</v>
      </c>
      <c r="AK260">
        <v>4583380012.336231</v>
      </c>
    </row>
    <row r="261" spans="1:37">
      <c r="A261" s="2">
        <v>45119</v>
      </c>
      <c r="B261">
        <v>30616.247094097</v>
      </c>
      <c r="C261">
        <v>0.292679731114436</v>
      </c>
      <c r="D261">
        <v>6.20813199411506</v>
      </c>
      <c r="E261">
        <v>1878.36697545295</v>
      </c>
      <c r="F261">
        <v>1.50267697584982</v>
      </c>
      <c r="G261">
        <v>248.40648403598</v>
      </c>
      <c r="H261">
        <v>5.26149458435587</v>
      </c>
      <c r="I261">
        <v>5.21025713804027</v>
      </c>
      <c r="J261">
        <v>73.42209959333481</v>
      </c>
      <c r="K261">
        <v>0.741457425254207</v>
      </c>
      <c r="L261">
        <v>22.0415531134495</v>
      </c>
      <c r="M261">
        <v>13.2542273159175</v>
      </c>
      <c r="N261">
        <v>0.007290476210674468</v>
      </c>
      <c r="O261">
        <v>590300644543.772</v>
      </c>
      <c r="P261">
        <v>0.01686804779581452</v>
      </c>
      <c r="Q261">
        <v>10110807216.81193</v>
      </c>
      <c r="R261">
        <v>0.006257270284614869</v>
      </c>
      <c r="S261">
        <v>3230338600.065181</v>
      </c>
      <c r="T261">
        <v>-0.001048638866326668</v>
      </c>
      <c r="U261">
        <v>224980493614.926</v>
      </c>
      <c r="V261">
        <v>-0.005565970235485995</v>
      </c>
      <c r="W261">
        <v>310112774.7275987</v>
      </c>
      <c r="X261">
        <v>0.01285281877211597</v>
      </c>
      <c r="Y261">
        <v>38025598972.92146</v>
      </c>
      <c r="Z261">
        <v>0.00507229718334945</v>
      </c>
      <c r="AA261">
        <v>3969298946.417947</v>
      </c>
      <c r="AB261">
        <v>0.01568763782877869</v>
      </c>
      <c r="AC261">
        <v>6443463001.127232</v>
      </c>
      <c r="AD261">
        <v>0.05909075686581322</v>
      </c>
      <c r="AE261">
        <v>1094321895.337992</v>
      </c>
      <c r="AF261">
        <v>0.007815488007582694</v>
      </c>
      <c r="AG261">
        <v>6749986424.340851</v>
      </c>
      <c r="AH261">
        <v>0.03383880350782165</v>
      </c>
      <c r="AI261">
        <v>8851781061.873051</v>
      </c>
      <c r="AJ261">
        <v>-0.00992121189235351</v>
      </c>
      <c r="AK261">
        <v>4504035200.940193</v>
      </c>
    </row>
    <row r="262" spans="1:37">
      <c r="A262" s="2">
        <v>45120</v>
      </c>
      <c r="B262">
        <v>30385.6087852133</v>
      </c>
      <c r="C262">
        <v>0.288509094223832</v>
      </c>
      <c r="D262">
        <v>6.24702915014824</v>
      </c>
      <c r="E262">
        <v>1871.59052337814</v>
      </c>
      <c r="F262">
        <v>1.48665205999478</v>
      </c>
      <c r="G262">
        <v>243.980309600467</v>
      </c>
      <c r="H262">
        <v>5.26595181266877</v>
      </c>
      <c r="I262">
        <v>5.14536845388289</v>
      </c>
      <c r="J262">
        <v>75.61500212392021</v>
      </c>
      <c r="K262">
        <v>0.724288730844918</v>
      </c>
      <c r="L262">
        <v>21.9769767296343</v>
      </c>
      <c r="M262">
        <v>13.0242966582735</v>
      </c>
      <c r="N262">
        <v>-0.007533199878314689</v>
      </c>
      <c r="O262">
        <v>610709325510.264</v>
      </c>
      <c r="P262">
        <v>-0.01424983163242466</v>
      </c>
      <c r="Q262">
        <v>12442042083.53051</v>
      </c>
      <c r="R262">
        <v>0.006265516917174363</v>
      </c>
      <c r="S262">
        <v>3639702887.892681</v>
      </c>
      <c r="T262">
        <v>-0.003607629479950858</v>
      </c>
      <c r="U262">
        <v>240658434910.5034</v>
      </c>
      <c r="V262">
        <v>-0.01066424528530319</v>
      </c>
      <c r="W262">
        <v>328521482.0620248</v>
      </c>
      <c r="X262">
        <v>-0.01781827254908486</v>
      </c>
      <c r="Y262">
        <v>39840361029.7367</v>
      </c>
      <c r="Z262">
        <v>0.0008471411005823715</v>
      </c>
      <c r="AA262">
        <v>4403573325.785076</v>
      </c>
      <c r="AB262">
        <v>-0.01245402720791378</v>
      </c>
      <c r="AC262">
        <v>6945971040.113345</v>
      </c>
      <c r="AD262">
        <v>0.02986706376869219</v>
      </c>
      <c r="AE262">
        <v>1141008656.68121</v>
      </c>
      <c r="AF262">
        <v>-0.02315533410890425</v>
      </c>
      <c r="AG262">
        <v>7889415953.442711</v>
      </c>
      <c r="AH262">
        <v>-0.00292975651410865</v>
      </c>
      <c r="AI262">
        <v>10406848158.85277</v>
      </c>
      <c r="AJ262">
        <v>-0.01734772251626227</v>
      </c>
      <c r="AK262">
        <v>4861598951.003799</v>
      </c>
    </row>
    <row r="263" spans="1:37">
      <c r="A263" s="2">
        <v>45121</v>
      </c>
      <c r="B263">
        <v>31434.7354704851</v>
      </c>
      <c r="C263">
        <v>0.355030237926547</v>
      </c>
      <c r="D263">
        <v>7.03868320122402</v>
      </c>
      <c r="E263">
        <v>2002.01825043834</v>
      </c>
      <c r="F263">
        <v>1.577729530129</v>
      </c>
      <c r="G263">
        <v>255.624207932963</v>
      </c>
      <c r="H263">
        <v>5.84209082010929</v>
      </c>
      <c r="I263">
        <v>5.5450915014941</v>
      </c>
      <c r="J263">
        <v>78.84004510458701</v>
      </c>
      <c r="K263">
        <v>0.846552083041363</v>
      </c>
      <c r="L263">
        <v>25.8380284623703</v>
      </c>
      <c r="M263">
        <v>14.0575981368556</v>
      </c>
      <c r="N263">
        <v>0.03452709118608621</v>
      </c>
      <c r="O263">
        <v>588894286144.6937</v>
      </c>
      <c r="P263">
        <v>0.2305686199656027</v>
      </c>
      <c r="Q263">
        <v>11515183147.33704</v>
      </c>
      <c r="R263">
        <v>0.1267248850690883</v>
      </c>
      <c r="S263">
        <v>3585867873.178241</v>
      </c>
      <c r="T263">
        <v>0.06968817453979392</v>
      </c>
      <c r="U263">
        <v>232616209465.4456</v>
      </c>
      <c r="V263">
        <v>0.06126347420830935</v>
      </c>
      <c r="W263">
        <v>323469894.6113177</v>
      </c>
      <c r="X263">
        <v>0.04772474611399424</v>
      </c>
      <c r="Y263">
        <v>38613497433.46509</v>
      </c>
      <c r="Z263">
        <v>0.109408332612245</v>
      </c>
      <c r="AA263">
        <v>4409202748.403722</v>
      </c>
      <c r="AB263">
        <v>0.07768599104104279</v>
      </c>
      <c r="AC263">
        <v>6823031144.277496</v>
      </c>
      <c r="AD263">
        <v>0.04265083502056255</v>
      </c>
      <c r="AE263">
        <v>1173782542.307785</v>
      </c>
      <c r="AF263">
        <v>0.1688047141832774</v>
      </c>
      <c r="AG263">
        <v>7534816177.698941</v>
      </c>
      <c r="AH263">
        <v>0.1756862092650653</v>
      </c>
      <c r="AI263">
        <v>10757317867.53484</v>
      </c>
      <c r="AJ263">
        <v>0.07933645137956136</v>
      </c>
      <c r="AK263">
        <v>5051148020.763044</v>
      </c>
    </row>
    <row r="264" spans="1:37">
      <c r="A264" s="2">
        <v>45122</v>
      </c>
      <c r="B264">
        <v>30310.6720204559</v>
      </c>
      <c r="C264">
        <v>0.328582573915131</v>
      </c>
      <c r="D264">
        <v>6.93457371059261</v>
      </c>
      <c r="E264">
        <v>1935.13725511397</v>
      </c>
      <c r="F264">
        <v>1.55291989774669</v>
      </c>
      <c r="G264">
        <v>247.752390837615</v>
      </c>
      <c r="H264">
        <v>5.84955920902207</v>
      </c>
      <c r="I264">
        <v>5.44532324027148</v>
      </c>
      <c r="J264">
        <v>81.0443077668297</v>
      </c>
      <c r="K264">
        <v>0.808502729252266</v>
      </c>
      <c r="L264">
        <v>26.6995122307008</v>
      </c>
      <c r="M264">
        <v>14.6052903113874</v>
      </c>
      <c r="N264">
        <v>-0.03575864193559419</v>
      </c>
      <c r="O264">
        <v>588535707778.2327</v>
      </c>
      <c r="P264">
        <v>-0.07449411679939155</v>
      </c>
      <c r="Q264">
        <v>11420699326.66889</v>
      </c>
      <c r="R264">
        <v>-0.01479104651468133</v>
      </c>
      <c r="S264">
        <v>3575997673.313569</v>
      </c>
      <c r="T264">
        <v>-0.03340678603190872</v>
      </c>
      <c r="U264">
        <v>232081375473.83</v>
      </c>
      <c r="V264">
        <v>-0.01572489574957847</v>
      </c>
      <c r="W264">
        <v>321245141.731021</v>
      </c>
      <c r="X264">
        <v>-0.0307944899233189</v>
      </c>
      <c r="Y264">
        <v>39140788967.09706</v>
      </c>
      <c r="Z264">
        <v>0.001278376037406437</v>
      </c>
      <c r="AA264">
        <v>4369935706.258141</v>
      </c>
      <c r="AB264">
        <v>-0.01799217581815149</v>
      </c>
      <c r="AC264">
        <v>6800732741.809597</v>
      </c>
      <c r="AD264">
        <v>0.02795866820368498</v>
      </c>
      <c r="AE264">
        <v>1143096007.879449</v>
      </c>
      <c r="AF264">
        <v>-0.04494626444293792</v>
      </c>
      <c r="AG264">
        <v>7442145606.02485</v>
      </c>
      <c r="AH264">
        <v>0.03334169902263007</v>
      </c>
      <c r="AI264">
        <v>11037533055.11776</v>
      </c>
      <c r="AJ264">
        <v>0.03896057983731116</v>
      </c>
      <c r="AK264">
        <v>5125623144.983862</v>
      </c>
    </row>
    <row r="265" spans="1:37">
      <c r="A265" s="2">
        <v>45123</v>
      </c>
      <c r="B265">
        <v>30290.8905958504</v>
      </c>
      <c r="C265">
        <v>0.325886504161724</v>
      </c>
      <c r="D265">
        <v>6.91548610588419</v>
      </c>
      <c r="E265">
        <v>1930.71778521333</v>
      </c>
      <c r="F265">
        <v>1.54138864192779</v>
      </c>
      <c r="G265">
        <v>251.1356051748</v>
      </c>
      <c r="H265">
        <v>5.79746478263696</v>
      </c>
      <c r="I265">
        <v>5.42604868522494</v>
      </c>
      <c r="J265">
        <v>78.9237395497171</v>
      </c>
      <c r="K265">
        <v>0.79855896840225</v>
      </c>
      <c r="L265">
        <v>27.3950741904411</v>
      </c>
      <c r="M265">
        <v>14.8204322292851</v>
      </c>
      <c r="N265">
        <v>-0.0006526224358255339</v>
      </c>
      <c r="O265">
        <v>587763101400.5303</v>
      </c>
      <c r="P265">
        <v>-0.00820515136053257</v>
      </c>
      <c r="Q265">
        <v>11033222142.03639</v>
      </c>
      <c r="R265">
        <v>-0.002752527481143296</v>
      </c>
      <c r="S265">
        <v>3420957787.213104</v>
      </c>
      <c r="T265">
        <v>-0.00228380177631371</v>
      </c>
      <c r="U265">
        <v>231333578971.6936</v>
      </c>
      <c r="V265">
        <v>-0.007425531629565718</v>
      </c>
      <c r="W265">
        <v>314218728.5965123</v>
      </c>
      <c r="X265">
        <v>0.01365562740180559</v>
      </c>
      <c r="Y265">
        <v>37875460575.18713</v>
      </c>
      <c r="Z265">
        <v>-0.00890570118595635</v>
      </c>
      <c r="AA265">
        <v>4313533989.205425</v>
      </c>
      <c r="AB265">
        <v>-0.0035396530556705</v>
      </c>
      <c r="AC265">
        <v>6655242850.342375</v>
      </c>
      <c r="AD265">
        <v>-0.02616554173321628</v>
      </c>
      <c r="AE265">
        <v>1112349571.495679</v>
      </c>
      <c r="AF265">
        <v>-0.01229898241557237</v>
      </c>
      <c r="AG265">
        <v>7167295014.096386</v>
      </c>
      <c r="AH265">
        <v>0.02605148565000737</v>
      </c>
      <c r="AI265">
        <v>11017404314.24509</v>
      </c>
      <c r="AJ265">
        <v>0.01473041023566357</v>
      </c>
      <c r="AK265">
        <v>4940527321.354195</v>
      </c>
    </row>
    <row r="266" spans="1:37">
      <c r="A266" s="2">
        <v>45124</v>
      </c>
      <c r="B266">
        <v>30249.7729658095</v>
      </c>
      <c r="C266">
        <v>0.31482994960841</v>
      </c>
      <c r="D266">
        <v>6.61566035762185</v>
      </c>
      <c r="E266">
        <v>1924.54624693162</v>
      </c>
      <c r="F266">
        <v>1.50600071498264</v>
      </c>
      <c r="G266">
        <v>243.016989790877</v>
      </c>
      <c r="H266">
        <v>5.72263828854802</v>
      </c>
      <c r="I266">
        <v>5.30869215609824</v>
      </c>
      <c r="J266">
        <v>76.798892784629</v>
      </c>
      <c r="K266">
        <v>0.769066881472715</v>
      </c>
      <c r="L266">
        <v>27.369360265445</v>
      </c>
      <c r="M266">
        <v>14.2850893194109</v>
      </c>
      <c r="N266">
        <v>-0.001357425590072681</v>
      </c>
      <c r="O266">
        <v>585732357844.2439</v>
      </c>
      <c r="P266">
        <v>-0.03392762330479049</v>
      </c>
      <c r="Q266">
        <v>10950137184.16101</v>
      </c>
      <c r="R266">
        <v>-0.04335570105581255</v>
      </c>
      <c r="S266">
        <v>3726462034.854677</v>
      </c>
      <c r="T266">
        <v>-0.003196499420565546</v>
      </c>
      <c r="U266">
        <v>229857184771.7656</v>
      </c>
      <c r="V266">
        <v>-0.02295847133068973</v>
      </c>
      <c r="W266">
        <v>323143529.1345488</v>
      </c>
      <c r="X266">
        <v>-0.03232761590405353</v>
      </c>
      <c r="Y266">
        <v>38052930117.75082</v>
      </c>
      <c r="Z266">
        <v>-0.0129067612990148</v>
      </c>
      <c r="AA266">
        <v>4460622826.851428</v>
      </c>
      <c r="AB266">
        <v>-0.02162835903891913</v>
      </c>
      <c r="AC266">
        <v>6643933624.128956</v>
      </c>
      <c r="AD266">
        <v>-0.02692278365433476</v>
      </c>
      <c r="AE266">
        <v>1088937179.565665</v>
      </c>
      <c r="AF266">
        <v>-0.03693163322496096</v>
      </c>
      <c r="AG266">
        <v>7258250485.154758</v>
      </c>
      <c r="AH266">
        <v>-0.0009386331578205009</v>
      </c>
      <c r="AI266">
        <v>10820243011.68675</v>
      </c>
      <c r="AJ266">
        <v>-0.03612194985894979</v>
      </c>
      <c r="AK266">
        <v>4986807167.910776</v>
      </c>
    </row>
    <row r="267" spans="1:37">
      <c r="A267" s="2">
        <v>45125</v>
      </c>
      <c r="B267">
        <v>30143.7462744009</v>
      </c>
      <c r="C267">
        <v>0.312459143259695</v>
      </c>
      <c r="D267">
        <v>7.20646342095165</v>
      </c>
      <c r="E267">
        <v>1912.2863798948</v>
      </c>
      <c r="F267">
        <v>1.54882246875884</v>
      </c>
      <c r="G267">
        <v>244.155672023606</v>
      </c>
      <c r="H267">
        <v>5.91777671013864</v>
      </c>
      <c r="I267">
        <v>5.29841630097441</v>
      </c>
      <c r="J267">
        <v>75.1783249517764</v>
      </c>
      <c r="K267">
        <v>0.778826608167677</v>
      </c>
      <c r="L267">
        <v>26.8703504366783</v>
      </c>
      <c r="M267">
        <v>14.4183484733288</v>
      </c>
      <c r="N267">
        <v>-0.003505040898271861</v>
      </c>
      <c r="O267">
        <v>579773077016.6572</v>
      </c>
      <c r="P267">
        <v>-0.007530434609743564</v>
      </c>
      <c r="Q267">
        <v>10748046704.8332</v>
      </c>
      <c r="R267">
        <v>0.08930371745114463</v>
      </c>
      <c r="S267">
        <v>3579570114.2801</v>
      </c>
      <c r="T267">
        <v>-0.006370263669354004</v>
      </c>
      <c r="U267">
        <v>228069290991.4682</v>
      </c>
      <c r="V267">
        <v>0.02843408595373331</v>
      </c>
      <c r="W267">
        <v>328628338.4317877</v>
      </c>
      <c r="X267">
        <v>0.004685607511264456</v>
      </c>
      <c r="Y267">
        <v>37418131802.21367</v>
      </c>
      <c r="Z267">
        <v>0.03409938069668428</v>
      </c>
      <c r="AA267">
        <v>4442401325.419176</v>
      </c>
      <c r="AB267">
        <v>-0.001935666040085882</v>
      </c>
      <c r="AC267">
        <v>6493508380.537849</v>
      </c>
      <c r="AD267">
        <v>-0.02110144787369839</v>
      </c>
      <c r="AE267">
        <v>1043283795.079486</v>
      </c>
      <c r="AF267">
        <v>0.01269034843403061</v>
      </c>
      <c r="AG267">
        <v>6872373661.883846</v>
      </c>
      <c r="AH267">
        <v>-0.01823242574641837</v>
      </c>
      <c r="AI267">
        <v>10269785947.99548</v>
      </c>
      <c r="AJ267">
        <v>0.009328548876262444</v>
      </c>
      <c r="AK267">
        <v>4764151403.007361</v>
      </c>
    </row>
    <row r="268" spans="1:37">
      <c r="A268" s="2">
        <v>45126</v>
      </c>
      <c r="B268">
        <v>29835.7474076563</v>
      </c>
      <c r="C268">
        <v>0.306692547191561</v>
      </c>
      <c r="D268">
        <v>6.92239471380989</v>
      </c>
      <c r="E268">
        <v>1897.39907071888</v>
      </c>
      <c r="F268">
        <v>1.50968529284996</v>
      </c>
      <c r="G268">
        <v>240.082671367682</v>
      </c>
      <c r="H268">
        <v>5.89360278174675</v>
      </c>
      <c r="I268">
        <v>5.17713169399254</v>
      </c>
      <c r="J268">
        <v>72.0198970872904</v>
      </c>
      <c r="K268">
        <v>0.737421156805358</v>
      </c>
      <c r="L268">
        <v>25.5063943770481</v>
      </c>
      <c r="M268">
        <v>13.7742744763906</v>
      </c>
      <c r="N268">
        <v>-0.01021767048929023</v>
      </c>
      <c r="O268">
        <v>581304388540.7805</v>
      </c>
      <c r="P268">
        <v>-0.01845552032171183</v>
      </c>
      <c r="Q268">
        <v>11326133500.4589</v>
      </c>
      <c r="R268">
        <v>-0.03941860112907469</v>
      </c>
      <c r="S268">
        <v>3574732586.591038</v>
      </c>
      <c r="T268">
        <v>-0.007785083517009017</v>
      </c>
      <c r="U268">
        <v>227121371237.9591</v>
      </c>
      <c r="V268">
        <v>-0.02526898769763009</v>
      </c>
      <c r="W268">
        <v>317185039.7737268</v>
      </c>
      <c r="X268">
        <v>-0.01668198253256314</v>
      </c>
      <c r="Y268">
        <v>37587674008.18521</v>
      </c>
      <c r="Z268">
        <v>-0.004084967983072896</v>
      </c>
      <c r="AA268">
        <v>4430404939.116615</v>
      </c>
      <c r="AB268">
        <v>-0.02289072811427928</v>
      </c>
      <c r="AC268">
        <v>6518749373.428939</v>
      </c>
      <c r="AD268">
        <v>-0.04201247988049739</v>
      </c>
      <c r="AE268">
        <v>1039333763.341877</v>
      </c>
      <c r="AF268">
        <v>-0.0531638890198326</v>
      </c>
      <c r="AG268">
        <v>6941710831.531465</v>
      </c>
      <c r="AH268">
        <v>-0.05076063532719644</v>
      </c>
      <c r="AI268">
        <v>10629639325.32472</v>
      </c>
      <c r="AJ268">
        <v>-0.0446704418421856</v>
      </c>
      <c r="AK268">
        <v>4842869255.942601</v>
      </c>
    </row>
    <row r="269" spans="1:37">
      <c r="A269" s="2">
        <v>45127</v>
      </c>
      <c r="B269">
        <v>29913.0294646406</v>
      </c>
      <c r="C269">
        <v>0.323188094402807</v>
      </c>
      <c r="D269">
        <v>6.91303960271175</v>
      </c>
      <c r="E269">
        <v>1889.51615166569</v>
      </c>
      <c r="F269">
        <v>1.51588737053138</v>
      </c>
      <c r="G269">
        <v>241.170490127164</v>
      </c>
      <c r="H269">
        <v>5.87768752994833</v>
      </c>
      <c r="I269">
        <v>5.19598791606136</v>
      </c>
      <c r="J269">
        <v>71.7425629301552</v>
      </c>
      <c r="K269">
        <v>0.7448611911176281</v>
      </c>
      <c r="L269">
        <v>26.3916507611499</v>
      </c>
      <c r="M269">
        <v>14.0017814012355</v>
      </c>
      <c r="N269">
        <v>0.002590250410970718</v>
      </c>
      <c r="O269">
        <v>579245317489.6476</v>
      </c>
      <c r="P269">
        <v>0.05378528876002586</v>
      </c>
      <c r="Q269">
        <v>11077452240.81085</v>
      </c>
      <c r="R269">
        <v>-0.001351426996712091</v>
      </c>
      <c r="S269">
        <v>4313304656.070621</v>
      </c>
      <c r="T269">
        <v>-0.004154592028024706</v>
      </c>
      <c r="U269">
        <v>227414125729.3738</v>
      </c>
      <c r="V269">
        <v>0.004108192423145196</v>
      </c>
      <c r="W269">
        <v>322036640.4067208</v>
      </c>
      <c r="X269">
        <v>0.004531017391988357</v>
      </c>
      <c r="Y269">
        <v>37827551019.01494</v>
      </c>
      <c r="Z269">
        <v>-0.00270042830977868</v>
      </c>
      <c r="AA269">
        <v>4522507571.853629</v>
      </c>
      <c r="AB269">
        <v>0.003642214102975272</v>
      </c>
      <c r="AC269">
        <v>6717842040.483812</v>
      </c>
      <c r="AD269">
        <v>-0.003850799131232652</v>
      </c>
      <c r="AE269">
        <v>1049273419.430337</v>
      </c>
      <c r="AF269">
        <v>0.01008926072110761</v>
      </c>
      <c r="AG269">
        <v>7156095911.764194</v>
      </c>
      <c r="AH269">
        <v>0.03470723344960103</v>
      </c>
      <c r="AI269">
        <v>10234265973.9654</v>
      </c>
      <c r="AJ269">
        <v>0.01651679914138859</v>
      </c>
      <c r="AK269">
        <v>4792385124.38518</v>
      </c>
    </row>
    <row r="270" spans="1:37">
      <c r="A270" s="2">
        <v>45128</v>
      </c>
      <c r="B270">
        <v>29805.6065707189</v>
      </c>
      <c r="C270">
        <v>0.316092043273259</v>
      </c>
      <c r="D270">
        <v>8.341336081424901</v>
      </c>
      <c r="E270">
        <v>1891.97682437171</v>
      </c>
      <c r="F270">
        <v>1.538849310652</v>
      </c>
      <c r="G270">
        <v>242.709591915145</v>
      </c>
      <c r="H270">
        <v>5.99987737565162</v>
      </c>
      <c r="I270">
        <v>5.3515831437542</v>
      </c>
      <c r="J270">
        <v>72.4279181314066</v>
      </c>
      <c r="K270">
        <v>0.767865192594418</v>
      </c>
      <c r="L270">
        <v>25.4115908085406</v>
      </c>
      <c r="M270">
        <v>13.8555596847088</v>
      </c>
      <c r="N270">
        <v>-0.003591174008258924</v>
      </c>
      <c r="O270">
        <v>581486610086.1287</v>
      </c>
      <c r="P270">
        <v>-0.02195641254254799</v>
      </c>
      <c r="Q270">
        <v>10973874522.3496</v>
      </c>
      <c r="R270">
        <v>0.2066090404216516</v>
      </c>
      <c r="S270">
        <v>4215247130.408588</v>
      </c>
      <c r="T270">
        <v>0.001302276619255638</v>
      </c>
      <c r="U270">
        <v>227424156410.281</v>
      </c>
      <c r="V270">
        <v>0.01514752386423734</v>
      </c>
      <c r="W270">
        <v>322128877.8661664</v>
      </c>
      <c r="X270">
        <v>0.006381799809626276</v>
      </c>
      <c r="Y270">
        <v>37977539572.84267</v>
      </c>
      <c r="Z270">
        <v>0.02078876175038236</v>
      </c>
      <c r="AA270">
        <v>4684738190.522456</v>
      </c>
      <c r="AB270">
        <v>0.02994526357766891</v>
      </c>
      <c r="AC270">
        <v>6897114197.273845</v>
      </c>
      <c r="AD270">
        <v>0.009552979058172539</v>
      </c>
      <c r="AE270">
        <v>1078519934.048526</v>
      </c>
      <c r="AF270">
        <v>0.03088360858520978</v>
      </c>
      <c r="AG270">
        <v>7184776488.760253</v>
      </c>
      <c r="AH270">
        <v>-0.03713522740502495</v>
      </c>
      <c r="AI270">
        <v>10321913629.24969</v>
      </c>
      <c r="AJ270">
        <v>-0.01044307951513923</v>
      </c>
      <c r="AK270">
        <v>4838035876.703742</v>
      </c>
    </row>
    <row r="271" spans="1:37">
      <c r="A271" s="2">
        <v>45129</v>
      </c>
      <c r="B271">
        <v>29919.6934921099</v>
      </c>
      <c r="C271">
        <v>0.313136481655455</v>
      </c>
      <c r="D271">
        <v>8.151706356172641</v>
      </c>
      <c r="E271">
        <v>1892.11009234366</v>
      </c>
      <c r="F271">
        <v>1.53928412479581</v>
      </c>
      <c r="G271">
        <v>243.671950294443</v>
      </c>
      <c r="H271">
        <v>6.21510395142275</v>
      </c>
      <c r="I271">
        <v>5.49291227322474</v>
      </c>
      <c r="J271">
        <v>74.4446270380312</v>
      </c>
      <c r="K271">
        <v>0.770942683037579</v>
      </c>
      <c r="L271">
        <v>25.6210626227545</v>
      </c>
      <c r="M271">
        <v>13.9872788415015</v>
      </c>
      <c r="N271">
        <v>0.00382770003758548</v>
      </c>
      <c r="O271">
        <v>577742267914.6433</v>
      </c>
      <c r="P271">
        <v>-0.009350319568939502</v>
      </c>
      <c r="Q271">
        <v>10813092304.93886</v>
      </c>
      <c r="R271">
        <v>-0.02273373514760324</v>
      </c>
      <c r="S271">
        <v>4065678649.210393</v>
      </c>
      <c r="T271">
        <v>7.043848012999732E-05</v>
      </c>
      <c r="U271">
        <v>223864068558.8895</v>
      </c>
      <c r="V271">
        <v>0.0002825579741954076</v>
      </c>
      <c r="W271">
        <v>319408807.9732977</v>
      </c>
      <c r="X271">
        <v>0.003965061173331952</v>
      </c>
      <c r="Y271">
        <v>37515119623.44397</v>
      </c>
      <c r="Z271">
        <v>0.03587182908846631</v>
      </c>
      <c r="AA271">
        <v>4531807289.093789</v>
      </c>
      <c r="AB271">
        <v>0.02640884494815032</v>
      </c>
      <c r="AC271">
        <v>6660462784.901494</v>
      </c>
      <c r="AD271">
        <v>0.02784435834488108</v>
      </c>
      <c r="AE271">
        <v>1035990751.078553</v>
      </c>
      <c r="AF271">
        <v>0.004007852514792187</v>
      </c>
      <c r="AG271">
        <v>6944263192.655761</v>
      </c>
      <c r="AH271">
        <v>0.008243160209533196</v>
      </c>
      <c r="AI271">
        <v>9895777185.91983</v>
      </c>
      <c r="AJ271">
        <v>0.009506592284255877</v>
      </c>
      <c r="AK271">
        <v>4661739782.71322</v>
      </c>
    </row>
    <row r="272" spans="1:37">
      <c r="A272" s="2">
        <v>45130</v>
      </c>
      <c r="B272">
        <v>29726.0096271186</v>
      </c>
      <c r="C272">
        <v>0.308548605443619</v>
      </c>
      <c r="D272">
        <v>7.86246155008028</v>
      </c>
      <c r="E272">
        <v>1861.28420485096</v>
      </c>
      <c r="F272">
        <v>1.52249454474851</v>
      </c>
      <c r="G272">
        <v>240.704965803283</v>
      </c>
      <c r="H272">
        <v>6.01221503616024</v>
      </c>
      <c r="I272">
        <v>5.30275578058554</v>
      </c>
      <c r="J272">
        <v>71.50873494406601</v>
      </c>
      <c r="K272">
        <v>0.745135065209094</v>
      </c>
      <c r="L272">
        <v>24.5025472647092</v>
      </c>
      <c r="M272">
        <v>13.4768484586629</v>
      </c>
      <c r="N272">
        <v>-0.00647345752530426</v>
      </c>
      <c r="O272">
        <v>584387221596.2849</v>
      </c>
      <c r="P272">
        <v>-0.01465136284211066</v>
      </c>
      <c r="Q272">
        <v>11111174845.20716</v>
      </c>
      <c r="R272">
        <v>-0.03548273127789237</v>
      </c>
      <c r="S272">
        <v>4081930298.490081</v>
      </c>
      <c r="T272">
        <v>-0.01629180438148692</v>
      </c>
      <c r="U272">
        <v>226922484793.9405</v>
      </c>
      <c r="V272">
        <v>-0.01090739505257166</v>
      </c>
      <c r="W272">
        <v>322265393.9288648</v>
      </c>
      <c r="X272">
        <v>-0.01217614291499225</v>
      </c>
      <c r="Y272">
        <v>37779920419.39704</v>
      </c>
      <c r="Z272">
        <v>-0.03264449265020997</v>
      </c>
      <c r="AA272">
        <v>4639685238.191508</v>
      </c>
      <c r="AB272">
        <v>-0.03461851986351949</v>
      </c>
      <c r="AC272">
        <v>6783726785.829133</v>
      </c>
      <c r="AD272">
        <v>-0.03943725975637369</v>
      </c>
      <c r="AE272">
        <v>1048268355.777887</v>
      </c>
      <c r="AF272">
        <v>-0.03347540406869254</v>
      </c>
      <c r="AG272">
        <v>7061254399.719505</v>
      </c>
      <c r="AH272">
        <v>-0.04365608774758345</v>
      </c>
      <c r="AI272">
        <v>10010867327.92138</v>
      </c>
      <c r="AJ272">
        <v>-0.03649247209715356</v>
      </c>
      <c r="AK272">
        <v>4692083045.53531</v>
      </c>
    </row>
    <row r="273" spans="1:37">
      <c r="A273" s="2">
        <v>45131</v>
      </c>
      <c r="B273">
        <v>30066.5724482759</v>
      </c>
      <c r="C273">
        <v>0.317054308485187</v>
      </c>
      <c r="D273">
        <v>7.89388999748395</v>
      </c>
      <c r="E273">
        <v>1887.97183430742</v>
      </c>
      <c r="F273">
        <v>1.53517139152464</v>
      </c>
      <c r="G273">
        <v>242.403983883842</v>
      </c>
      <c r="H273">
        <v>6.15533352868668</v>
      </c>
      <c r="I273">
        <v>5.39963549431175</v>
      </c>
      <c r="J273">
        <v>72.35336260361851</v>
      </c>
      <c r="K273">
        <v>0.757688484958007</v>
      </c>
      <c r="L273">
        <v>24.7783809011827</v>
      </c>
      <c r="M273">
        <v>13.5644370325159</v>
      </c>
      <c r="N273">
        <v>0.01145672848220469</v>
      </c>
      <c r="O273">
        <v>567149989997.7245</v>
      </c>
      <c r="P273">
        <v>0.02756681732312116</v>
      </c>
      <c r="Q273">
        <v>10696678430.91668</v>
      </c>
      <c r="R273">
        <v>0.003997278359135548</v>
      </c>
      <c r="S273">
        <v>3927182932.256847</v>
      </c>
      <c r="T273">
        <v>0.01433828825651973</v>
      </c>
      <c r="U273">
        <v>222349810359.3683</v>
      </c>
      <c r="V273">
        <v>0.008326365976059291</v>
      </c>
      <c r="W273">
        <v>313852468.8194276</v>
      </c>
      <c r="X273">
        <v>0.007058508638943195</v>
      </c>
      <c r="Y273">
        <v>37232423173.47135</v>
      </c>
      <c r="Z273">
        <v>0.02380461970599179</v>
      </c>
      <c r="AA273">
        <v>4359965247.086264</v>
      </c>
      <c r="AB273">
        <v>0.01826969178571392</v>
      </c>
      <c r="AC273">
        <v>6557380152.768513</v>
      </c>
      <c r="AD273">
        <v>0.0118115312795446</v>
      </c>
      <c r="AE273">
        <v>1018877632.266996</v>
      </c>
      <c r="AF273">
        <v>0.01684717353274778</v>
      </c>
      <c r="AG273">
        <v>6786793635.267665</v>
      </c>
      <c r="AH273">
        <v>0.01125734534836642</v>
      </c>
      <c r="AI273">
        <v>9459600018.532995</v>
      </c>
      <c r="AJ273">
        <v>0.006499188153792579</v>
      </c>
      <c r="AK273">
        <v>4534075043.095873</v>
      </c>
    </row>
    <row r="274" spans="1:37">
      <c r="A274" s="2">
        <v>45132</v>
      </c>
      <c r="B274">
        <v>29178.3597042665</v>
      </c>
      <c r="C274">
        <v>0.305226767668552</v>
      </c>
      <c r="D274">
        <v>7.59462994228473</v>
      </c>
      <c r="E274">
        <v>1849.92425336061</v>
      </c>
      <c r="F274">
        <v>1.49433835644768</v>
      </c>
      <c r="G274">
        <v>238.891125410226</v>
      </c>
      <c r="H274">
        <v>5.7842372685953</v>
      </c>
      <c r="I274">
        <v>5.21816413662023</v>
      </c>
      <c r="J274">
        <v>70.32434252201369</v>
      </c>
      <c r="K274">
        <v>0.728238227393828</v>
      </c>
      <c r="L274">
        <v>23.4068227562933</v>
      </c>
      <c r="M274">
        <v>13.1075541012292</v>
      </c>
      <c r="N274">
        <v>-0.02954153638687651</v>
      </c>
      <c r="O274">
        <v>568011518214.9442</v>
      </c>
      <c r="P274">
        <v>-0.03730446330518045</v>
      </c>
      <c r="Q274">
        <v>10648690700.72586</v>
      </c>
      <c r="R274">
        <v>-0.03791034018647399</v>
      </c>
      <c r="S274">
        <v>3984318637.822973</v>
      </c>
      <c r="T274">
        <v>-0.0201526210589722</v>
      </c>
      <c r="U274">
        <v>223266809447.0284</v>
      </c>
      <c r="V274">
        <v>-0.02659835592455073</v>
      </c>
      <c r="W274">
        <v>311529940.7200264</v>
      </c>
      <c r="X274">
        <v>-0.0144917522283764</v>
      </c>
      <c r="Y274">
        <v>37052931701.03292</v>
      </c>
      <c r="Z274">
        <v>-0.06028857061309534</v>
      </c>
      <c r="AA274">
        <v>4364422540.498227</v>
      </c>
      <c r="AB274">
        <v>-0.03360807556041356</v>
      </c>
      <c r="AC274">
        <v>6502683252.636212</v>
      </c>
      <c r="AD274">
        <v>-0.02804320364100588</v>
      </c>
      <c r="AE274">
        <v>1015260821.640611</v>
      </c>
      <c r="AF274">
        <v>-0.03886855633791397</v>
      </c>
      <c r="AG274">
        <v>6594579884.035441</v>
      </c>
      <c r="AH274">
        <v>-0.05535301722736596</v>
      </c>
      <c r="AI274">
        <v>9396247137.596279</v>
      </c>
      <c r="AJ274">
        <v>-0.03368241012815243</v>
      </c>
      <c r="AK274">
        <v>4614426104.859004</v>
      </c>
    </row>
    <row r="275" spans="1:37">
      <c r="A275" s="2">
        <v>45133</v>
      </c>
      <c r="B275">
        <v>29221.2548533022</v>
      </c>
      <c r="C275">
        <v>0.303857451028018</v>
      </c>
      <c r="D275">
        <v>7.40442083412745</v>
      </c>
      <c r="E275">
        <v>1857.55349269433</v>
      </c>
      <c r="F275">
        <v>1.48174503352973</v>
      </c>
      <c r="G275">
        <v>237.739470046497</v>
      </c>
      <c r="H275">
        <v>5.79015062826893</v>
      </c>
      <c r="I275">
        <v>5.17338015223411</v>
      </c>
      <c r="J275">
        <v>70.07409216546129</v>
      </c>
      <c r="K275">
        <v>0.707613259404426</v>
      </c>
      <c r="L275">
        <v>23.2505677197197</v>
      </c>
      <c r="M275">
        <v>13.3393758850118</v>
      </c>
      <c r="N275">
        <v>0.001470101454312811</v>
      </c>
      <c r="O275">
        <v>570764386423.2294</v>
      </c>
      <c r="P275">
        <v>-0.00448622724341452</v>
      </c>
      <c r="Q275">
        <v>10745426363.83034</v>
      </c>
      <c r="R275">
        <v>-0.02504521084012923</v>
      </c>
      <c r="S275">
        <v>4171633486.614821</v>
      </c>
      <c r="T275">
        <v>0.004124082010309671</v>
      </c>
      <c r="U275">
        <v>225071205042.6013</v>
      </c>
      <c r="V275">
        <v>-0.008427357073190977</v>
      </c>
      <c r="W275">
        <v>311438698.1049956</v>
      </c>
      <c r="X275">
        <v>-0.004820837784373033</v>
      </c>
      <c r="Y275">
        <v>37228260771.78796</v>
      </c>
      <c r="Z275">
        <v>0.001022323151530502</v>
      </c>
      <c r="AA275">
        <v>4402999815.056787</v>
      </c>
      <c r="AB275">
        <v>-0.008582325740164709</v>
      </c>
      <c r="AC275">
        <v>6584242345.158661</v>
      </c>
      <c r="AD275">
        <v>-0.003558516831836167</v>
      </c>
      <c r="AE275">
        <v>1043568479.057147</v>
      </c>
      <c r="AF275">
        <v>-0.02832173211122602</v>
      </c>
      <c r="AG275">
        <v>6728853768.961647</v>
      </c>
      <c r="AH275">
        <v>-0.006675619250014808</v>
      </c>
      <c r="AI275">
        <v>10184644068.09801</v>
      </c>
      <c r="AJ275">
        <v>0.01768612068981357</v>
      </c>
      <c r="AK275">
        <v>4586460466.626668</v>
      </c>
    </row>
    <row r="276" spans="1:37">
      <c r="A276" s="2">
        <v>45134</v>
      </c>
      <c r="B276">
        <v>29361.5917580362</v>
      </c>
      <c r="C276">
        <v>0.306617776484032</v>
      </c>
      <c r="D276">
        <v>7.75252501328859</v>
      </c>
      <c r="E276">
        <v>1871.16815838691</v>
      </c>
      <c r="F276">
        <v>1.48011037650909</v>
      </c>
      <c r="G276">
        <v>238.864418558031</v>
      </c>
      <c r="H276">
        <v>5.84132996034539</v>
      </c>
      <c r="I276">
        <v>5.23666908956234</v>
      </c>
      <c r="J276">
        <v>72.024414362573</v>
      </c>
      <c r="K276">
        <v>0.722021149374118</v>
      </c>
      <c r="L276">
        <v>25.1933441469688</v>
      </c>
      <c r="M276">
        <v>13.2582317645128</v>
      </c>
      <c r="N276">
        <v>0.00480256256750522</v>
      </c>
      <c r="O276">
        <v>567682421195.2982</v>
      </c>
      <c r="P276">
        <v>0.009084277665975415</v>
      </c>
      <c r="Q276">
        <v>10772991979.57258</v>
      </c>
      <c r="R276">
        <v>0.04701301924341017</v>
      </c>
      <c r="S276">
        <v>4296210010.399799</v>
      </c>
      <c r="T276">
        <v>0.007329353230539848</v>
      </c>
      <c r="U276">
        <v>224095534061.6012</v>
      </c>
      <c r="V276">
        <v>-0.001103197232756092</v>
      </c>
      <c r="W276">
        <v>314631558.9149061</v>
      </c>
      <c r="X276">
        <v>0.004731854207103092</v>
      </c>
      <c r="Y276">
        <v>36981663570.19218</v>
      </c>
      <c r="Z276">
        <v>0.008839032930609836</v>
      </c>
      <c r="AA276">
        <v>4419347974.935777</v>
      </c>
      <c r="AB276">
        <v>0.01223357562480665</v>
      </c>
      <c r="AC276">
        <v>6577419731.890259</v>
      </c>
      <c r="AD276">
        <v>0.02783228632497359</v>
      </c>
      <c r="AE276">
        <v>1047805550.219925</v>
      </c>
      <c r="AF276">
        <v>0.02036124928159011</v>
      </c>
      <c r="AG276">
        <v>6673238542.975891</v>
      </c>
      <c r="AH276">
        <v>0.08355823611142865</v>
      </c>
      <c r="AI276">
        <v>10143197656.25773</v>
      </c>
      <c r="AJ276">
        <v>-0.006083052250605903</v>
      </c>
      <c r="AK276">
        <v>4545069117.504464</v>
      </c>
    </row>
    <row r="277" spans="1:37">
      <c r="A277" s="2">
        <v>45135</v>
      </c>
      <c r="B277">
        <v>29201.6865175336</v>
      </c>
      <c r="C277">
        <v>0.307404353723512</v>
      </c>
      <c r="D277">
        <v>7.98403687064864</v>
      </c>
      <c r="E277">
        <v>1859.04174693162</v>
      </c>
      <c r="F277">
        <v>1.49508757519231</v>
      </c>
      <c r="G277">
        <v>240.365195477673</v>
      </c>
      <c r="H277">
        <v>5.86301858176461</v>
      </c>
      <c r="I277">
        <v>5.22993200285524</v>
      </c>
      <c r="J277">
        <v>72.3148890101493</v>
      </c>
      <c r="K277">
        <v>0.716053510491228</v>
      </c>
      <c r="L277">
        <v>25.0996910409696</v>
      </c>
      <c r="M277">
        <v>13.1381351641727</v>
      </c>
      <c r="N277">
        <v>-0.005446068517686364</v>
      </c>
      <c r="O277">
        <v>569935862657.5132</v>
      </c>
      <c r="P277">
        <v>0.002565334758146243</v>
      </c>
      <c r="Q277">
        <v>10871754857.61962</v>
      </c>
      <c r="R277">
        <v>0.02986276819013356</v>
      </c>
      <c r="S277">
        <v>4195002704.917741</v>
      </c>
      <c r="T277">
        <v>-0.006480663643690709</v>
      </c>
      <c r="U277">
        <v>226252389770.0312</v>
      </c>
      <c r="V277">
        <v>0.01011897417984775</v>
      </c>
      <c r="W277">
        <v>318597370.1744279</v>
      </c>
      <c r="X277">
        <v>0.006282965578137789</v>
      </c>
      <c r="Y277">
        <v>37222683800.01353</v>
      </c>
      <c r="Z277">
        <v>0.003712959474375888</v>
      </c>
      <c r="AA277">
        <v>4528731283.218359</v>
      </c>
      <c r="AB277">
        <v>-0.001286521373009331</v>
      </c>
      <c r="AC277">
        <v>6559457049.900898</v>
      </c>
      <c r="AD277">
        <v>0.004033002560965615</v>
      </c>
      <c r="AE277">
        <v>1055776188.898562</v>
      </c>
      <c r="AF277">
        <v>-0.008265185705519817</v>
      </c>
      <c r="AG277">
        <v>6614802080.116746</v>
      </c>
      <c r="AH277">
        <v>-0.003717374932556194</v>
      </c>
      <c r="AI277">
        <v>10053550445.26854</v>
      </c>
      <c r="AJ277">
        <v>-0.009058266778949497</v>
      </c>
      <c r="AK277">
        <v>4579650186.155315</v>
      </c>
    </row>
    <row r="278" spans="1:37">
      <c r="A278" s="2">
        <v>45136</v>
      </c>
      <c r="B278">
        <v>29316.3130751023</v>
      </c>
      <c r="C278">
        <v>0.310222525198576</v>
      </c>
      <c r="D278">
        <v>7.79595415202182</v>
      </c>
      <c r="E278">
        <v>1875.01526972531</v>
      </c>
      <c r="F278">
        <v>1.51360627012609</v>
      </c>
      <c r="G278">
        <v>241.931725186244</v>
      </c>
      <c r="H278">
        <v>6.00813418991153</v>
      </c>
      <c r="I278">
        <v>5.21589639741112</v>
      </c>
      <c r="J278">
        <v>72.8639038208527</v>
      </c>
      <c r="K278">
        <v>0.709783146544022</v>
      </c>
      <c r="L278">
        <v>24.8698773418295</v>
      </c>
      <c r="M278">
        <v>13.2374017549098</v>
      </c>
      <c r="N278">
        <v>0.003925340322377568</v>
      </c>
      <c r="O278">
        <v>570818913924.021</v>
      </c>
      <c r="P278">
        <v>0.009167636830540005</v>
      </c>
      <c r="Q278">
        <v>10963158223.62887</v>
      </c>
      <c r="R278">
        <v>-0.02355734594842118</v>
      </c>
      <c r="S278">
        <v>4229528106.070018</v>
      </c>
      <c r="T278">
        <v>0.008592342167707878</v>
      </c>
      <c r="U278">
        <v>227274179180.9212</v>
      </c>
      <c r="V278">
        <v>0.01238636133498594</v>
      </c>
      <c r="W278">
        <v>326278456.5825923</v>
      </c>
      <c r="X278">
        <v>0.006517290098750905</v>
      </c>
      <c r="Y278">
        <v>37306997096.93562</v>
      </c>
      <c r="Z278">
        <v>0.02475100600879276</v>
      </c>
      <c r="AA278">
        <v>4772820659.940745</v>
      </c>
      <c r="AB278">
        <v>-0.002683707060905927</v>
      </c>
      <c r="AC278">
        <v>6606422439.843628</v>
      </c>
      <c r="AD278">
        <v>0.007592002396993758</v>
      </c>
      <c r="AE278">
        <v>1080905861.228946</v>
      </c>
      <c r="AF278">
        <v>-0.008756837101328463</v>
      </c>
      <c r="AG278">
        <v>6697862970.352192</v>
      </c>
      <c r="AH278">
        <v>-0.009156036971330828</v>
      </c>
      <c r="AI278">
        <v>10185849054.56952</v>
      </c>
      <c r="AJ278">
        <v>0.007555607359543526</v>
      </c>
      <c r="AK278">
        <v>4583818281.657122</v>
      </c>
    </row>
    <row r="279" spans="1:37">
      <c r="A279" s="2">
        <v>45137</v>
      </c>
      <c r="B279">
        <v>29360.376179135</v>
      </c>
      <c r="C279">
        <v>0.31283069502823</v>
      </c>
      <c r="D279">
        <v>7.86011583757873</v>
      </c>
      <c r="E279">
        <v>1881.00276534191</v>
      </c>
      <c r="F279">
        <v>1.50986187720368</v>
      </c>
      <c r="G279">
        <v>242.479726009884</v>
      </c>
      <c r="H279">
        <v>6.3319603650512</v>
      </c>
      <c r="I279">
        <v>5.2509525271174</v>
      </c>
      <c r="J279">
        <v>74.5954003808076</v>
      </c>
      <c r="K279">
        <v>0.718695766953826</v>
      </c>
      <c r="L279">
        <v>25.1972116237187</v>
      </c>
      <c r="M279">
        <v>13.2473511475397</v>
      </c>
      <c r="N279">
        <v>0.001503023382231516</v>
      </c>
      <c r="O279">
        <v>568946712205.1774</v>
      </c>
      <c r="P279">
        <v>0.00840741602494699</v>
      </c>
      <c r="Q279">
        <v>11013422180.79441</v>
      </c>
      <c r="R279">
        <v>0.008230126076391953</v>
      </c>
      <c r="S279">
        <v>4062581303.201448</v>
      </c>
      <c r="T279">
        <v>0.003193304989711931</v>
      </c>
      <c r="U279">
        <v>225106138266.8098</v>
      </c>
      <c r="V279">
        <v>-0.00247382228543358</v>
      </c>
      <c r="W279">
        <v>323738277.6146911</v>
      </c>
      <c r="X279">
        <v>0.002265105261487044</v>
      </c>
      <c r="Y279">
        <v>37306115619.53903</v>
      </c>
      <c r="Z279">
        <v>0.05389795981644663</v>
      </c>
      <c r="AA279">
        <v>4831114131.237715</v>
      </c>
      <c r="AB279">
        <v>0.006721017258640494</v>
      </c>
      <c r="AC279">
        <v>6522275872.105234</v>
      </c>
      <c r="AD279">
        <v>0.02376343386997304</v>
      </c>
      <c r="AE279">
        <v>1025452859.653737</v>
      </c>
      <c r="AF279">
        <v>0.01255682169011774</v>
      </c>
      <c r="AG279">
        <v>6499621862.144695</v>
      </c>
      <c r="AH279">
        <v>0.01316187761564258</v>
      </c>
      <c r="AI279">
        <v>9808686706.227362</v>
      </c>
      <c r="AJ279">
        <v>0.0007516121980817303</v>
      </c>
      <c r="AK279">
        <v>4541678661.291699</v>
      </c>
    </row>
    <row r="280" spans="1:37">
      <c r="A280" s="2">
        <v>45138</v>
      </c>
      <c r="B280">
        <v>29262.8367337814</v>
      </c>
      <c r="C280">
        <v>0.314264963177446</v>
      </c>
      <c r="D280">
        <v>7.54986344621215</v>
      </c>
      <c r="E280">
        <v>1861.50678521333</v>
      </c>
      <c r="F280">
        <v>1.4963779573604</v>
      </c>
      <c r="G280">
        <v>242.473996779063</v>
      </c>
      <c r="H280">
        <v>6.40929659368675</v>
      </c>
      <c r="I280">
        <v>5.18272145721729</v>
      </c>
      <c r="J280">
        <v>70.76740334363051</v>
      </c>
      <c r="K280">
        <v>0.697424049999385</v>
      </c>
      <c r="L280">
        <v>24.2564589141708</v>
      </c>
      <c r="M280">
        <v>13.1255245804705</v>
      </c>
      <c r="N280">
        <v>-0.003322145627783768</v>
      </c>
      <c r="O280">
        <v>568139956813.5431</v>
      </c>
      <c r="P280">
        <v>0.004584806324988477</v>
      </c>
      <c r="Q280">
        <v>10771378971.56005</v>
      </c>
      <c r="R280">
        <v>-0.03947173270440651</v>
      </c>
      <c r="S280">
        <v>4060827179.869007</v>
      </c>
      <c r="T280">
        <v>-0.0103646738260037</v>
      </c>
      <c r="U280">
        <v>223078341415.0411</v>
      </c>
      <c r="V280">
        <v>-0.008930565137688529</v>
      </c>
      <c r="W280">
        <v>337447797.8472337</v>
      </c>
      <c r="X280">
        <v>-2.362766947683337E-05</v>
      </c>
      <c r="Y280">
        <v>37106405064.45771</v>
      </c>
      <c r="Z280">
        <v>0.01221363119428243</v>
      </c>
      <c r="AA280">
        <v>4928309700.158607</v>
      </c>
      <c r="AB280">
        <v>-0.01299403671005328</v>
      </c>
      <c r="AC280">
        <v>6430781702.103446</v>
      </c>
      <c r="AD280">
        <v>-0.05131679725070548</v>
      </c>
      <c r="AE280">
        <v>946732286.9991428</v>
      </c>
      <c r="AF280">
        <v>-0.02959766556661469</v>
      </c>
      <c r="AG280">
        <v>6408864200.513586</v>
      </c>
      <c r="AH280">
        <v>-0.03733558790538349</v>
      </c>
      <c r="AI280">
        <v>9595563872.372978</v>
      </c>
      <c r="AJ280">
        <v>-0.00919629635482444</v>
      </c>
      <c r="AK280">
        <v>4437112803.002239</v>
      </c>
    </row>
    <row r="281" spans="1:37">
      <c r="A281" s="2">
        <v>45139</v>
      </c>
      <c r="B281">
        <v>29219.8201887785</v>
      </c>
      <c r="C281">
        <v>0.307358326984925</v>
      </c>
      <c r="D281">
        <v>7.54660359966648</v>
      </c>
      <c r="E281">
        <v>1856.18514465225</v>
      </c>
      <c r="F281">
        <v>1.55200953209185</v>
      </c>
      <c r="G281">
        <v>241.175962510811</v>
      </c>
      <c r="H281">
        <v>6.53824308757687</v>
      </c>
      <c r="I281">
        <v>5.10845855835666</v>
      </c>
      <c r="J281">
        <v>65.3335078767923</v>
      </c>
      <c r="K281">
        <v>0.687685548701041</v>
      </c>
      <c r="L281">
        <v>23.7294734945335</v>
      </c>
      <c r="M281">
        <v>12.8232049698202</v>
      </c>
      <c r="N281">
        <v>-0.001470005980426459</v>
      </c>
      <c r="O281">
        <v>573606558868.2275</v>
      </c>
      <c r="P281">
        <v>-0.02197711167891558</v>
      </c>
      <c r="Q281">
        <v>10834830485.5255</v>
      </c>
      <c r="R281">
        <v>-0.0004317755637428533</v>
      </c>
      <c r="S281">
        <v>4093193642.288356</v>
      </c>
      <c r="T281">
        <v>-0.002858781178425862</v>
      </c>
      <c r="U281">
        <v>224372031272.6441</v>
      </c>
      <c r="V281">
        <v>0.03717748878738081</v>
      </c>
      <c r="W281">
        <v>328654710.8647472</v>
      </c>
      <c r="X281">
        <v>-0.005353292664345921</v>
      </c>
      <c r="Y281">
        <v>38010878847.8445</v>
      </c>
      <c r="Z281">
        <v>0.02011866544249719</v>
      </c>
      <c r="AA281">
        <v>5019470537.474519</v>
      </c>
      <c r="AB281">
        <v>-0.01432893885454978</v>
      </c>
      <c r="AC281">
        <v>6532367553.56106</v>
      </c>
      <c r="AD281">
        <v>-0.07678528828382247</v>
      </c>
      <c r="AE281">
        <v>948003908.5726897</v>
      </c>
      <c r="AF281">
        <v>-0.01396352950310875</v>
      </c>
      <c r="AG281">
        <v>6499218773.927743</v>
      </c>
      <c r="AH281">
        <v>-0.02172557097068406</v>
      </c>
      <c r="AI281">
        <v>9666843100.771242</v>
      </c>
      <c r="AJ281">
        <v>-0.02303295451521403</v>
      </c>
      <c r="AK281">
        <v>4442948333.243782</v>
      </c>
    </row>
    <row r="282" spans="1:37">
      <c r="A282" s="2">
        <v>45140</v>
      </c>
      <c r="B282">
        <v>29499.5875385739</v>
      </c>
      <c r="C282">
        <v>0.309168898428802</v>
      </c>
      <c r="D282">
        <v>7.60675313348885</v>
      </c>
      <c r="E282">
        <v>1866.98985067212</v>
      </c>
      <c r="F282">
        <v>1.54389719740204</v>
      </c>
      <c r="G282">
        <v>247.054660134447</v>
      </c>
      <c r="H282">
        <v>6.65918348107919</v>
      </c>
      <c r="I282">
        <v>5.18758715085599</v>
      </c>
      <c r="J282">
        <v>65.3567260810398</v>
      </c>
      <c r="K282">
        <v>0.697380797726755</v>
      </c>
      <c r="L282">
        <v>23.8985405702984</v>
      </c>
      <c r="M282">
        <v>12.838517313547</v>
      </c>
      <c r="N282">
        <v>0.009574574654735102</v>
      </c>
      <c r="O282">
        <v>566700422020.9907</v>
      </c>
      <c r="P282">
        <v>0.005890751233708524</v>
      </c>
      <c r="Q282">
        <v>10478771744.69574</v>
      </c>
      <c r="R282">
        <v>0.007970411195975302</v>
      </c>
      <c r="S282">
        <v>3952458623.025252</v>
      </c>
      <c r="T282">
        <v>0.00582092042434379</v>
      </c>
      <c r="U282">
        <v>222697711049.3736</v>
      </c>
      <c r="V282">
        <v>-0.005226987671187899</v>
      </c>
      <c r="W282">
        <v>320699367.1822081</v>
      </c>
      <c r="X282">
        <v>0.0243751390579503</v>
      </c>
      <c r="Y282">
        <v>37007653258.05766</v>
      </c>
      <c r="Z282">
        <v>0.01849738406516521</v>
      </c>
      <c r="AA282">
        <v>4632546763.692733</v>
      </c>
      <c r="AB282">
        <v>0.01548971996061055</v>
      </c>
      <c r="AC282">
        <v>6363844982.553503</v>
      </c>
      <c r="AD282">
        <v>0.0003553797278310622</v>
      </c>
      <c r="AE282">
        <v>937431496.9369408</v>
      </c>
      <c r="AF282">
        <v>0.01409837540432135</v>
      </c>
      <c r="AG282">
        <v>6338829283.933043</v>
      </c>
      <c r="AH282">
        <v>0.007124771470544689</v>
      </c>
      <c r="AI282">
        <v>9363083821.09363</v>
      </c>
      <c r="AJ282">
        <v>0.001194112061909447</v>
      </c>
      <c r="AK282">
        <v>4334711928.033753</v>
      </c>
    </row>
    <row r="283" spans="1:37">
      <c r="A283" s="2">
        <v>45141</v>
      </c>
      <c r="B283">
        <v>29143.1519620105</v>
      </c>
      <c r="C283">
        <v>0.299008860500627</v>
      </c>
      <c r="D283">
        <v>7.3452124778719</v>
      </c>
      <c r="E283">
        <v>1838.2950862069</v>
      </c>
      <c r="F283">
        <v>1.5100117247689</v>
      </c>
      <c r="G283">
        <v>240.534117473092</v>
      </c>
      <c r="H283">
        <v>6.14586312516355</v>
      </c>
      <c r="I283">
        <v>5.05227703918532</v>
      </c>
      <c r="J283">
        <v>64.6202547860297</v>
      </c>
      <c r="K283">
        <v>0.680170644572933</v>
      </c>
      <c r="L283">
        <v>23.1467449878999</v>
      </c>
      <c r="M283">
        <v>12.5227356230925</v>
      </c>
      <c r="N283">
        <v>-0.01208273085504408</v>
      </c>
      <c r="O283">
        <v>567685460465.5021</v>
      </c>
      <c r="P283">
        <v>-0.0328624191495599</v>
      </c>
      <c r="Q283">
        <v>10252080277.5238</v>
      </c>
      <c r="R283">
        <v>-0.03438269272411543</v>
      </c>
      <c r="S283">
        <v>3836877083.133321</v>
      </c>
      <c r="T283">
        <v>-0.01536953425584497</v>
      </c>
      <c r="U283">
        <v>222719302596.4229</v>
      </c>
      <c r="V283">
        <v>-0.02194801097518662</v>
      </c>
      <c r="W283">
        <v>319026599.2522694</v>
      </c>
      <c r="X283">
        <v>-0.02639311744941997</v>
      </c>
      <c r="Y283">
        <v>37096919384.45924</v>
      </c>
      <c r="Z283">
        <v>-0.07708457911906808</v>
      </c>
      <c r="AA283">
        <v>4605889107.660681</v>
      </c>
      <c r="AB283">
        <v>-0.02608343874248797</v>
      </c>
      <c r="AC283">
        <v>6278413773.597587</v>
      </c>
      <c r="AD283">
        <v>-0.01126848511501166</v>
      </c>
      <c r="AE283">
        <v>915163318.0262904</v>
      </c>
      <c r="AF283">
        <v>-0.02467827220067109</v>
      </c>
      <c r="AG283">
        <v>6229112598.833971</v>
      </c>
      <c r="AH283">
        <v>-0.03145780304814294</v>
      </c>
      <c r="AI283">
        <v>9172068642.003569</v>
      </c>
      <c r="AJ283">
        <v>-0.02459642984796162</v>
      </c>
      <c r="AK283">
        <v>4309278186.70518</v>
      </c>
    </row>
    <row r="284" spans="1:37">
      <c r="A284" s="2">
        <v>45142</v>
      </c>
      <c r="B284">
        <v>29192.3448617767</v>
      </c>
      <c r="C284">
        <v>0.292540282032105</v>
      </c>
      <c r="D284">
        <v>7.1304168152228</v>
      </c>
      <c r="E284">
        <v>1835.91625482174</v>
      </c>
      <c r="F284">
        <v>1.50819263269617</v>
      </c>
      <c r="G284">
        <v>241.114309596719</v>
      </c>
      <c r="H284">
        <v>6.11049719934177</v>
      </c>
      <c r="I284">
        <v>4.98312042496884</v>
      </c>
      <c r="J284">
        <v>63.0801018439201</v>
      </c>
      <c r="K284">
        <v>0.668397797398551</v>
      </c>
      <c r="L284">
        <v>22.6664895528423</v>
      </c>
      <c r="M284">
        <v>12.4462755257577</v>
      </c>
      <c r="N284">
        <v>0.001687974582513352</v>
      </c>
      <c r="O284">
        <v>565085847437.8706</v>
      </c>
      <c r="P284">
        <v>-0.02163340062127839</v>
      </c>
      <c r="Q284">
        <v>10280887885.2705</v>
      </c>
      <c r="R284">
        <v>-0.02924294747036815</v>
      </c>
      <c r="S284">
        <v>3835079835.845609</v>
      </c>
      <c r="T284">
        <v>-0.001294042182350741</v>
      </c>
      <c r="U284">
        <v>219465064489.2025</v>
      </c>
      <c r="V284">
        <v>-0.001204687382813763</v>
      </c>
      <c r="W284">
        <v>317661867.920745</v>
      </c>
      <c r="X284">
        <v>0.002412099080671526</v>
      </c>
      <c r="Y284">
        <v>37128003508.63468</v>
      </c>
      <c r="Z284">
        <v>-0.005754427832435405</v>
      </c>
      <c r="AA284">
        <v>4558025967.674674</v>
      </c>
      <c r="AB284">
        <v>-0.01368820705596763</v>
      </c>
      <c r="AC284">
        <v>6285202371.110996</v>
      </c>
      <c r="AD284">
        <v>-0.02383390389297213</v>
      </c>
      <c r="AE284">
        <v>929445849.5256243</v>
      </c>
      <c r="AF284">
        <v>-0.01730866697690836</v>
      </c>
      <c r="AG284">
        <v>6182527665.04366</v>
      </c>
      <c r="AH284">
        <v>-0.02074829248383114</v>
      </c>
      <c r="AI284">
        <v>9222633638.861511</v>
      </c>
      <c r="AJ284">
        <v>-0.006105702430849291</v>
      </c>
      <c r="AK284">
        <v>4290704069.659598</v>
      </c>
    </row>
    <row r="285" spans="1:37">
      <c r="A285" s="2">
        <v>45143</v>
      </c>
      <c r="B285">
        <v>29057.2532437171</v>
      </c>
      <c r="C285">
        <v>0.29336229917075</v>
      </c>
      <c r="D285">
        <v>7.12707682751828</v>
      </c>
      <c r="E285">
        <v>1826.2735829924</v>
      </c>
      <c r="F285">
        <v>1.50153869686369</v>
      </c>
      <c r="G285">
        <v>241.316343276721</v>
      </c>
      <c r="H285">
        <v>6.04699858354797</v>
      </c>
      <c r="I285">
        <v>4.98690297537546</v>
      </c>
      <c r="J285">
        <v>64.0644123719659</v>
      </c>
      <c r="K285">
        <v>0.6633991291864481</v>
      </c>
      <c r="L285">
        <v>22.7915061526113</v>
      </c>
      <c r="M285">
        <v>12.3892077370185</v>
      </c>
      <c r="N285">
        <v>-0.004627638468209683</v>
      </c>
      <c r="O285">
        <v>565027307063.7609</v>
      </c>
      <c r="P285">
        <v>0.002809928030884867</v>
      </c>
      <c r="Q285">
        <v>10283716987.44244</v>
      </c>
      <c r="R285">
        <v>-0.0004684140900976796</v>
      </c>
      <c r="S285">
        <v>3885832274.927255</v>
      </c>
      <c r="T285">
        <v>-0.005252239476618348</v>
      </c>
      <c r="U285">
        <v>220554236422.4632</v>
      </c>
      <c r="V285">
        <v>-0.004411860718736671</v>
      </c>
      <c r="W285">
        <v>316129468.7351094</v>
      </c>
      <c r="X285">
        <v>0.0008379165896039709</v>
      </c>
      <c r="Y285">
        <v>37374220102.75018</v>
      </c>
      <c r="Z285">
        <v>-0.01039172651951137</v>
      </c>
      <c r="AA285">
        <v>4582095793.266903</v>
      </c>
      <c r="AB285">
        <v>0.0007590726460606767</v>
      </c>
      <c r="AC285">
        <v>6263541187.877118</v>
      </c>
      <c r="AD285">
        <v>0.01560413663378823</v>
      </c>
      <c r="AE285">
        <v>933517218.2142509</v>
      </c>
      <c r="AF285">
        <v>-0.007478582711609838</v>
      </c>
      <c r="AG285">
        <v>6209394820.90766</v>
      </c>
      <c r="AH285">
        <v>0.005515481322220239</v>
      </c>
      <c r="AI285">
        <v>9155322176.932711</v>
      </c>
      <c r="AJ285">
        <v>-0.004585129794137832</v>
      </c>
      <c r="AK285">
        <v>4303964874.01162</v>
      </c>
    </row>
    <row r="286" spans="1:37">
      <c r="A286" s="2">
        <v>45144</v>
      </c>
      <c r="B286">
        <v>29053.0956975453</v>
      </c>
      <c r="C286">
        <v>0.293443026820639</v>
      </c>
      <c r="D286">
        <v>7.2213946899883</v>
      </c>
      <c r="E286">
        <v>1835.38041437756</v>
      </c>
      <c r="F286">
        <v>1.49384184978656</v>
      </c>
      <c r="G286">
        <v>242.916647158727</v>
      </c>
      <c r="H286">
        <v>6.07893131106964</v>
      </c>
      <c r="I286">
        <v>4.96835684253905</v>
      </c>
      <c r="J286">
        <v>64.3439174253551</v>
      </c>
      <c r="K286">
        <v>0.66628203546193</v>
      </c>
      <c r="L286">
        <v>22.6077613601727</v>
      </c>
      <c r="M286">
        <v>12.4273524371996</v>
      </c>
      <c r="N286">
        <v>-0.0001430811831018008</v>
      </c>
      <c r="O286">
        <v>564956643744.0872</v>
      </c>
      <c r="P286">
        <v>0.0002751807240302107</v>
      </c>
      <c r="Q286">
        <v>10225167030.03046</v>
      </c>
      <c r="R286">
        <v>0.01323373730248711</v>
      </c>
      <c r="S286">
        <v>3819559133.752199</v>
      </c>
      <c r="T286">
        <v>0.004986564702008423</v>
      </c>
      <c r="U286">
        <v>219536049905.9618</v>
      </c>
      <c r="V286">
        <v>-0.00512597317219099</v>
      </c>
      <c r="W286">
        <v>314772668.25818</v>
      </c>
      <c r="X286">
        <v>0.006631560300791151</v>
      </c>
      <c r="Y286">
        <v>37339277634.95761</v>
      </c>
      <c r="Z286">
        <v>0.005280756573773582</v>
      </c>
      <c r="AA286">
        <v>4478020030.252454</v>
      </c>
      <c r="AB286">
        <v>-0.003718968050509086</v>
      </c>
      <c r="AC286">
        <v>6300885552.438979</v>
      </c>
      <c r="AD286">
        <v>0.004362875472366134</v>
      </c>
      <c r="AE286">
        <v>954644400.5241443</v>
      </c>
      <c r="AF286">
        <v>0.004345658817818121</v>
      </c>
      <c r="AG286">
        <v>6206426964.091912</v>
      </c>
      <c r="AH286">
        <v>-0.008061985513737158</v>
      </c>
      <c r="AI286">
        <v>9390128991.155825</v>
      </c>
      <c r="AJ286">
        <v>0.003078865169652945</v>
      </c>
      <c r="AK286">
        <v>4351592019.602504</v>
      </c>
    </row>
    <row r="287" spans="1:37">
      <c r="A287" s="2">
        <v>45145</v>
      </c>
      <c r="B287">
        <v>29048.0433275862</v>
      </c>
      <c r="C287">
        <v>0.29177231994061</v>
      </c>
      <c r="D287">
        <v>7.09823329857715</v>
      </c>
      <c r="E287">
        <v>1826.94227440093</v>
      </c>
      <c r="F287">
        <v>1.48689509613804</v>
      </c>
      <c r="G287">
        <v>242.689535874631</v>
      </c>
      <c r="H287">
        <v>5.94085706665038</v>
      </c>
      <c r="I287">
        <v>4.99662375098636</v>
      </c>
      <c r="J287">
        <v>65.7953350585517</v>
      </c>
      <c r="K287">
        <v>0.665963577747903</v>
      </c>
      <c r="L287">
        <v>23.1801544388621</v>
      </c>
      <c r="M287">
        <v>12.5647192280887</v>
      </c>
      <c r="N287">
        <v>-0.0001739012603577672</v>
      </c>
      <c r="O287">
        <v>567248407728.5402</v>
      </c>
      <c r="P287">
        <v>-0.005693462537278871</v>
      </c>
      <c r="Q287">
        <v>10162194242.74673</v>
      </c>
      <c r="R287">
        <v>-0.01705506992740624</v>
      </c>
      <c r="S287">
        <v>3924262887.477548</v>
      </c>
      <c r="T287">
        <v>-0.004597488297537367</v>
      </c>
      <c r="U287">
        <v>219401681690.7442</v>
      </c>
      <c r="V287">
        <v>-0.004650260433868847</v>
      </c>
      <c r="W287">
        <v>313441711.1182624</v>
      </c>
      <c r="X287">
        <v>-0.0009349350353399233</v>
      </c>
      <c r="Y287">
        <v>37180362824.41434</v>
      </c>
      <c r="Z287">
        <v>-0.0227135720661672</v>
      </c>
      <c r="AA287">
        <v>4416103044.367868</v>
      </c>
      <c r="AB287">
        <v>0.005689387727807471</v>
      </c>
      <c r="AC287">
        <v>6253729304.517749</v>
      </c>
      <c r="AD287">
        <v>0.02255718475457114</v>
      </c>
      <c r="AE287">
        <v>940944743.2164884</v>
      </c>
      <c r="AF287">
        <v>-0.0004779623298805102</v>
      </c>
      <c r="AG287">
        <v>6192607729.172732</v>
      </c>
      <c r="AH287">
        <v>0.02531843244319476</v>
      </c>
      <c r="AI287">
        <v>9329815834.969456</v>
      </c>
      <c r="AJ287">
        <v>0.01105358454934535</v>
      </c>
      <c r="AK287">
        <v>4307734012.89858</v>
      </c>
    </row>
    <row r="288" spans="1:37">
      <c r="A288" s="2">
        <v>45146</v>
      </c>
      <c r="B288">
        <v>29164.3585873758</v>
      </c>
      <c r="C288">
        <v>0.289975408830509</v>
      </c>
      <c r="D288">
        <v>7.29281378421796</v>
      </c>
      <c r="E288">
        <v>1825.86593308007</v>
      </c>
      <c r="F288">
        <v>1.48012919846637</v>
      </c>
      <c r="G288">
        <v>241.656656717423</v>
      </c>
      <c r="H288">
        <v>5.85871362810989</v>
      </c>
      <c r="I288">
        <v>4.95777357674917</v>
      </c>
      <c r="J288">
        <v>64.8500853304413</v>
      </c>
      <c r="K288">
        <v>0.664480742747707</v>
      </c>
      <c r="L288">
        <v>23.0313248175793</v>
      </c>
      <c r="M288">
        <v>12.4378642035434</v>
      </c>
      <c r="N288">
        <v>0.004004237341491912</v>
      </c>
      <c r="O288">
        <v>579240531442.1271</v>
      </c>
      <c r="P288">
        <v>-0.006158607199157062</v>
      </c>
      <c r="Q288">
        <v>10427989462.36973</v>
      </c>
      <c r="R288">
        <v>0.02741252329362198</v>
      </c>
      <c r="S288">
        <v>4006425311.739457</v>
      </c>
      <c r="T288">
        <v>-0.0005891490584797321</v>
      </c>
      <c r="U288">
        <v>223104292272.0632</v>
      </c>
      <c r="V288">
        <v>-0.004550353074163294</v>
      </c>
      <c r="W288">
        <v>318189518.9553604</v>
      </c>
      <c r="X288">
        <v>-0.004255969065520615</v>
      </c>
      <c r="Y288">
        <v>37709607194.7008</v>
      </c>
      <c r="Z288">
        <v>-0.01382686666568878</v>
      </c>
      <c r="AA288">
        <v>4585172636.47608</v>
      </c>
      <c r="AB288">
        <v>-0.007775285107172736</v>
      </c>
      <c r="AC288">
        <v>6386024177.896401</v>
      </c>
      <c r="AD288">
        <v>-0.01436651591285631</v>
      </c>
      <c r="AE288">
        <v>962663985.4513108</v>
      </c>
      <c r="AF288">
        <v>-0.002226600747762486</v>
      </c>
      <c r="AG288">
        <v>6388374038.137063</v>
      </c>
      <c r="AH288">
        <v>-0.006420562109512251</v>
      </c>
      <c r="AI288">
        <v>9815108003.900969</v>
      </c>
      <c r="AJ288">
        <v>-0.01009612887025069</v>
      </c>
      <c r="AK288">
        <v>4393652162.379085</v>
      </c>
    </row>
    <row r="289" spans="1:37">
      <c r="A289" s="2">
        <v>45147</v>
      </c>
      <c r="B289">
        <v>29779.511383986</v>
      </c>
      <c r="C289">
        <v>0.29755980208597</v>
      </c>
      <c r="D289">
        <v>7.44550367207284</v>
      </c>
      <c r="E289">
        <v>1856.70175043834</v>
      </c>
      <c r="F289">
        <v>1.49950051534832</v>
      </c>
      <c r="G289">
        <v>245.096521619063</v>
      </c>
      <c r="H289">
        <v>6.08301326818433</v>
      </c>
      <c r="I289">
        <v>5.06105354287104</v>
      </c>
      <c r="J289">
        <v>66.33751837749909</v>
      </c>
      <c r="K289">
        <v>0.685486908175042</v>
      </c>
      <c r="L289">
        <v>24.1901740418919</v>
      </c>
      <c r="M289">
        <v>12.6856365237996</v>
      </c>
      <c r="N289">
        <v>0.02109262217330166</v>
      </c>
      <c r="O289">
        <v>575440390568.6853</v>
      </c>
      <c r="P289">
        <v>0.02615529808561834</v>
      </c>
      <c r="Q289">
        <v>10562967741.08023</v>
      </c>
      <c r="R289">
        <v>0.0209370336844894</v>
      </c>
      <c r="S289">
        <v>4145058463.364759</v>
      </c>
      <c r="T289">
        <v>0.01688832504052096</v>
      </c>
      <c r="U289">
        <v>222934470328.9774</v>
      </c>
      <c r="V289">
        <v>0.01308758512569153</v>
      </c>
      <c r="W289">
        <v>317298234.2113035</v>
      </c>
      <c r="X289">
        <v>0.01423451333129355</v>
      </c>
      <c r="Y289">
        <v>37527618380.16261</v>
      </c>
      <c r="Z289">
        <v>0.03828479326899648</v>
      </c>
      <c r="AA289">
        <v>4716123004.756754</v>
      </c>
      <c r="AB289">
        <v>0.02083192475877271</v>
      </c>
      <c r="AC289">
        <v>6379370491.082885</v>
      </c>
      <c r="AD289">
        <v>0.02293648558022143</v>
      </c>
      <c r="AE289">
        <v>976903947.4882385</v>
      </c>
      <c r="AF289">
        <v>0.03161290324302257</v>
      </c>
      <c r="AG289">
        <v>6435276269.214132</v>
      </c>
      <c r="AH289">
        <v>0.05031622077719455</v>
      </c>
      <c r="AI289">
        <v>9897225594.642385</v>
      </c>
      <c r="AJ289">
        <v>0.01992080924839268</v>
      </c>
      <c r="AK289">
        <v>4373772265.967957</v>
      </c>
    </row>
    <row r="290" spans="1:37">
      <c r="A290" s="2">
        <v>45148</v>
      </c>
      <c r="B290">
        <v>29582.9442375804</v>
      </c>
      <c r="C290">
        <v>0.301411370026649</v>
      </c>
      <c r="D290">
        <v>7.70313823634956</v>
      </c>
      <c r="E290">
        <v>1855.32526271186</v>
      </c>
      <c r="F290">
        <v>1.49097121908718</v>
      </c>
      <c r="G290">
        <v>243.913671180272</v>
      </c>
      <c r="H290">
        <v>6.25674125857406</v>
      </c>
      <c r="I290">
        <v>5.05433908598694</v>
      </c>
      <c r="J290">
        <v>67.3184763998307</v>
      </c>
      <c r="K290">
        <v>0.690519623099935</v>
      </c>
      <c r="L290">
        <v>24.3926231187603</v>
      </c>
      <c r="M290">
        <v>12.627924501966</v>
      </c>
      <c r="N290">
        <v>-0.006600751230300683</v>
      </c>
      <c r="O290">
        <v>572498072966.1245</v>
      </c>
      <c r="P290">
        <v>0.01294384494706113</v>
      </c>
      <c r="Q290">
        <v>10373432366.69278</v>
      </c>
      <c r="R290">
        <v>0.03460270461528014</v>
      </c>
      <c r="S290">
        <v>4093558608.482833</v>
      </c>
      <c r="T290">
        <v>-0.0007413617863800681</v>
      </c>
      <c r="U290">
        <v>222396101484.2673</v>
      </c>
      <c r="V290">
        <v>-0.005688091583722299</v>
      </c>
      <c r="W290">
        <v>313485649.6731545</v>
      </c>
      <c r="X290">
        <v>-0.004826059672235705</v>
      </c>
      <c r="Y290">
        <v>37108522010.86645</v>
      </c>
      <c r="Z290">
        <v>0.02855952843278686</v>
      </c>
      <c r="AA290">
        <v>4664987593.562842</v>
      </c>
      <c r="AB290">
        <v>-0.001326691533140911</v>
      </c>
      <c r="AC290">
        <v>6310597134.270457</v>
      </c>
      <c r="AD290">
        <v>0.01478737894217552</v>
      </c>
      <c r="AE290">
        <v>971989321.908076</v>
      </c>
      <c r="AF290">
        <v>0.007341810419533079</v>
      </c>
      <c r="AG290">
        <v>6380480041.771247</v>
      </c>
      <c r="AH290">
        <v>0.008369062434929297</v>
      </c>
      <c r="AI290">
        <v>9985516059.064724</v>
      </c>
      <c r="AJ290">
        <v>-0.0045493989777593</v>
      </c>
      <c r="AK290">
        <v>4287640849.771941</v>
      </c>
    </row>
    <row r="291" spans="1:37">
      <c r="A291" s="2">
        <v>45149</v>
      </c>
      <c r="B291">
        <v>29430.1599117475</v>
      </c>
      <c r="C291">
        <v>0.296003030413866</v>
      </c>
      <c r="D291">
        <v>7.60743138328255</v>
      </c>
      <c r="E291">
        <v>1850.89056019871</v>
      </c>
      <c r="F291">
        <v>1.46966845270385</v>
      </c>
      <c r="G291">
        <v>241.18972176846</v>
      </c>
      <c r="H291">
        <v>6.18890141710504</v>
      </c>
      <c r="I291">
        <v>4.99843956443732</v>
      </c>
      <c r="J291">
        <v>66.97912341603489</v>
      </c>
      <c r="K291">
        <v>0.6846398646034469</v>
      </c>
      <c r="L291">
        <v>24.6079754159966</v>
      </c>
      <c r="M291">
        <v>12.4709683830058</v>
      </c>
      <c r="N291">
        <v>-0.005164608519215963</v>
      </c>
      <c r="O291">
        <v>571930535218.9681</v>
      </c>
      <c r="P291">
        <v>-0.01794338286676045</v>
      </c>
      <c r="Q291">
        <v>10275175306.37043</v>
      </c>
      <c r="R291">
        <v>-0.01242439771045378</v>
      </c>
      <c r="S291">
        <v>4028611980.365076</v>
      </c>
      <c r="T291">
        <v>-0.002390256092706822</v>
      </c>
      <c r="U291">
        <v>221871792229.5324</v>
      </c>
      <c r="V291">
        <v>-0.01428784547321593</v>
      </c>
      <c r="W291">
        <v>311488193.2327688</v>
      </c>
      <c r="X291">
        <v>-0.01116767829630494</v>
      </c>
      <c r="Y291">
        <v>36849340540.39346</v>
      </c>
      <c r="Z291">
        <v>-0.01084267970583797</v>
      </c>
      <c r="AA291">
        <v>4658433591.083013</v>
      </c>
      <c r="AB291">
        <v>-0.01105970940980194</v>
      </c>
      <c r="AC291">
        <v>6319807257.239125</v>
      </c>
      <c r="AD291">
        <v>-0.005041008084916476</v>
      </c>
      <c r="AE291">
        <v>956488392.5491618</v>
      </c>
      <c r="AF291">
        <v>-0.008514976692613252</v>
      </c>
      <c r="AG291">
        <v>6340493904.3901</v>
      </c>
      <c r="AH291">
        <v>0.008828582977230992</v>
      </c>
      <c r="AI291">
        <v>9966149969.504225</v>
      </c>
      <c r="AJ291">
        <v>-0.01242928867176574</v>
      </c>
      <c r="AK291">
        <v>4274729644.604949</v>
      </c>
    </row>
    <row r="292" spans="1:37">
      <c r="A292" s="2">
        <v>45150</v>
      </c>
      <c r="B292">
        <v>29399.784739626</v>
      </c>
      <c r="C292">
        <v>0.293199292308014</v>
      </c>
      <c r="D292">
        <v>7.48673517144438</v>
      </c>
      <c r="E292">
        <v>1846.58541788428</v>
      </c>
      <c r="F292">
        <v>1.46040452858253</v>
      </c>
      <c r="G292">
        <v>239.505151665328</v>
      </c>
      <c r="H292">
        <v>6.18020641536675</v>
      </c>
      <c r="I292">
        <v>5.00424373288129</v>
      </c>
      <c r="J292">
        <v>65.9105054318424</v>
      </c>
      <c r="K292">
        <v>0.680349262093382</v>
      </c>
      <c r="L292">
        <v>24.5663348907775</v>
      </c>
      <c r="M292">
        <v>12.4331593249989</v>
      </c>
      <c r="N292">
        <v>-0.001032110332141789</v>
      </c>
      <c r="O292">
        <v>572268748187.2891</v>
      </c>
      <c r="P292">
        <v>-0.009471991222292031</v>
      </c>
      <c r="Q292">
        <v>10224912700.84031</v>
      </c>
      <c r="R292">
        <v>-0.01586556693806029</v>
      </c>
      <c r="S292">
        <v>4003802259.523851</v>
      </c>
      <c r="T292">
        <v>-0.002325984262390834</v>
      </c>
      <c r="U292">
        <v>222109483864.4908</v>
      </c>
      <c r="V292">
        <v>-0.006303410884459293</v>
      </c>
      <c r="W292">
        <v>311241588.038209</v>
      </c>
      <c r="X292">
        <v>-0.006984419115293794</v>
      </c>
      <c r="Y292">
        <v>36957139511.91425</v>
      </c>
      <c r="Z292">
        <v>-0.001404934600227836</v>
      </c>
      <c r="AA292">
        <v>4686683039.517357</v>
      </c>
      <c r="AB292">
        <v>0.001161196083126592</v>
      </c>
      <c r="AC292">
        <v>6361774089.510328</v>
      </c>
      <c r="AD292">
        <v>-0.01595449342558386</v>
      </c>
      <c r="AE292">
        <v>959568907.7743028</v>
      </c>
      <c r="AF292">
        <v>-0.006266948116657178</v>
      </c>
      <c r="AG292">
        <v>6351025061.885388</v>
      </c>
      <c r="AH292">
        <v>-0.001692155673726381</v>
      </c>
      <c r="AI292">
        <v>10105729638.68167</v>
      </c>
      <c r="AJ292">
        <v>-0.003031766006112435</v>
      </c>
      <c r="AK292">
        <v>4257033519.686508</v>
      </c>
    </row>
    <row r="293" spans="1:37">
      <c r="A293" s="2">
        <v>45151</v>
      </c>
      <c r="B293">
        <v>29415.733902104</v>
      </c>
      <c r="C293">
        <v>0.291765062727342</v>
      </c>
      <c r="D293">
        <v>7.440629016143</v>
      </c>
      <c r="E293">
        <v>1848.60640794857</v>
      </c>
      <c r="F293">
        <v>1.45837420007164</v>
      </c>
      <c r="G293">
        <v>240.205799455623</v>
      </c>
      <c r="H293">
        <v>6.21768412520868</v>
      </c>
      <c r="I293">
        <v>5.03613961245203</v>
      </c>
      <c r="J293">
        <v>66.1215630676449</v>
      </c>
      <c r="K293">
        <v>0.681479278987799</v>
      </c>
      <c r="L293">
        <v>24.8922338630745</v>
      </c>
      <c r="M293">
        <v>12.3814213768448</v>
      </c>
      <c r="N293">
        <v>0.0005424924916712648</v>
      </c>
      <c r="O293">
        <v>569777144768.0609</v>
      </c>
      <c r="P293">
        <v>-0.004891654305786419</v>
      </c>
      <c r="Q293">
        <v>10134893176.96223</v>
      </c>
      <c r="R293">
        <v>-0.006158379353023768</v>
      </c>
      <c r="S293">
        <v>3963323350.091517</v>
      </c>
      <c r="T293">
        <v>0.001094447104756924</v>
      </c>
      <c r="U293">
        <v>220945647588.3359</v>
      </c>
      <c r="V293">
        <v>-0.001390250763506407</v>
      </c>
      <c r="W293">
        <v>314194460.333185</v>
      </c>
      <c r="X293">
        <v>0.002925397576725386</v>
      </c>
      <c r="Y293">
        <v>36931542029.66605</v>
      </c>
      <c r="Z293">
        <v>0.006064151797380735</v>
      </c>
      <c r="AA293">
        <v>4594099201.611477</v>
      </c>
      <c r="AB293">
        <v>0.006373766201906328</v>
      </c>
      <c r="AC293">
        <v>6299758562.909823</v>
      </c>
      <c r="AD293">
        <v>0.003202185060176221</v>
      </c>
      <c r="AE293">
        <v>953273714.1849695</v>
      </c>
      <c r="AF293">
        <v>0.001660936459223938</v>
      </c>
      <c r="AG293">
        <v>6309618442.317588</v>
      </c>
      <c r="AH293">
        <v>0.01326608033904764</v>
      </c>
      <c r="AI293">
        <v>9847274055.393152</v>
      </c>
      <c r="AJ293">
        <v>-0.004161287312555606</v>
      </c>
      <c r="AK293">
        <v>4214125831.398583</v>
      </c>
    </row>
    <row r="294" spans="1:37">
      <c r="A294" s="2">
        <v>45152</v>
      </c>
      <c r="B294">
        <v>29286.1176110462</v>
      </c>
      <c r="C294">
        <v>0.28919638045108</v>
      </c>
      <c r="D294">
        <v>7.36540338596918</v>
      </c>
      <c r="E294">
        <v>1838.95695002922</v>
      </c>
      <c r="F294">
        <v>1.47090326429859</v>
      </c>
      <c r="G294">
        <v>240.039426631084</v>
      </c>
      <c r="H294">
        <v>6.09485587880404</v>
      </c>
      <c r="I294">
        <v>4.98556082782188</v>
      </c>
      <c r="J294">
        <v>65.68452202518181</v>
      </c>
      <c r="K294">
        <v>0.6770362555430121</v>
      </c>
      <c r="L294">
        <v>24.2561702123436</v>
      </c>
      <c r="M294">
        <v>12.2566313025391</v>
      </c>
      <c r="N294">
        <v>-0.004406359246013181</v>
      </c>
      <c r="O294">
        <v>572192334915.1437</v>
      </c>
      <c r="P294">
        <v>-0.008803940582366665</v>
      </c>
      <c r="Q294">
        <v>10182418109.87476</v>
      </c>
      <c r="R294">
        <v>-0.01011011703588671</v>
      </c>
      <c r="S294">
        <v>3992049505.030784</v>
      </c>
      <c r="T294">
        <v>-0.005219855280096164</v>
      </c>
      <c r="U294">
        <v>221529819915.2077</v>
      </c>
      <c r="V294">
        <v>0.008591117578968799</v>
      </c>
      <c r="W294">
        <v>318342737.4090471</v>
      </c>
      <c r="X294">
        <v>-0.0006926261768701591</v>
      </c>
      <c r="Y294">
        <v>36967784325.20898</v>
      </c>
      <c r="Z294">
        <v>-0.01975466169255058</v>
      </c>
      <c r="AA294">
        <v>4720675145.241194</v>
      </c>
      <c r="AB294">
        <v>-0.01004316570277208</v>
      </c>
      <c r="AC294">
        <v>6304977891.917336</v>
      </c>
      <c r="AD294">
        <v>-0.00660965987776152</v>
      </c>
      <c r="AE294">
        <v>950299687.346812</v>
      </c>
      <c r="AF294">
        <v>-0.006519675038962558</v>
      </c>
      <c r="AG294">
        <v>6333805451.780684</v>
      </c>
      <c r="AH294">
        <v>-0.02555269463679777</v>
      </c>
      <c r="AI294">
        <v>10209290059.5379</v>
      </c>
      <c r="AJ294">
        <v>-0.01007881651932763</v>
      </c>
      <c r="AK294">
        <v>4245698150.469924</v>
      </c>
    </row>
    <row r="295" spans="1:37">
      <c r="A295" s="2">
        <v>45153</v>
      </c>
      <c r="B295">
        <v>29408.9717127411</v>
      </c>
      <c r="C295">
        <v>0.29055249129897</v>
      </c>
      <c r="D295">
        <v>7.41878780610504</v>
      </c>
      <c r="E295">
        <v>1843.84205055523</v>
      </c>
      <c r="F295">
        <v>1.49037877084878</v>
      </c>
      <c r="G295">
        <v>240.274986246627</v>
      </c>
      <c r="H295">
        <v>6.26278044906063</v>
      </c>
      <c r="I295">
        <v>4.98857079995835</v>
      </c>
      <c r="J295">
        <v>65.4767125897928</v>
      </c>
      <c r="K295">
        <v>0.67963157607933</v>
      </c>
      <c r="L295">
        <v>25.1397701713006</v>
      </c>
      <c r="M295">
        <v>12.3483802030403</v>
      </c>
      <c r="N295">
        <v>0.004194960333306907</v>
      </c>
      <c r="O295">
        <v>567527414472.1328</v>
      </c>
      <c r="P295">
        <v>0.004689238661198969</v>
      </c>
      <c r="Q295">
        <v>9867481618.671295</v>
      </c>
      <c r="R295">
        <v>0.007247996795064271</v>
      </c>
      <c r="S295">
        <v>3786305785.357623</v>
      </c>
      <c r="T295">
        <v>0.002656451814128769</v>
      </c>
      <c r="U295">
        <v>219518458611.847</v>
      </c>
      <c r="V295">
        <v>0.01324050807615618</v>
      </c>
      <c r="W295">
        <v>312397701.3968189</v>
      </c>
      <c r="X295">
        <v>0.0009813371863491849</v>
      </c>
      <c r="Y295">
        <v>36422411576.58969</v>
      </c>
      <c r="Z295">
        <v>0.02755185251230929</v>
      </c>
      <c r="AA295">
        <v>4486067131.629588</v>
      </c>
      <c r="AB295">
        <v>0.0006037379224566042</v>
      </c>
      <c r="AC295">
        <v>6082221461.61482</v>
      </c>
      <c r="AD295">
        <v>-0.003163750438944235</v>
      </c>
      <c r="AE295">
        <v>922167485.3022264</v>
      </c>
      <c r="AF295">
        <v>0.003833355326350096</v>
      </c>
      <c r="AG295">
        <v>5922561244.234074</v>
      </c>
      <c r="AH295">
        <v>0.0364278429456002</v>
      </c>
      <c r="AI295">
        <v>9683652049.266735</v>
      </c>
      <c r="AJ295">
        <v>0.007485653948176907</v>
      </c>
      <c r="AK295">
        <v>4057292590.994215</v>
      </c>
    </row>
    <row r="296" spans="1:37">
      <c r="A296" s="2">
        <v>45154</v>
      </c>
      <c r="B296">
        <v>29167.59721654</v>
      </c>
      <c r="C296">
        <v>0.281565865417699</v>
      </c>
      <c r="D296">
        <v>7.03643558407713</v>
      </c>
      <c r="E296">
        <v>1827.12240327294</v>
      </c>
      <c r="F296">
        <v>1.45692429589305</v>
      </c>
      <c r="G296">
        <v>236.730293697</v>
      </c>
      <c r="H296">
        <v>5.95153291864734</v>
      </c>
      <c r="I296">
        <v>4.81044759213942</v>
      </c>
      <c r="J296">
        <v>63.5375158911313</v>
      </c>
      <c r="K296">
        <v>0.63550414730745</v>
      </c>
      <c r="L296">
        <v>23.8454779579551</v>
      </c>
      <c r="M296">
        <v>11.80035550992</v>
      </c>
      <c r="N296">
        <v>-0.008207512270703599</v>
      </c>
      <c r="O296">
        <v>559516462728.8868</v>
      </c>
      <c r="P296">
        <v>-0.03092944011973386</v>
      </c>
      <c r="Q296">
        <v>9609737280.182856</v>
      </c>
      <c r="R296">
        <v>-0.05153836880376417</v>
      </c>
      <c r="S296">
        <v>3632102057.509935</v>
      </c>
      <c r="T296">
        <v>-0.009067830553737055</v>
      </c>
      <c r="U296">
        <v>217089997741.6747</v>
      </c>
      <c r="V296">
        <v>-0.02244696154433101</v>
      </c>
      <c r="W296">
        <v>305404967.3508277</v>
      </c>
      <c r="X296">
        <v>-0.01475264905847751</v>
      </c>
      <c r="Y296">
        <v>35657003228.75497</v>
      </c>
      <c r="Z296">
        <v>-0.04969797886815186</v>
      </c>
      <c r="AA296">
        <v>4095976202.113805</v>
      </c>
      <c r="AB296">
        <v>-0.03570626036226998</v>
      </c>
      <c r="AC296">
        <v>5895995481.122776</v>
      </c>
      <c r="AD296">
        <v>-0.02961658614125051</v>
      </c>
      <c r="AE296">
        <v>874871760.0164458</v>
      </c>
      <c r="AF296">
        <v>-0.06492845583550289</v>
      </c>
      <c r="AG296">
        <v>5796718737.818174</v>
      </c>
      <c r="AH296">
        <v>-0.05148385225983709</v>
      </c>
      <c r="AI296">
        <v>9254726498.129555</v>
      </c>
      <c r="AJ296">
        <v>-0.04438028989303155</v>
      </c>
      <c r="AK296">
        <v>3901734146.474815</v>
      </c>
    </row>
    <row r="297" spans="1:37">
      <c r="A297" s="2">
        <v>45155</v>
      </c>
      <c r="B297">
        <v>28754.2924079486</v>
      </c>
      <c r="C297">
        <v>0.274211201834066</v>
      </c>
      <c r="D297">
        <v>6.74986480524017</v>
      </c>
      <c r="E297">
        <v>1806.94174839275</v>
      </c>
      <c r="F297">
        <v>1.42294606273339</v>
      </c>
      <c r="G297">
        <v>231.75546267572</v>
      </c>
      <c r="H297">
        <v>5.43401079065467</v>
      </c>
      <c r="I297">
        <v>4.66189994783624</v>
      </c>
      <c r="J297">
        <v>60.2765786161777</v>
      </c>
      <c r="K297">
        <v>0.62200096322257</v>
      </c>
      <c r="L297">
        <v>22.7913786313843</v>
      </c>
      <c r="M297">
        <v>11.3460363625372</v>
      </c>
      <c r="N297">
        <v>-0.01416999849260914</v>
      </c>
      <c r="O297">
        <v>518802873330.7429</v>
      </c>
      <c r="P297">
        <v>-0.02612057954085623</v>
      </c>
      <c r="Q297">
        <v>9022835113.302183</v>
      </c>
      <c r="R297">
        <v>-0.04072669683574526</v>
      </c>
      <c r="S297">
        <v>3350458585.398602</v>
      </c>
      <c r="T297">
        <v>-0.01104504812816054</v>
      </c>
      <c r="U297">
        <v>202902804373.2272</v>
      </c>
      <c r="V297">
        <v>-0.02332189342674962</v>
      </c>
      <c r="W297">
        <v>288873975.44705</v>
      </c>
      <c r="X297">
        <v>-0.02101476301823657</v>
      </c>
      <c r="Y297">
        <v>33727420382.55954</v>
      </c>
      <c r="Z297">
        <v>-0.08695610611027105</v>
      </c>
      <c r="AA297">
        <v>3763873525.87117</v>
      </c>
      <c r="AB297">
        <v>-0.03088021259101059</v>
      </c>
      <c r="AC297">
        <v>5627363815.379596</v>
      </c>
      <c r="AD297">
        <v>-0.05132302119807564</v>
      </c>
      <c r="AE297">
        <v>808892063.3761142</v>
      </c>
      <c r="AF297">
        <v>-0.02124798735317657</v>
      </c>
      <c r="AG297">
        <v>5382552747.531966</v>
      </c>
      <c r="AH297">
        <v>-0.04420541825286173</v>
      </c>
      <c r="AI297">
        <v>8877604906.685843</v>
      </c>
      <c r="AJ297">
        <v>-0.03850046271918461</v>
      </c>
      <c r="AK297">
        <v>3644080862.67672</v>
      </c>
    </row>
    <row r="298" spans="1:37">
      <c r="A298" s="2">
        <v>45156</v>
      </c>
      <c r="B298">
        <v>26660.5627264757</v>
      </c>
      <c r="C298">
        <v>0.257464110436339</v>
      </c>
      <c r="D298">
        <v>6.22646118663887</v>
      </c>
      <c r="E298">
        <v>1688.89880537697</v>
      </c>
      <c r="F298">
        <v>1.34638539746284</v>
      </c>
      <c r="G298">
        <v>219.213989057698</v>
      </c>
      <c r="H298">
        <v>4.99341996754968</v>
      </c>
      <c r="I298">
        <v>4.4482816539146</v>
      </c>
      <c r="J298">
        <v>55.7099564946746</v>
      </c>
      <c r="K298">
        <v>0.577560020588701</v>
      </c>
      <c r="L298">
        <v>21.7977044423668</v>
      </c>
      <c r="M298">
        <v>10.5939839910516</v>
      </c>
      <c r="N298">
        <v>-0.07281450893551211</v>
      </c>
      <c r="O298">
        <v>506701121456.985</v>
      </c>
      <c r="P298">
        <v>-0.06107369533306384</v>
      </c>
      <c r="Q298">
        <v>9242925399.911524</v>
      </c>
      <c r="R298">
        <v>-0.07754282992378791</v>
      </c>
      <c r="S298">
        <v>3316969215.25935</v>
      </c>
      <c r="T298">
        <v>-0.06532747562049401</v>
      </c>
      <c r="U298">
        <v>199504133400.2201</v>
      </c>
      <c r="V298">
        <v>-0.05380433403321128</v>
      </c>
      <c r="W298">
        <v>282464169.9993051</v>
      </c>
      <c r="X298">
        <v>-0.0541151154463636</v>
      </c>
      <c r="Y298">
        <v>33234200192.70798</v>
      </c>
      <c r="Z298">
        <v>-0.08108022602066089</v>
      </c>
      <c r="AA298">
        <v>3701785488.414929</v>
      </c>
      <c r="AB298">
        <v>-0.04582215326624228</v>
      </c>
      <c r="AC298">
        <v>5708708269.862427</v>
      </c>
      <c r="AD298">
        <v>-0.07576113685187602</v>
      </c>
      <c r="AE298">
        <v>810329998.8166302</v>
      </c>
      <c r="AF298">
        <v>-0.07144835018200246</v>
      </c>
      <c r="AG298">
        <v>5387339747.829993</v>
      </c>
      <c r="AH298">
        <v>-0.04359868725313465</v>
      </c>
      <c r="AI298">
        <v>8680082925.173014</v>
      </c>
      <c r="AJ298">
        <v>-0.06628326822296793</v>
      </c>
      <c r="AK298">
        <v>3714402359.229173</v>
      </c>
    </row>
    <row r="299" spans="1:37">
      <c r="A299" s="2">
        <v>45157</v>
      </c>
      <c r="B299">
        <v>26037.3658474576</v>
      </c>
      <c r="C299">
        <v>0.263744326038862</v>
      </c>
      <c r="D299">
        <v>6.16422485151574</v>
      </c>
      <c r="E299">
        <v>1660.65438603156</v>
      </c>
      <c r="F299">
        <v>1.31556678534824</v>
      </c>
      <c r="G299">
        <v>216.008266115511</v>
      </c>
      <c r="H299">
        <v>4.91104959993532</v>
      </c>
      <c r="I299">
        <v>4.510685015284</v>
      </c>
      <c r="J299">
        <v>55.808030001343</v>
      </c>
      <c r="K299">
        <v>0.578073676491461</v>
      </c>
      <c r="L299">
        <v>21.3147134502394</v>
      </c>
      <c r="M299">
        <v>10.7979312244573</v>
      </c>
      <c r="N299">
        <v>-0.02337523350170034</v>
      </c>
      <c r="O299">
        <v>507824582550.9296</v>
      </c>
      <c r="P299">
        <v>0.02439258657014198</v>
      </c>
      <c r="Q299">
        <v>9405420329.861336</v>
      </c>
      <c r="R299">
        <v>-0.00999545861727702</v>
      </c>
      <c r="S299">
        <v>3320770245.897725</v>
      </c>
      <c r="T299">
        <v>-0.01672357115505541</v>
      </c>
      <c r="U299">
        <v>200353373643.55</v>
      </c>
      <c r="V299">
        <v>-0.02288988886293275</v>
      </c>
      <c r="W299">
        <v>283695138.0962778</v>
      </c>
      <c r="X299">
        <v>-0.01462371519247907</v>
      </c>
      <c r="Y299">
        <v>33375986088.49632</v>
      </c>
      <c r="Z299">
        <v>-0.0164957820791467</v>
      </c>
      <c r="AA299">
        <v>3696354126.843613</v>
      </c>
      <c r="AB299">
        <v>0.01402864436753526</v>
      </c>
      <c r="AC299">
        <v>5719344088.007309</v>
      </c>
      <c r="AD299">
        <v>0.001760430501821952</v>
      </c>
      <c r="AE299">
        <v>820460104.0555073</v>
      </c>
      <c r="AF299">
        <v>0.0008893550184385646</v>
      </c>
      <c r="AG299">
        <v>5373087123.007106</v>
      </c>
      <c r="AH299">
        <v>-0.02215788334062563</v>
      </c>
      <c r="AI299">
        <v>8910312653.465378</v>
      </c>
      <c r="AJ299">
        <v>0.01925123103621518</v>
      </c>
      <c r="AK299">
        <v>3713584887.543527</v>
      </c>
    </row>
    <row r="300" spans="1:37">
      <c r="A300" s="2">
        <v>45158</v>
      </c>
      <c r="B300">
        <v>26093.981808007</v>
      </c>
      <c r="C300">
        <v>0.26838107403044</v>
      </c>
      <c r="D300">
        <v>6.17128865163021</v>
      </c>
      <c r="E300">
        <v>1668.86229748685</v>
      </c>
      <c r="F300">
        <v>1.32073382629581</v>
      </c>
      <c r="G300">
        <v>216.929814560525</v>
      </c>
      <c r="H300">
        <v>4.90384397277097</v>
      </c>
      <c r="I300">
        <v>4.51823038057038</v>
      </c>
      <c r="J300">
        <v>56.5049861789459</v>
      </c>
      <c r="K300">
        <v>0.576544337779467</v>
      </c>
      <c r="L300">
        <v>21.8731677309738</v>
      </c>
      <c r="M300">
        <v>10.793662017589</v>
      </c>
      <c r="N300">
        <v>0.002174411992406977</v>
      </c>
      <c r="O300">
        <v>509452862143.0093</v>
      </c>
      <c r="P300">
        <v>0.01758046537423819</v>
      </c>
      <c r="Q300">
        <v>9486436119.108732</v>
      </c>
      <c r="R300">
        <v>0.001145934855496522</v>
      </c>
      <c r="S300">
        <v>3342499316.17084</v>
      </c>
      <c r="T300">
        <v>0.004942576567604773</v>
      </c>
      <c r="U300">
        <v>202383126946.1949</v>
      </c>
      <c r="V300">
        <v>0.003927615842172605</v>
      </c>
      <c r="W300">
        <v>291962415.3630185</v>
      </c>
      <c r="X300">
        <v>0.004266264720264035</v>
      </c>
      <c r="Y300">
        <v>33306241077.35141</v>
      </c>
      <c r="Z300">
        <v>-0.001467227527990222</v>
      </c>
      <c r="AA300">
        <v>3694625770.237338</v>
      </c>
      <c r="AB300">
        <v>0.001672775922240799</v>
      </c>
      <c r="AC300">
        <v>5723453086.502917</v>
      </c>
      <c r="AD300">
        <v>0.01248845690460909</v>
      </c>
      <c r="AE300">
        <v>828887523.2433184</v>
      </c>
      <c r="AF300">
        <v>-0.002645577500217877</v>
      </c>
      <c r="AG300">
        <v>5403673658.903232</v>
      </c>
      <c r="AH300">
        <v>0.02620041231321979</v>
      </c>
      <c r="AI300">
        <v>8866899049.557129</v>
      </c>
      <c r="AJ300">
        <v>-0.0003953726671854785</v>
      </c>
      <c r="AK300">
        <v>3742764254.080499</v>
      </c>
    </row>
    <row r="301" spans="1:37">
      <c r="A301" s="2">
        <v>45159</v>
      </c>
      <c r="B301">
        <v>26176.4721642315</v>
      </c>
      <c r="C301">
        <v>0.270692837223267</v>
      </c>
      <c r="D301">
        <v>6.21166975446399</v>
      </c>
      <c r="E301">
        <v>1683.56179661017</v>
      </c>
      <c r="F301">
        <v>1.31583578635857</v>
      </c>
      <c r="G301">
        <v>216.476501442103</v>
      </c>
      <c r="H301">
        <v>4.90155101305022</v>
      </c>
      <c r="I301">
        <v>4.52027249152182</v>
      </c>
      <c r="J301">
        <v>57.0845000980164</v>
      </c>
      <c r="K301">
        <v>0.579826341901025</v>
      </c>
      <c r="L301">
        <v>21.7643712197412</v>
      </c>
      <c r="M301">
        <v>10.8783910123199</v>
      </c>
      <c r="N301">
        <v>0.003161278981163029</v>
      </c>
      <c r="O301">
        <v>508553880874.3633</v>
      </c>
      <c r="P301">
        <v>0.008613734039102816</v>
      </c>
      <c r="Q301">
        <v>9224931556.984713</v>
      </c>
      <c r="R301">
        <v>0.006543382608284354</v>
      </c>
      <c r="S301">
        <v>3325571069.724533</v>
      </c>
      <c r="T301">
        <v>0.00880809587792597</v>
      </c>
      <c r="U301">
        <v>200427243609.1604</v>
      </c>
      <c r="V301">
        <v>-0.003708574611871129</v>
      </c>
      <c r="W301">
        <v>283811049.9510015</v>
      </c>
      <c r="X301">
        <v>-0.002089676420644837</v>
      </c>
      <c r="Y301">
        <v>32425264764.09064</v>
      </c>
      <c r="Z301">
        <v>-0.0004675841510214385</v>
      </c>
      <c r="AA301">
        <v>3599153131.867331</v>
      </c>
      <c r="AB301">
        <v>0.0004519714090325255</v>
      </c>
      <c r="AC301">
        <v>5618652714.769519</v>
      </c>
      <c r="AD301">
        <v>0.01025597842348347</v>
      </c>
      <c r="AE301">
        <v>808084225.7247686</v>
      </c>
      <c r="AF301">
        <v>0.005692544192175131</v>
      </c>
      <c r="AG301">
        <v>5197817601.198295</v>
      </c>
      <c r="AH301">
        <v>-0.004973971423377299</v>
      </c>
      <c r="AI301">
        <v>8651143270.44025</v>
      </c>
      <c r="AJ301">
        <v>0.00784988399607367</v>
      </c>
      <c r="AK301">
        <v>3566797145.863873</v>
      </c>
    </row>
    <row r="302" spans="1:37">
      <c r="A302" s="2">
        <v>45160</v>
      </c>
      <c r="B302">
        <v>26128.9050160725</v>
      </c>
      <c r="C302">
        <v>0.263230876695689</v>
      </c>
      <c r="D302">
        <v>6.18021045814105</v>
      </c>
      <c r="E302">
        <v>1667.28708883694</v>
      </c>
      <c r="F302">
        <v>1.27878736103408</v>
      </c>
      <c r="G302">
        <v>210.750527451068</v>
      </c>
      <c r="H302">
        <v>4.77489028029324</v>
      </c>
      <c r="I302">
        <v>4.43621819061008</v>
      </c>
      <c r="J302">
        <v>55.6505804975326</v>
      </c>
      <c r="K302">
        <v>0.5577375237318229</v>
      </c>
      <c r="L302">
        <v>21.2222696073417</v>
      </c>
      <c r="M302">
        <v>10.3669055497657</v>
      </c>
      <c r="N302">
        <v>-0.001817171842735998</v>
      </c>
      <c r="O302">
        <v>505648316351.7248</v>
      </c>
      <c r="P302">
        <v>-0.02756615433242271</v>
      </c>
      <c r="Q302">
        <v>9040376605.817623</v>
      </c>
      <c r="R302">
        <v>-0.005064547467342639</v>
      </c>
      <c r="S302">
        <v>3283927868.88083</v>
      </c>
      <c r="T302">
        <v>-0.009666831241953111</v>
      </c>
      <c r="U302">
        <v>196177590774.704</v>
      </c>
      <c r="V302">
        <v>-0.02815581222868035</v>
      </c>
      <c r="W302">
        <v>265324722.4020546</v>
      </c>
      <c r="X302">
        <v>-0.02645078774319731</v>
      </c>
      <c r="Y302">
        <v>32417371286.01537</v>
      </c>
      <c r="Z302">
        <v>-0.0258409496136528</v>
      </c>
      <c r="AA302">
        <v>3516753118.222973</v>
      </c>
      <c r="AB302">
        <v>-0.01859496326148291</v>
      </c>
      <c r="AC302">
        <v>5591384050.38515</v>
      </c>
      <c r="AD302">
        <v>-0.02511924599535253</v>
      </c>
      <c r="AE302">
        <v>796874445.928787</v>
      </c>
      <c r="AF302">
        <v>-0.03809557547313458</v>
      </c>
      <c r="AG302">
        <v>5113214783.09441</v>
      </c>
      <c r="AH302">
        <v>-0.02490775437186943</v>
      </c>
      <c r="AI302">
        <v>8362479448.094311</v>
      </c>
      <c r="AJ302">
        <v>-0.0470184848085472</v>
      </c>
      <c r="AK302">
        <v>3481222803.228354</v>
      </c>
    </row>
    <row r="303" spans="1:37">
      <c r="A303" s="2">
        <v>45161</v>
      </c>
      <c r="B303">
        <v>25978.2096914085</v>
      </c>
      <c r="C303">
        <v>0.257964652085333</v>
      </c>
      <c r="D303">
        <v>6.10282111959775</v>
      </c>
      <c r="E303">
        <v>1631.88740853302</v>
      </c>
      <c r="F303">
        <v>1.24188815819776</v>
      </c>
      <c r="G303">
        <v>210.699223177074</v>
      </c>
      <c r="H303">
        <v>4.66557261310014</v>
      </c>
      <c r="I303">
        <v>4.41493615344456</v>
      </c>
      <c r="J303">
        <v>54.8743803950615</v>
      </c>
      <c r="K303">
        <v>0.548659450992388</v>
      </c>
      <c r="L303">
        <v>20.514194796891</v>
      </c>
      <c r="M303">
        <v>10.1181487169375</v>
      </c>
      <c r="N303">
        <v>-0.005767380017314139</v>
      </c>
      <c r="O303">
        <v>514897238634.0526</v>
      </c>
      <c r="P303">
        <v>-0.02000610519731738</v>
      </c>
      <c r="Q303">
        <v>9384776360.870445</v>
      </c>
      <c r="R303">
        <v>-0.01252212025261323</v>
      </c>
      <c r="S303">
        <v>3412204706.420812</v>
      </c>
      <c r="T303">
        <v>-0.02123190453577728</v>
      </c>
      <c r="U303">
        <v>201821692548.3472</v>
      </c>
      <c r="V303">
        <v>-0.02885483854523063</v>
      </c>
      <c r="W303">
        <v>271738487.4008749</v>
      </c>
      <c r="X303">
        <v>-0.0002434360407752578</v>
      </c>
      <c r="Y303">
        <v>33296455707.19784</v>
      </c>
      <c r="Z303">
        <v>-0.02289427835531066</v>
      </c>
      <c r="AA303">
        <v>3584830025.79717</v>
      </c>
      <c r="AB303">
        <v>-0.004797337788877587</v>
      </c>
      <c r="AC303">
        <v>5687102026.248125</v>
      </c>
      <c r="AD303">
        <v>-0.01394774493871664</v>
      </c>
      <c r="AE303">
        <v>828667438.7768947</v>
      </c>
      <c r="AF303">
        <v>-0.01627660387397556</v>
      </c>
      <c r="AG303">
        <v>5186816620.003466</v>
      </c>
      <c r="AH303">
        <v>-0.03336470714733297</v>
      </c>
      <c r="AI303">
        <v>8830418596.029396</v>
      </c>
      <c r="AJ303">
        <v>-0.02399528303157183</v>
      </c>
      <c r="AK303">
        <v>3556749048.323309</v>
      </c>
    </row>
    <row r="304" spans="1:37">
      <c r="A304" s="2">
        <v>45162</v>
      </c>
      <c r="B304">
        <v>26452.1935882525</v>
      </c>
      <c r="C304">
        <v>0.267792004071234</v>
      </c>
      <c r="D304">
        <v>6.34120960574955</v>
      </c>
      <c r="E304">
        <v>1678.89443424898</v>
      </c>
      <c r="F304">
        <v>1.27134822354586</v>
      </c>
      <c r="G304">
        <v>216.412900668565</v>
      </c>
      <c r="H304">
        <v>4.75588823802044</v>
      </c>
      <c r="I304">
        <v>4.48869115994589</v>
      </c>
      <c r="J304">
        <v>57.0611356070608</v>
      </c>
      <c r="K304">
        <v>0.556557093697339</v>
      </c>
      <c r="L304">
        <v>21.6552149097912</v>
      </c>
      <c r="M304">
        <v>10.3371130248777</v>
      </c>
      <c r="N304">
        <v>0.01824544117837168</v>
      </c>
      <c r="O304">
        <v>508586294759.215</v>
      </c>
      <c r="P304">
        <v>0.03809573097111851</v>
      </c>
      <c r="Q304">
        <v>9302823131.445637</v>
      </c>
      <c r="R304">
        <v>0.03906201435042433</v>
      </c>
      <c r="S304">
        <v>3265100719.063884</v>
      </c>
      <c r="T304">
        <v>0.02880531185556268</v>
      </c>
      <c r="U304">
        <v>199151852081.5876</v>
      </c>
      <c r="V304">
        <v>0.02372199553851329</v>
      </c>
      <c r="W304">
        <v>272957225.8431473</v>
      </c>
      <c r="X304">
        <v>0.02711769604717129</v>
      </c>
      <c r="Y304">
        <v>33566478023.69596</v>
      </c>
      <c r="Z304">
        <v>0.01935788646107661</v>
      </c>
      <c r="AA304">
        <v>3498044953.191832</v>
      </c>
      <c r="AB304">
        <v>0.01670579232358449</v>
      </c>
      <c r="AC304">
        <v>5592792329.401992</v>
      </c>
      <c r="AD304">
        <v>0.03985020325069755</v>
      </c>
      <c r="AE304">
        <v>831956098.1929871</v>
      </c>
      <c r="AF304">
        <v>0.01439443481865865</v>
      </c>
      <c r="AG304">
        <v>5084014380.054437</v>
      </c>
      <c r="AH304">
        <v>0.05562100409971382</v>
      </c>
      <c r="AI304">
        <v>8555308371.132534</v>
      </c>
      <c r="AJ304">
        <v>0.02164074813148975</v>
      </c>
      <c r="AK304">
        <v>3473476584.375178</v>
      </c>
    </row>
    <row r="305" spans="1:37">
      <c r="A305" s="2">
        <v>45163</v>
      </c>
      <c r="B305">
        <v>26126.7943331385</v>
      </c>
      <c r="C305">
        <v>0.265453491281597</v>
      </c>
      <c r="D305">
        <v>6.06783291884782</v>
      </c>
      <c r="E305">
        <v>1656.64010169491</v>
      </c>
      <c r="F305">
        <v>1.27669606822668</v>
      </c>
      <c r="G305">
        <v>218.167931692662</v>
      </c>
      <c r="H305">
        <v>4.64075304246882</v>
      </c>
      <c r="I305">
        <v>4.41338792056945</v>
      </c>
      <c r="J305">
        <v>57.2845324372733</v>
      </c>
      <c r="K305">
        <v>0.5455261820451029</v>
      </c>
      <c r="L305">
        <v>20.9806447745731</v>
      </c>
      <c r="M305">
        <v>10.0950053213761</v>
      </c>
      <c r="N305">
        <v>-0.01230140910727762</v>
      </c>
      <c r="O305">
        <v>506937184371.2729</v>
      </c>
      <c r="P305">
        <v>-0.0087325713766081</v>
      </c>
      <c r="Q305">
        <v>9145828504.760441</v>
      </c>
      <c r="R305">
        <v>-0.04311112609396484</v>
      </c>
      <c r="S305">
        <v>3233450782.881544</v>
      </c>
      <c r="T305">
        <v>-0.01325534953245877</v>
      </c>
      <c r="U305">
        <v>198710216025.2465</v>
      </c>
      <c r="V305">
        <v>0.004206435799237296</v>
      </c>
      <c r="W305">
        <v>273063459.0171776</v>
      </c>
      <c r="X305">
        <v>0.008109641424680181</v>
      </c>
      <c r="Y305">
        <v>33564669592.31137</v>
      </c>
      <c r="Z305">
        <v>-0.0242089783841396</v>
      </c>
      <c r="AA305">
        <v>3425569065.682263</v>
      </c>
      <c r="AB305">
        <v>-0.0167762130859872</v>
      </c>
      <c r="AC305">
        <v>5684113782.429157</v>
      </c>
      <c r="AD305">
        <v>0.003915043537704443</v>
      </c>
      <c r="AE305">
        <v>826126182.0931501</v>
      </c>
      <c r="AF305">
        <v>-0.01981991026105712</v>
      </c>
      <c r="AG305">
        <v>5090312291.067014</v>
      </c>
      <c r="AH305">
        <v>-0.031150470592333</v>
      </c>
      <c r="AI305">
        <v>8310481245.878672</v>
      </c>
      <c r="AJ305">
        <v>-0.02342121082733017</v>
      </c>
      <c r="AK305">
        <v>3456985001.983029</v>
      </c>
    </row>
    <row r="306" spans="1:37">
      <c r="A306" s="2">
        <v>45164</v>
      </c>
      <c r="B306">
        <v>26040.881255114</v>
      </c>
      <c r="C306">
        <v>0.260973692926067</v>
      </c>
      <c r="D306">
        <v>6.00901497074431</v>
      </c>
      <c r="E306">
        <v>1652.96844623027</v>
      </c>
      <c r="F306">
        <v>1.27699141416104</v>
      </c>
      <c r="G306">
        <v>218.156177652381</v>
      </c>
      <c r="H306">
        <v>4.54460142064396</v>
      </c>
      <c r="I306">
        <v>4.48418188182982</v>
      </c>
      <c r="J306">
        <v>56.8814728398331</v>
      </c>
      <c r="K306">
        <v>0.546201962067093</v>
      </c>
      <c r="L306">
        <v>20.3721053653948</v>
      </c>
      <c r="M306">
        <v>10.0469919857087</v>
      </c>
      <c r="N306">
        <v>-0.003288313021836298</v>
      </c>
      <c r="O306">
        <v>506283151793.0332</v>
      </c>
      <c r="P306">
        <v>-0.01687601972722896</v>
      </c>
      <c r="Q306">
        <v>9142349362.239698</v>
      </c>
      <c r="R306">
        <v>-0.009693402717271704</v>
      </c>
      <c r="S306">
        <v>3228692589.103117</v>
      </c>
      <c r="T306">
        <v>-0.002216326564160487</v>
      </c>
      <c r="U306">
        <v>197867662489.1837</v>
      </c>
      <c r="V306">
        <v>0.0002313361352872523</v>
      </c>
      <c r="W306">
        <v>280511285.0092041</v>
      </c>
      <c r="X306">
        <v>-5.387611364238154E-05</v>
      </c>
      <c r="Y306">
        <v>33271295401.07193</v>
      </c>
      <c r="Z306">
        <v>-0.02071896973291831</v>
      </c>
      <c r="AA306">
        <v>3466506705.605023</v>
      </c>
      <c r="AB306">
        <v>0.0160407293749143</v>
      </c>
      <c r="AC306">
        <v>5709791956.503447</v>
      </c>
      <c r="AD306">
        <v>-0.007036098232652055</v>
      </c>
      <c r="AE306">
        <v>822096467.7672836</v>
      </c>
      <c r="AF306">
        <v>0.001238767348354708</v>
      </c>
      <c r="AG306">
        <v>5105656993.373402</v>
      </c>
      <c r="AH306">
        <v>-0.02900480017257645</v>
      </c>
      <c r="AI306">
        <v>8265763650.924302</v>
      </c>
      <c r="AJ306">
        <v>-0.004756147633298569</v>
      </c>
      <c r="AK306">
        <v>3471355588.017649</v>
      </c>
    </row>
    <row r="307" spans="1:37">
      <c r="A307" s="2">
        <v>45165</v>
      </c>
      <c r="B307">
        <v>26006.1740800701</v>
      </c>
      <c r="C307">
        <v>0.26087441655418</v>
      </c>
      <c r="D307">
        <v>6.00017238752033</v>
      </c>
      <c r="E307">
        <v>1645.92842226768</v>
      </c>
      <c r="F307">
        <v>1.26630662713881</v>
      </c>
      <c r="G307">
        <v>216.249369304197</v>
      </c>
      <c r="H307">
        <v>4.59891217981522</v>
      </c>
      <c r="I307">
        <v>4.50317873101094</v>
      </c>
      <c r="J307">
        <v>56.6012764541691</v>
      </c>
      <c r="K307">
        <v>0.547848483150248</v>
      </c>
      <c r="L307">
        <v>20.2645267426367</v>
      </c>
      <c r="M307">
        <v>10.0886973431475</v>
      </c>
      <c r="N307">
        <v>-0.001332795718542834</v>
      </c>
      <c r="O307">
        <v>507866550171.0492</v>
      </c>
      <c r="P307">
        <v>-0.0003804075835150966</v>
      </c>
      <c r="Q307">
        <v>9224261952.836514</v>
      </c>
      <c r="R307">
        <v>-0.00147155286965206</v>
      </c>
      <c r="S307">
        <v>3240300719.356653</v>
      </c>
      <c r="T307">
        <v>-0.004259018965936945</v>
      </c>
      <c r="U307">
        <v>199168619640.7245</v>
      </c>
      <c r="V307">
        <v>-0.008367156508448215</v>
      </c>
      <c r="W307">
        <v>282224643.0253928</v>
      </c>
      <c r="X307">
        <v>-0.00874056544583568</v>
      </c>
      <c r="Y307">
        <v>33574295276.9656</v>
      </c>
      <c r="Z307">
        <v>0.01195060999729303</v>
      </c>
      <c r="AA307">
        <v>3532683559.613695</v>
      </c>
      <c r="AB307">
        <v>0.004236413616070411</v>
      </c>
      <c r="AC307">
        <v>5700119376.687016</v>
      </c>
      <c r="AD307">
        <v>-0.004925969242269401</v>
      </c>
      <c r="AE307">
        <v>845219639.4918977</v>
      </c>
      <c r="AF307">
        <v>0.003014491337460123</v>
      </c>
      <c r="AG307">
        <v>5177046021.490836</v>
      </c>
      <c r="AH307">
        <v>-0.005280682621092159</v>
      </c>
      <c r="AI307">
        <v>8475182944.467822</v>
      </c>
      <c r="AJ307">
        <v>0.004151029233239401</v>
      </c>
      <c r="AK307">
        <v>3602900612.748444</v>
      </c>
    </row>
    <row r="308" spans="1:37">
      <c r="A308" s="2">
        <v>45166</v>
      </c>
      <c r="B308">
        <v>26086.3612594974</v>
      </c>
      <c r="C308">
        <v>0.263211769726073</v>
      </c>
      <c r="D308">
        <v>6.02174482921177</v>
      </c>
      <c r="E308">
        <v>1656.75394593805</v>
      </c>
      <c r="F308">
        <v>1.27348081287425</v>
      </c>
      <c r="G308">
        <v>218.21874053761</v>
      </c>
      <c r="H308">
        <v>4.68670705972422</v>
      </c>
      <c r="I308">
        <v>4.49413705731569</v>
      </c>
      <c r="J308">
        <v>58.1922061557448</v>
      </c>
      <c r="K308">
        <v>0.555508686493024</v>
      </c>
      <c r="L308">
        <v>20.7779964686222</v>
      </c>
      <c r="M308">
        <v>10.1937109974151</v>
      </c>
      <c r="N308">
        <v>0.003083390089615223</v>
      </c>
      <c r="O308">
        <v>508215289531.1296</v>
      </c>
      <c r="P308">
        <v>0.008959687204159517</v>
      </c>
      <c r="Q308">
        <v>9373447679.757362</v>
      </c>
      <c r="R308">
        <v>0.003595303650993253</v>
      </c>
      <c r="S308">
        <v>3217415487.09488</v>
      </c>
      <c r="T308">
        <v>0.006577153370652233</v>
      </c>
      <c r="U308">
        <v>198696254495.1664</v>
      </c>
      <c r="V308">
        <v>0.00566544119859036</v>
      </c>
      <c r="W308">
        <v>282494539.1739295</v>
      </c>
      <c r="X308">
        <v>0.009106945558961188</v>
      </c>
      <c r="Y308">
        <v>33644753930.89397</v>
      </c>
      <c r="Z308">
        <v>0.01909035799690528</v>
      </c>
      <c r="AA308">
        <v>3522822779.609949</v>
      </c>
      <c r="AB308">
        <v>-0.002007842511998148</v>
      </c>
      <c r="AC308">
        <v>5844360846.491544</v>
      </c>
      <c r="AD308">
        <v>0.02810766472490944</v>
      </c>
      <c r="AE308">
        <v>847143049.3763374</v>
      </c>
      <c r="AF308">
        <v>0.01398233923863046</v>
      </c>
      <c r="AG308">
        <v>5238431751.698205</v>
      </c>
      <c r="AH308">
        <v>0.02533835270404583</v>
      </c>
      <c r="AI308">
        <v>8390607513.781251</v>
      </c>
      <c r="AJ308">
        <v>0.0104090400074226</v>
      </c>
      <c r="AK308">
        <v>3661226311.591318</v>
      </c>
    </row>
    <row r="309" spans="1:37">
      <c r="A309" s="2">
        <v>45167</v>
      </c>
      <c r="B309">
        <v>26103.2765730567</v>
      </c>
      <c r="C309">
        <v>0.267468743281408</v>
      </c>
      <c r="D309">
        <v>5.97921512565234</v>
      </c>
      <c r="E309">
        <v>1652.81391934541</v>
      </c>
      <c r="F309">
        <v>1.27440722224203</v>
      </c>
      <c r="G309">
        <v>218.676692032746</v>
      </c>
      <c r="H309">
        <v>4.67362505379924</v>
      </c>
      <c r="I309">
        <v>4.60656877368634</v>
      </c>
      <c r="J309">
        <v>58.3241852180979</v>
      </c>
      <c r="K309">
        <v>0.562095513462565</v>
      </c>
      <c r="L309">
        <v>20.564111524402</v>
      </c>
      <c r="M309">
        <v>10.3587117194055</v>
      </c>
      <c r="N309">
        <v>0.0006484351493500906</v>
      </c>
      <c r="O309">
        <v>538781623911.0429</v>
      </c>
      <c r="P309">
        <v>0.01617318845492832</v>
      </c>
      <c r="Q309">
        <v>9533177121.069132</v>
      </c>
      <c r="R309">
        <v>-0.007062687770015841</v>
      </c>
      <c r="S309">
        <v>3327271875.243078</v>
      </c>
      <c r="T309">
        <v>-0.002378160379397198</v>
      </c>
      <c r="U309">
        <v>207610640231.3471</v>
      </c>
      <c r="V309">
        <v>0.0007274623680344483</v>
      </c>
      <c r="W309">
        <v>278778262.4590943</v>
      </c>
      <c r="X309">
        <v>0.002098589213775925</v>
      </c>
      <c r="Y309">
        <v>34870291934.45479</v>
      </c>
      <c r="Z309">
        <v>-0.002791300108641814</v>
      </c>
      <c r="AA309">
        <v>3612215788.17822</v>
      </c>
      <c r="AB309">
        <v>0.02501742046064881</v>
      </c>
      <c r="AC309">
        <v>5925517521.483819</v>
      </c>
      <c r="AD309">
        <v>0.002267985200627765</v>
      </c>
      <c r="AE309">
        <v>862592007.7592986</v>
      </c>
      <c r="AF309">
        <v>0.01185728887719883</v>
      </c>
      <c r="AG309">
        <v>5522534497.356904</v>
      </c>
      <c r="AH309">
        <v>-0.01029381945189922</v>
      </c>
      <c r="AI309">
        <v>8873369050.821512</v>
      </c>
      <c r="AJ309">
        <v>0.01618652147704025</v>
      </c>
      <c r="AK309">
        <v>3818226664.218209</v>
      </c>
    </row>
    <row r="310" spans="1:37">
      <c r="A310" s="2">
        <v>45168</v>
      </c>
      <c r="B310">
        <v>27672.2221306254</v>
      </c>
      <c r="C310">
        <v>0.272026578817735</v>
      </c>
      <c r="D310">
        <v>6.18337121935547</v>
      </c>
      <c r="E310">
        <v>1726.95467679719</v>
      </c>
      <c r="F310">
        <v>1.30787401653653</v>
      </c>
      <c r="G310">
        <v>226.642171498863</v>
      </c>
      <c r="H310">
        <v>4.79222012105534</v>
      </c>
      <c r="I310">
        <v>4.66910115287998</v>
      </c>
      <c r="J310">
        <v>59.3870934355967</v>
      </c>
      <c r="K310">
        <v>0.59258037730476</v>
      </c>
      <c r="L310">
        <v>21.7473413830131</v>
      </c>
      <c r="M310">
        <v>10.802702922644</v>
      </c>
      <c r="N310">
        <v>0.06010531103930972</v>
      </c>
      <c r="O310">
        <v>531542361936.4885</v>
      </c>
      <c r="P310">
        <v>0.01704062867462475</v>
      </c>
      <c r="Q310">
        <v>9315180602.619415</v>
      </c>
      <c r="R310">
        <v>0.03414429643570593</v>
      </c>
      <c r="S310">
        <v>3192906890.752896</v>
      </c>
      <c r="T310">
        <v>0.0448572925142976</v>
      </c>
      <c r="U310">
        <v>204975442293.435</v>
      </c>
      <c r="V310">
        <v>0.02626067532450316</v>
      </c>
      <c r="W310">
        <v>268274969.9212275</v>
      </c>
      <c r="X310">
        <v>0.03642582751765899</v>
      </c>
      <c r="Y310">
        <v>34424252402.79763</v>
      </c>
      <c r="Z310">
        <v>0.02537539188337168</v>
      </c>
      <c r="AA310">
        <v>3499181536.630038</v>
      </c>
      <c r="AB310">
        <v>0.01357461101000768</v>
      </c>
      <c r="AC310">
        <v>5757836288.969514</v>
      </c>
      <c r="AD310">
        <v>0.01822414172652653</v>
      </c>
      <c r="AE310">
        <v>839304292.276227</v>
      </c>
      <c r="AF310">
        <v>0.05423431269608447</v>
      </c>
      <c r="AG310">
        <v>5358300267.320471</v>
      </c>
      <c r="AH310">
        <v>0.05753858401356382</v>
      </c>
      <c r="AI310">
        <v>8512148378.563523</v>
      </c>
      <c r="AJ310">
        <v>0.04286162365217172</v>
      </c>
      <c r="AK310">
        <v>3679110690.914677</v>
      </c>
    </row>
    <row r="311" spans="1:37">
      <c r="A311" s="2">
        <v>45169</v>
      </c>
      <c r="B311">
        <v>27298.997779661</v>
      </c>
      <c r="C311">
        <v>0.265806108311948</v>
      </c>
      <c r="D311">
        <v>5.93366857732985</v>
      </c>
      <c r="E311">
        <v>1705.04314114553</v>
      </c>
      <c r="F311">
        <v>1.28811177327116</v>
      </c>
      <c r="G311">
        <v>223.743102910073</v>
      </c>
      <c r="H311">
        <v>4.64226091418558</v>
      </c>
      <c r="I311">
        <v>4.53586984758914</v>
      </c>
      <c r="J311">
        <v>57.7815544163561</v>
      </c>
      <c r="K311">
        <v>0.57495767489377</v>
      </c>
      <c r="L311">
        <v>20.8553998132626</v>
      </c>
      <c r="M311">
        <v>10.4090791990045</v>
      </c>
      <c r="N311">
        <v>-0.01348732852759749</v>
      </c>
      <c r="O311">
        <v>505390722551.4176</v>
      </c>
      <c r="P311">
        <v>-0.02286714236830101</v>
      </c>
      <c r="Q311">
        <v>8939535800.397491</v>
      </c>
      <c r="R311">
        <v>-0.04038292917688491</v>
      </c>
      <c r="S311">
        <v>3160606487.576157</v>
      </c>
      <c r="T311">
        <v>-0.01268796219498769</v>
      </c>
      <c r="U311">
        <v>197836663134.6903</v>
      </c>
      <c r="V311">
        <v>-0.01511020405291297</v>
      </c>
      <c r="W311">
        <v>259136160.3252275</v>
      </c>
      <c r="X311">
        <v>-0.01279139080612168</v>
      </c>
      <c r="Y311">
        <v>33299077682.12297</v>
      </c>
      <c r="Z311">
        <v>-0.03129222011545174</v>
      </c>
      <c r="AA311">
        <v>3287955555.324583</v>
      </c>
      <c r="AB311">
        <v>-0.02853467957288969</v>
      </c>
      <c r="AC311">
        <v>5417446948.96186</v>
      </c>
      <c r="AD311">
        <v>-0.02703515067599238</v>
      </c>
      <c r="AE311">
        <v>806515371.0007041</v>
      </c>
      <c r="AF311">
        <v>-0.02973892333584094</v>
      </c>
      <c r="AG311">
        <v>5115376142.858489</v>
      </c>
      <c r="AH311">
        <v>-0.04101382113986574</v>
      </c>
      <c r="AI311">
        <v>8053976163.968899</v>
      </c>
      <c r="AJ311">
        <v>-0.03643752183672555</v>
      </c>
      <c r="AK311">
        <v>3530005881.311851</v>
      </c>
    </row>
    <row r="312" spans="1:37">
      <c r="A312" s="2">
        <v>45170</v>
      </c>
      <c r="B312">
        <v>25954.8665935126</v>
      </c>
      <c r="C312">
        <v>0.255087187526006</v>
      </c>
      <c r="D312">
        <v>5.87364180739178</v>
      </c>
      <c r="E312">
        <v>1645.67690531853</v>
      </c>
      <c r="F312">
        <v>1.24370268689587</v>
      </c>
      <c r="G312">
        <v>216.429942398292</v>
      </c>
      <c r="H312">
        <v>4.36203363623213</v>
      </c>
      <c r="I312">
        <v>4.26629901645995</v>
      </c>
      <c r="J312">
        <v>55.5238591805366</v>
      </c>
      <c r="K312">
        <v>0.548891369758147</v>
      </c>
      <c r="L312">
        <v>19.7338298463866</v>
      </c>
      <c r="M312">
        <v>9.986618831235401</v>
      </c>
      <c r="N312">
        <v>-0.04923738215583273</v>
      </c>
      <c r="O312">
        <v>502452359863.708</v>
      </c>
      <c r="P312">
        <v>-0.04032608902035595</v>
      </c>
      <c r="Q312">
        <v>8943985662.773064</v>
      </c>
      <c r="R312">
        <v>-0.01011629974876038</v>
      </c>
      <c r="S312">
        <v>3187887680.947097</v>
      </c>
      <c r="T312">
        <v>-0.03481802565248571</v>
      </c>
      <c r="U312">
        <v>195801737433.7474</v>
      </c>
      <c r="V312">
        <v>-0.03447611247470639</v>
      </c>
      <c r="W312">
        <v>256621905.081993</v>
      </c>
      <c r="X312">
        <v>-0.03268552378448197</v>
      </c>
      <c r="Y312">
        <v>32843766140.31379</v>
      </c>
      <c r="Z312">
        <v>-0.06036439638649904</v>
      </c>
      <c r="AA312">
        <v>3210346731.516802</v>
      </c>
      <c r="AB312">
        <v>-0.05943090083867153</v>
      </c>
      <c r="AC312">
        <v>5351567604.76879</v>
      </c>
      <c r="AD312">
        <v>-0.03907294046732024</v>
      </c>
      <c r="AE312">
        <v>792474495.8434883</v>
      </c>
      <c r="AF312">
        <v>-0.04533604171896488</v>
      </c>
      <c r="AG312">
        <v>5034939462.024551</v>
      </c>
      <c r="AH312">
        <v>-0.0537783968141794</v>
      </c>
      <c r="AI312">
        <v>7884424758.69897</v>
      </c>
      <c r="AJ312">
        <v>-0.04058575784585272</v>
      </c>
      <c r="AK312">
        <v>3505245037.129556</v>
      </c>
    </row>
    <row r="313" spans="1:37">
      <c r="A313" s="2">
        <v>45171</v>
      </c>
      <c r="B313">
        <v>25802.7885298071</v>
      </c>
      <c r="C313">
        <v>0.255214163121116</v>
      </c>
      <c r="D313">
        <v>5.92434092433942</v>
      </c>
      <c r="E313">
        <v>1628.75344476914</v>
      </c>
      <c r="F313">
        <v>1.23002604737009</v>
      </c>
      <c r="G313">
        <v>213.470609659177</v>
      </c>
      <c r="H313">
        <v>4.25907229924881</v>
      </c>
      <c r="I313">
        <v>4.21316909825418</v>
      </c>
      <c r="J313">
        <v>54.5477474606089</v>
      </c>
      <c r="K313">
        <v>0.540260332921613</v>
      </c>
      <c r="L313">
        <v>19.3122391630543</v>
      </c>
      <c r="M313">
        <v>9.916064548257101</v>
      </c>
      <c r="N313">
        <v>-0.005859327504442291</v>
      </c>
      <c r="O313">
        <v>503752731130.7101</v>
      </c>
      <c r="P313">
        <v>0.0004977733156317221</v>
      </c>
      <c r="Q313">
        <v>8979937737.9876</v>
      </c>
      <c r="R313">
        <v>0.00863163240288789</v>
      </c>
      <c r="S313">
        <v>3211501606.930596</v>
      </c>
      <c r="T313">
        <v>-0.01028358634352611</v>
      </c>
      <c r="U313">
        <v>196778798794.6624</v>
      </c>
      <c r="V313">
        <v>-0.01099671140850822</v>
      </c>
      <c r="W313">
        <v>263993306.3496323</v>
      </c>
      <c r="X313">
        <v>-0.0136733979888467</v>
      </c>
      <c r="Y313">
        <v>32973500275.92389</v>
      </c>
      <c r="Z313">
        <v>-0.02360397593638386</v>
      </c>
      <c r="AA313">
        <v>3310089475.486474</v>
      </c>
      <c r="AB313">
        <v>-0.01245339766406151</v>
      </c>
      <c r="AC313">
        <v>5413507212.052942</v>
      </c>
      <c r="AD313">
        <v>-0.01758004098299171</v>
      </c>
      <c r="AE313">
        <v>801129645.4790359</v>
      </c>
      <c r="AF313">
        <v>-0.015724489966634</v>
      </c>
      <c r="AG313">
        <v>5038203120.945328</v>
      </c>
      <c r="AH313">
        <v>-0.02136385519760109</v>
      </c>
      <c r="AI313">
        <v>7959226823.319671</v>
      </c>
      <c r="AJ313">
        <v>-0.007064881935578193</v>
      </c>
      <c r="AK313">
        <v>3503662342.857139</v>
      </c>
    </row>
    <row r="314" spans="1:37">
      <c r="A314" s="2">
        <v>45172</v>
      </c>
      <c r="B314">
        <v>25868.2960976037</v>
      </c>
      <c r="C314">
        <v>0.256240045667701</v>
      </c>
      <c r="D314">
        <v>5.96822482555855</v>
      </c>
      <c r="E314">
        <v>1636.88336528346</v>
      </c>
      <c r="F314">
        <v>1.2355775368948</v>
      </c>
      <c r="G314">
        <v>214.313826752612</v>
      </c>
      <c r="H314">
        <v>4.39139805513113</v>
      </c>
      <c r="I314">
        <v>4.26067999525901</v>
      </c>
      <c r="J314">
        <v>55.1419219469133</v>
      </c>
      <c r="K314">
        <v>0.540610530867066</v>
      </c>
      <c r="L314">
        <v>19.4807217708109</v>
      </c>
      <c r="M314">
        <v>9.9111212736436</v>
      </c>
      <c r="N314">
        <v>0.002538778617703352</v>
      </c>
      <c r="O314">
        <v>505612825141.3324</v>
      </c>
      <c r="P314">
        <v>0.004019692849484002</v>
      </c>
      <c r="Q314">
        <v>8956996732.170025</v>
      </c>
      <c r="R314">
        <v>0.007407389577942514</v>
      </c>
      <c r="S314">
        <v>3244492285.689748</v>
      </c>
      <c r="T314">
        <v>0.004991498584656862</v>
      </c>
      <c r="U314">
        <v>196620775196.8494</v>
      </c>
      <c r="V314">
        <v>0.004513310540520399</v>
      </c>
      <c r="W314">
        <v>275767000.3292389</v>
      </c>
      <c r="X314">
        <v>0.00395003834383223</v>
      </c>
      <c r="Y314">
        <v>32970237878.79663</v>
      </c>
      <c r="Z314">
        <v>0.03106914994273713</v>
      </c>
      <c r="AA314">
        <v>3323232344.091347</v>
      </c>
      <c r="AB314">
        <v>0.01127676005800904</v>
      </c>
      <c r="AC314">
        <v>5414199700.902611</v>
      </c>
      <c r="AD314">
        <v>0.0108927410198465</v>
      </c>
      <c r="AE314">
        <v>796319253.4845929</v>
      </c>
      <c r="AF314">
        <v>0.000648202216807503</v>
      </c>
      <c r="AG314">
        <v>5049781859.393031</v>
      </c>
      <c r="AH314">
        <v>0.0087241363538475</v>
      </c>
      <c r="AI314">
        <v>8001227411.09708</v>
      </c>
      <c r="AJ314">
        <v>-0.000498511742177965</v>
      </c>
      <c r="AK314">
        <v>3492688111.979135</v>
      </c>
    </row>
    <row r="315" spans="1:37">
      <c r="A315" s="2">
        <v>45173</v>
      </c>
      <c r="B315">
        <v>25962.5475689655</v>
      </c>
      <c r="C315">
        <v>0.255585430396429</v>
      </c>
      <c r="D315">
        <v>6.02953439724224</v>
      </c>
      <c r="E315">
        <v>1635.56472647575</v>
      </c>
      <c r="F315">
        <v>1.23080947022048</v>
      </c>
      <c r="G315">
        <v>214.292622549028</v>
      </c>
      <c r="H315">
        <v>4.40883431117729</v>
      </c>
      <c r="I315">
        <v>4.26005637651862</v>
      </c>
      <c r="J315">
        <v>54.8103838867169</v>
      </c>
      <c r="K315">
        <v>0.541852955554741</v>
      </c>
      <c r="L315">
        <v>19.5771629639587</v>
      </c>
      <c r="M315">
        <v>9.878693473640441</v>
      </c>
      <c r="N315">
        <v>0.003643512932053117</v>
      </c>
      <c r="O315">
        <v>502463487028.9608</v>
      </c>
      <c r="P315">
        <v>-0.002554695420718511</v>
      </c>
      <c r="Q315">
        <v>8971468032.35165</v>
      </c>
      <c r="R315">
        <v>0.01027266456537235</v>
      </c>
      <c r="S315">
        <v>3232299886.474341</v>
      </c>
      <c r="T315">
        <v>-0.0008055789652928746</v>
      </c>
      <c r="U315">
        <v>195642848013.5393</v>
      </c>
      <c r="V315">
        <v>-0.003858978115046541</v>
      </c>
      <c r="W315">
        <v>277768939.9830999</v>
      </c>
      <c r="X315">
        <v>-9.893996997423216E-05</v>
      </c>
      <c r="Y315">
        <v>33079503706.76993</v>
      </c>
      <c r="Z315">
        <v>0.003970547836306126</v>
      </c>
      <c r="AA315">
        <v>3340226218.306836</v>
      </c>
      <c r="AB315">
        <v>-0.0001463660122523747</v>
      </c>
      <c r="AC315">
        <v>5398729926.399377</v>
      </c>
      <c r="AD315">
        <v>-0.006012450210124753</v>
      </c>
      <c r="AE315">
        <v>793273541.2970619</v>
      </c>
      <c r="AF315">
        <v>0.002298188097968223</v>
      </c>
      <c r="AG315">
        <v>5153573835.323015</v>
      </c>
      <c r="AH315">
        <v>0.004950596506763105</v>
      </c>
      <c r="AI315">
        <v>7945529390.65601</v>
      </c>
      <c r="AJ315">
        <v>-0.003271859874159122</v>
      </c>
      <c r="AK315">
        <v>3458220148.321702</v>
      </c>
    </row>
    <row r="316" spans="1:37">
      <c r="A316" s="2">
        <v>45174</v>
      </c>
      <c r="B316">
        <v>25799.5256870251</v>
      </c>
      <c r="C316">
        <v>0.255998364954285</v>
      </c>
      <c r="D316">
        <v>6.00687615552644</v>
      </c>
      <c r="E316">
        <v>1627.41772355348</v>
      </c>
      <c r="F316">
        <v>1.23759891806554</v>
      </c>
      <c r="G316">
        <v>215.002804286796</v>
      </c>
      <c r="H316">
        <v>4.43137958275732</v>
      </c>
      <c r="I316">
        <v>4.24671518167112</v>
      </c>
      <c r="J316">
        <v>54.6000939665631</v>
      </c>
      <c r="K316">
        <v>0.552990068104646</v>
      </c>
      <c r="L316">
        <v>19.440931279553</v>
      </c>
      <c r="M316">
        <v>9.77993371734706</v>
      </c>
      <c r="N316">
        <v>-0.006279117313405247</v>
      </c>
      <c r="O316">
        <v>502153220097.4835</v>
      </c>
      <c r="P316">
        <v>0.001615642007510187</v>
      </c>
      <c r="Q316">
        <v>9024246460.765047</v>
      </c>
      <c r="R316">
        <v>-0.003757875852928749</v>
      </c>
      <c r="S316">
        <v>3301141646.130858</v>
      </c>
      <c r="T316">
        <v>-0.004981155921493063</v>
      </c>
      <c r="U316">
        <v>196282142737.3509</v>
      </c>
      <c r="V316">
        <v>0.005516246022907012</v>
      </c>
      <c r="W316">
        <v>266754469.4544311</v>
      </c>
      <c r="X316">
        <v>0.003314074601917349</v>
      </c>
      <c r="Y316">
        <v>32995971615.59462</v>
      </c>
      <c r="Z316">
        <v>0.005113658166484791</v>
      </c>
      <c r="AA316">
        <v>3298063926.732861</v>
      </c>
      <c r="AB316">
        <v>-0.003131694435086985</v>
      </c>
      <c r="AC316">
        <v>5416545159.616504</v>
      </c>
      <c r="AD316">
        <v>-0.003836680301098183</v>
      </c>
      <c r="AE316">
        <v>805302675.5641568</v>
      </c>
      <c r="AF316">
        <v>0.02055375436404705</v>
      </c>
      <c r="AG316">
        <v>5201277719.53949</v>
      </c>
      <c r="AH316">
        <v>-0.006958704111341474</v>
      </c>
      <c r="AI316">
        <v>8286076891.790507</v>
      </c>
      <c r="AJ316">
        <v>-0.009997248781623225</v>
      </c>
      <c r="AK316">
        <v>3507280533.39615</v>
      </c>
    </row>
    <row r="317" spans="1:37">
      <c r="A317" s="2">
        <v>45175</v>
      </c>
      <c r="B317">
        <v>25782.3622200468</v>
      </c>
      <c r="C317">
        <v>0.257504382846782</v>
      </c>
      <c r="D317">
        <v>6.13481104372033</v>
      </c>
      <c r="E317">
        <v>1632.72254324956</v>
      </c>
      <c r="F317">
        <v>1.23719295013082</v>
      </c>
      <c r="G317">
        <v>214.459880970599</v>
      </c>
      <c r="H317">
        <v>4.37544411436923</v>
      </c>
      <c r="I317">
        <v>4.25953279772661</v>
      </c>
      <c r="J317">
        <v>55.4141277586484</v>
      </c>
      <c r="K317">
        <v>0.558108802215122</v>
      </c>
      <c r="L317">
        <v>20.267741677057</v>
      </c>
      <c r="M317">
        <v>9.918295618492181</v>
      </c>
      <c r="N317">
        <v>-0.0006652628884153966</v>
      </c>
      <c r="O317">
        <v>501635862618.6895</v>
      </c>
      <c r="P317">
        <v>0.005882919966172073</v>
      </c>
      <c r="Q317">
        <v>9030855358.372017</v>
      </c>
      <c r="R317">
        <v>0.02129807322166744</v>
      </c>
      <c r="S317">
        <v>3382790396.620033</v>
      </c>
      <c r="T317">
        <v>0.003259654616822427</v>
      </c>
      <c r="U317">
        <v>196243689196.9484</v>
      </c>
      <c r="V317">
        <v>-0.0003280286761679907</v>
      </c>
      <c r="W317">
        <v>266431631.7844431</v>
      </c>
      <c r="X317">
        <v>-0.00252519178993027</v>
      </c>
      <c r="Y317">
        <v>33088409545.76292</v>
      </c>
      <c r="Z317">
        <v>-0.01262258566287955</v>
      </c>
      <c r="AA317">
        <v>3358129938.57568</v>
      </c>
      <c r="AB317">
        <v>0.003018242454971176</v>
      </c>
      <c r="AC317">
        <v>5427332805.094289</v>
      </c>
      <c r="AD317">
        <v>0.01490901815267587</v>
      </c>
      <c r="AE317">
        <v>800949081.2571458</v>
      </c>
      <c r="AF317">
        <v>0.009256466627005189</v>
      </c>
      <c r="AG317">
        <v>5206897986.497132</v>
      </c>
      <c r="AH317">
        <v>0.04252936166559063</v>
      </c>
      <c r="AI317">
        <v>8019958163.375241</v>
      </c>
      <c r="AJ317">
        <v>0.01414752953792542</v>
      </c>
      <c r="AK317">
        <v>3513339435.683877</v>
      </c>
    </row>
    <row r="318" spans="1:37">
      <c r="A318" s="2">
        <v>45176</v>
      </c>
      <c r="B318">
        <v>25754.7902676797</v>
      </c>
      <c r="C318">
        <v>0.257692965916513</v>
      </c>
      <c r="D318">
        <v>6.28654632499614</v>
      </c>
      <c r="E318">
        <v>1632.395921391</v>
      </c>
      <c r="F318">
        <v>1.23561729332377</v>
      </c>
      <c r="G318">
        <v>215.060688479225</v>
      </c>
      <c r="H318">
        <v>4.45513192025468</v>
      </c>
      <c r="I318">
        <v>4.26683990334561</v>
      </c>
      <c r="J318">
        <v>55.1121914981865</v>
      </c>
      <c r="K318">
        <v>0.558711869505314</v>
      </c>
      <c r="L318">
        <v>19.6168645105762</v>
      </c>
      <c r="M318">
        <v>9.93523199481448</v>
      </c>
      <c r="N318">
        <v>-0.001069411411250165</v>
      </c>
      <c r="O318">
        <v>510536367605.1354</v>
      </c>
      <c r="P318">
        <v>0.0007323489707091735</v>
      </c>
      <c r="Q318">
        <v>9021626149.439194</v>
      </c>
      <c r="R318">
        <v>0.02473348896884575</v>
      </c>
      <c r="S318">
        <v>3434038867.485032</v>
      </c>
      <c r="T318">
        <v>-0.0002000473748037246</v>
      </c>
      <c r="U318">
        <v>197889484437.4811</v>
      </c>
      <c r="V318">
        <v>-0.001273574026495639</v>
      </c>
      <c r="W318">
        <v>269948154.6243557</v>
      </c>
      <c r="X318">
        <v>0.002801491383408905</v>
      </c>
      <c r="Y318">
        <v>33345352077.428</v>
      </c>
      <c r="Z318">
        <v>0.01821250684559095</v>
      </c>
      <c r="AA318">
        <v>3372039242.901033</v>
      </c>
      <c r="AB318">
        <v>0.001715471148126868</v>
      </c>
      <c r="AC318">
        <v>5447157112.941187</v>
      </c>
      <c r="AD318">
        <v>-0.005448723505618647</v>
      </c>
      <c r="AE318">
        <v>816960187.617273</v>
      </c>
      <c r="AF318">
        <v>0.001080555059870925</v>
      </c>
      <c r="AG318">
        <v>5166626029.213213</v>
      </c>
      <c r="AH318">
        <v>-0.03211394623297326</v>
      </c>
      <c r="AI318">
        <v>8131669768.528576</v>
      </c>
      <c r="AJ318">
        <v>0.001707589385692598</v>
      </c>
      <c r="AK318">
        <v>3560837108.124077</v>
      </c>
    </row>
    <row r="319" spans="1:37">
      <c r="A319" s="2">
        <v>45177</v>
      </c>
      <c r="B319">
        <v>26210.6045637054</v>
      </c>
      <c r="C319">
        <v>0.257429612986078</v>
      </c>
      <c r="D319">
        <v>6.38178600833565</v>
      </c>
      <c r="E319">
        <v>1646.08132933957</v>
      </c>
      <c r="F319">
        <v>1.25088663828144</v>
      </c>
      <c r="G319">
        <v>216.730706425632</v>
      </c>
      <c r="H319">
        <v>4.47358498396034</v>
      </c>
      <c r="I319">
        <v>4.28114650372664</v>
      </c>
      <c r="J319">
        <v>56.2103112963013</v>
      </c>
      <c r="K319">
        <v>0.554390597876585</v>
      </c>
      <c r="L319">
        <v>19.878297188895</v>
      </c>
      <c r="M319">
        <v>10.0688059902748</v>
      </c>
      <c r="N319">
        <v>0.01769823366015588</v>
      </c>
      <c r="O319">
        <v>504600854573.2605</v>
      </c>
      <c r="P319">
        <v>-0.00102196398531218</v>
      </c>
      <c r="Q319">
        <v>8913129840.588942</v>
      </c>
      <c r="R319">
        <v>0.01514976243169075</v>
      </c>
      <c r="S319">
        <v>3375094472.284021</v>
      </c>
      <c r="T319">
        <v>0.008383632775134764</v>
      </c>
      <c r="U319">
        <v>196724082426.0192</v>
      </c>
      <c r="V319">
        <v>0.01235766530637994</v>
      </c>
      <c r="W319">
        <v>274559654.2650421</v>
      </c>
      <c r="X319">
        <v>0.007765333395965301</v>
      </c>
      <c r="Y319">
        <v>33005748412.16225</v>
      </c>
      <c r="Z319">
        <v>0.004141979190731782</v>
      </c>
      <c r="AA319">
        <v>3289276365.849403</v>
      </c>
      <c r="AB319">
        <v>0.003352973325718711</v>
      </c>
      <c r="AC319">
        <v>5404581110.565258</v>
      </c>
      <c r="AD319">
        <v>0.01992517024388207</v>
      </c>
      <c r="AE319">
        <v>820658325.5411805</v>
      </c>
      <c r="AF319">
        <v>-0.007734347280925258</v>
      </c>
      <c r="AG319">
        <v>5059542632.115968</v>
      </c>
      <c r="AH319">
        <v>0.01332693500420778</v>
      </c>
      <c r="AI319">
        <v>8027358512.195039</v>
      </c>
      <c r="AJ319">
        <v>0.01344447673995308</v>
      </c>
      <c r="AK319">
        <v>3508641579.398028</v>
      </c>
    </row>
    <row r="320" spans="1:37">
      <c r="A320" s="2">
        <v>45178</v>
      </c>
      <c r="B320">
        <v>25904.6982127411</v>
      </c>
      <c r="C320">
        <v>0.254333700748629</v>
      </c>
      <c r="D320">
        <v>6.27224429052769</v>
      </c>
      <c r="E320">
        <v>1636.38499357101</v>
      </c>
      <c r="F320">
        <v>1.2383188602307</v>
      </c>
      <c r="G320">
        <v>214.523426019449</v>
      </c>
      <c r="H320">
        <v>4.36378591658976</v>
      </c>
      <c r="I320">
        <v>4.24638153393755</v>
      </c>
      <c r="J320">
        <v>56.4630547102605</v>
      </c>
      <c r="K320">
        <v>0.542900308429714</v>
      </c>
      <c r="L320">
        <v>19.5978668387708</v>
      </c>
      <c r="M320">
        <v>9.91855533739505</v>
      </c>
      <c r="N320">
        <v>-0.01167109099756891</v>
      </c>
      <c r="O320">
        <v>504426717243.5287</v>
      </c>
      <c r="P320">
        <v>-0.01202624749164527</v>
      </c>
      <c r="Q320">
        <v>8878275185.145559</v>
      </c>
      <c r="R320">
        <v>-0.01716474317140715</v>
      </c>
      <c r="S320">
        <v>3316217588.135008</v>
      </c>
      <c r="T320">
        <v>-0.005890556921905099</v>
      </c>
      <c r="U320">
        <v>196519048834.7211</v>
      </c>
      <c r="V320">
        <v>-0.0100470959286979</v>
      </c>
      <c r="W320">
        <v>274305687.3920519</v>
      </c>
      <c r="X320">
        <v>-0.01018443783341061</v>
      </c>
      <c r="Y320">
        <v>32954874353.73615</v>
      </c>
      <c r="Z320">
        <v>-0.02454386532596453</v>
      </c>
      <c r="AA320">
        <v>3259169128.503867</v>
      </c>
      <c r="AB320">
        <v>-0.008120481221286835</v>
      </c>
      <c r="AC320">
        <v>5395656785.444021</v>
      </c>
      <c r="AD320">
        <v>0.004496388796477513</v>
      </c>
      <c r="AE320">
        <v>816925884.6895033</v>
      </c>
      <c r="AF320">
        <v>-0.02072598180936114</v>
      </c>
      <c r="AG320">
        <v>5030620439.043048</v>
      </c>
      <c r="AH320">
        <v>-0.01410736279166125</v>
      </c>
      <c r="AI320">
        <v>7965549837.250975</v>
      </c>
      <c r="AJ320">
        <v>-0.0149223903037633</v>
      </c>
      <c r="AK320">
        <v>3480647827.524579</v>
      </c>
    </row>
    <row r="321" spans="1:37">
      <c r="A321" s="2">
        <v>45179</v>
      </c>
      <c r="B321">
        <v>25894.6205976037</v>
      </c>
      <c r="C321">
        <v>0.253339132772421</v>
      </c>
      <c r="D321">
        <v>6.16282803463314</v>
      </c>
      <c r="E321">
        <v>1634.67623524255</v>
      </c>
      <c r="F321">
        <v>1.23613884394973</v>
      </c>
      <c r="G321">
        <v>214.192766124306</v>
      </c>
      <c r="H321">
        <v>4.32384353300657</v>
      </c>
      <c r="I321">
        <v>4.23819469690566</v>
      </c>
      <c r="J321">
        <v>56.2061256305062</v>
      </c>
      <c r="K321">
        <v>0.539796892037868</v>
      </c>
      <c r="L321">
        <v>19.4481318052155</v>
      </c>
      <c r="M321">
        <v>9.83901032851862</v>
      </c>
      <c r="N321">
        <v>-0.0003890265408473814</v>
      </c>
      <c r="O321">
        <v>503220647203.8506</v>
      </c>
      <c r="P321">
        <v>-0.003910484427665284</v>
      </c>
      <c r="Q321">
        <v>8727827770.919312</v>
      </c>
      <c r="R321">
        <v>-0.01744451440767214</v>
      </c>
      <c r="S321">
        <v>3237535639.408465</v>
      </c>
      <c r="T321">
        <v>-0.001044227571856959</v>
      </c>
      <c r="U321">
        <v>194445077220.1582</v>
      </c>
      <c r="V321">
        <v>-0.001760464409436335</v>
      </c>
      <c r="W321">
        <v>271867210.1614392</v>
      </c>
      <c r="X321">
        <v>-0.001541369636307355</v>
      </c>
      <c r="Y321">
        <v>32666067363.25866</v>
      </c>
      <c r="Z321">
        <v>-0.009153149202700717</v>
      </c>
      <c r="AA321">
        <v>3180867317.935588</v>
      </c>
      <c r="AB321">
        <v>-0.00192795606481877</v>
      </c>
      <c r="AC321">
        <v>5288066344.9685</v>
      </c>
      <c r="AD321">
        <v>-0.004550392837807449</v>
      </c>
      <c r="AE321">
        <v>785471611.4514397</v>
      </c>
      <c r="AF321">
        <v>-0.005716365129396217</v>
      </c>
      <c r="AG321">
        <v>4876074438.971719</v>
      </c>
      <c r="AH321">
        <v>-0.007640374066583355</v>
      </c>
      <c r="AI321">
        <v>7508388034.105402</v>
      </c>
      <c r="AJ321">
        <v>-0.008019818024962544</v>
      </c>
      <c r="AK321">
        <v>3347415718.19545</v>
      </c>
    </row>
    <row r="322" spans="1:37">
      <c r="A322" s="2">
        <v>45180</v>
      </c>
      <c r="B322">
        <v>25831.4647802455</v>
      </c>
      <c r="C322">
        <v>0.249046157317943</v>
      </c>
      <c r="D322">
        <v>6.01660623025986</v>
      </c>
      <c r="E322">
        <v>1617.41718790181</v>
      </c>
      <c r="F322">
        <v>1.22505743392844</v>
      </c>
      <c r="G322">
        <v>212.3156426523</v>
      </c>
      <c r="H322">
        <v>4.21996283093212</v>
      </c>
      <c r="I322">
        <v>4.15267574954428</v>
      </c>
      <c r="J322">
        <v>54.0403689453523</v>
      </c>
      <c r="K322">
        <v>0.5232137585007141</v>
      </c>
      <c r="L322">
        <v>18.28587683722</v>
      </c>
      <c r="M322">
        <v>9.46233609542104</v>
      </c>
      <c r="N322">
        <v>-0.002438955115026675</v>
      </c>
      <c r="O322">
        <v>489676740153.5321</v>
      </c>
      <c r="P322">
        <v>-0.01694556781456436</v>
      </c>
      <c r="Q322">
        <v>8461701690.258606</v>
      </c>
      <c r="R322">
        <v>-0.02372641319075586</v>
      </c>
      <c r="S322">
        <v>3129587683.040779</v>
      </c>
      <c r="T322">
        <v>-0.01055808298221161</v>
      </c>
      <c r="U322">
        <v>186264903624.806</v>
      </c>
      <c r="V322">
        <v>-0.008964535072680579</v>
      </c>
      <c r="W322">
        <v>252789735.137235</v>
      </c>
      <c r="X322">
        <v>-0.008763710866484642</v>
      </c>
      <c r="Y322">
        <v>31671367875.67994</v>
      </c>
      <c r="Z322">
        <v>-0.02402508353539246</v>
      </c>
      <c r="AA322">
        <v>3090254899.401508</v>
      </c>
      <c r="AB322">
        <v>-0.02017815449200999</v>
      </c>
      <c r="AC322">
        <v>5073884943.47817</v>
      </c>
      <c r="AD322">
        <v>-0.03853239590629998</v>
      </c>
      <c r="AE322">
        <v>756325504.805259</v>
      </c>
      <c r="AF322">
        <v>-0.03072106153584631</v>
      </c>
      <c r="AG322">
        <v>4684766451.996751</v>
      </c>
      <c r="AH322">
        <v>-0.05976177967303853</v>
      </c>
      <c r="AI322">
        <v>7255589315.601297</v>
      </c>
      <c r="AJ322">
        <v>-0.03828375217838531</v>
      </c>
      <c r="AK322">
        <v>3260510604.098533</v>
      </c>
    </row>
    <row r="323" spans="1:37">
      <c r="A323" s="2">
        <v>45181</v>
      </c>
      <c r="B323">
        <v>25135.0393781414</v>
      </c>
      <c r="C323">
        <v>0.24145232303406</v>
      </c>
      <c r="D323">
        <v>5.81599674849233</v>
      </c>
      <c r="E323">
        <v>1549.35964874342</v>
      </c>
      <c r="F323">
        <v>1.13890118319586</v>
      </c>
      <c r="G323">
        <v>205.850516054639</v>
      </c>
      <c r="H323">
        <v>4.09975000844858</v>
      </c>
      <c r="I323">
        <v>3.98332845169282</v>
      </c>
      <c r="J323">
        <v>52.0322002614961</v>
      </c>
      <c r="K323">
        <v>0.502685981054091</v>
      </c>
      <c r="L323">
        <v>17.6702564031522</v>
      </c>
      <c r="M323">
        <v>9.216590694562189</v>
      </c>
      <c r="N323">
        <v>-0.02696035273372066</v>
      </c>
      <c r="O323">
        <v>503820044854.8105</v>
      </c>
      <c r="P323">
        <v>-0.03049167417664023</v>
      </c>
      <c r="Q323">
        <v>8612757567.806925</v>
      </c>
      <c r="R323">
        <v>-0.03334263105978041</v>
      </c>
      <c r="S323">
        <v>3208510571.399226</v>
      </c>
      <c r="T323">
        <v>-0.0420779126544818</v>
      </c>
      <c r="U323">
        <v>191634667308.3861</v>
      </c>
      <c r="V323">
        <v>-0.07032833591834087</v>
      </c>
      <c r="W323">
        <v>253618098.0561264</v>
      </c>
      <c r="X323">
        <v>-0.0304505429599865</v>
      </c>
      <c r="Y323">
        <v>32509038010.36151</v>
      </c>
      <c r="Z323">
        <v>-0.02848670173168022</v>
      </c>
      <c r="AA323">
        <v>3165324846.162952</v>
      </c>
      <c r="AB323">
        <v>-0.04078028434318404</v>
      </c>
      <c r="AC323">
        <v>5081736918.14676</v>
      </c>
      <c r="AD323">
        <v>-0.03716052875003384</v>
      </c>
      <c r="AE323">
        <v>771214572.2581179</v>
      </c>
      <c r="AF323">
        <v>-0.0392340169062948</v>
      </c>
      <c r="AG323">
        <v>4721432371.268385</v>
      </c>
      <c r="AH323">
        <v>-0.03366644320904166</v>
      </c>
      <c r="AI323">
        <v>7373235575.390702</v>
      </c>
      <c r="AJ323">
        <v>-0.02597090172877825</v>
      </c>
      <c r="AK323">
        <v>3260152430.94051</v>
      </c>
    </row>
    <row r="324" spans="1:37">
      <c r="A324" s="2">
        <v>45182</v>
      </c>
      <c r="B324">
        <v>25859.7018068381</v>
      </c>
      <c r="C324">
        <v>0.24576266082155</v>
      </c>
      <c r="D324">
        <v>5.96266631284477</v>
      </c>
      <c r="E324">
        <v>1594.0094345412</v>
      </c>
      <c r="F324">
        <v>1.16385988338342</v>
      </c>
      <c r="G324">
        <v>211.295018173544</v>
      </c>
      <c r="H324">
        <v>4.19934309215474</v>
      </c>
      <c r="I324">
        <v>3.98814083952342</v>
      </c>
      <c r="J324">
        <v>53.0556879567044</v>
      </c>
      <c r="K324">
        <v>0.506620316690493</v>
      </c>
      <c r="L324">
        <v>17.9438288225824</v>
      </c>
      <c r="M324">
        <v>9.21471358394713</v>
      </c>
      <c r="N324">
        <v>0.02883076560154119</v>
      </c>
      <c r="O324">
        <v>510996718467.7716</v>
      </c>
      <c r="P324">
        <v>0.01785171388424356</v>
      </c>
      <c r="Q324">
        <v>8718251593.862461</v>
      </c>
      <c r="R324">
        <v>0.02521830232977029</v>
      </c>
      <c r="S324">
        <v>3239008629.963777</v>
      </c>
      <c r="T324">
        <v>0.0288182190842472</v>
      </c>
      <c r="U324">
        <v>193282784730.1215</v>
      </c>
      <c r="V324">
        <v>0.02191471969282155</v>
      </c>
      <c r="W324">
        <v>255231229.0963475</v>
      </c>
      <c r="X324">
        <v>0.02644881452451586</v>
      </c>
      <c r="Y324">
        <v>32705940187.70204</v>
      </c>
      <c r="Z324">
        <v>0.02429247722444616</v>
      </c>
      <c r="AA324">
        <v>3207031882.719672</v>
      </c>
      <c r="AB324">
        <v>0.001208132316719901</v>
      </c>
      <c r="AC324">
        <v>5099254050.119772</v>
      </c>
      <c r="AD324">
        <v>0.01967027513856046</v>
      </c>
      <c r="AE324">
        <v>779988058.1252784</v>
      </c>
      <c r="AF324">
        <v>0.007826626929503755</v>
      </c>
      <c r="AG324">
        <v>4786598256.962396</v>
      </c>
      <c r="AH324">
        <v>0.01548208544282326</v>
      </c>
      <c r="AI324">
        <v>7553037786.337789</v>
      </c>
      <c r="AJ324">
        <v>-0.000203666483330589</v>
      </c>
      <c r="AK324">
        <v>3290788560.974579</v>
      </c>
    </row>
    <row r="325" spans="1:37">
      <c r="A325" s="2">
        <v>45183</v>
      </c>
      <c r="B325">
        <v>26226.8667524839</v>
      </c>
      <c r="C325">
        <v>0.248772903747822</v>
      </c>
      <c r="D325">
        <v>6.01934362225775</v>
      </c>
      <c r="E325">
        <v>1607.7192194623</v>
      </c>
      <c r="F325">
        <v>1.17023705075702</v>
      </c>
      <c r="G325">
        <v>212.574799172487</v>
      </c>
      <c r="H325">
        <v>4.25467458714206</v>
      </c>
      <c r="I325">
        <v>4.00082553094594</v>
      </c>
      <c r="J325">
        <v>53.6585705627599</v>
      </c>
      <c r="K325">
        <v>0.513612762849125</v>
      </c>
      <c r="L325">
        <v>18.3814484621342</v>
      </c>
      <c r="M325">
        <v>9.30108074253023</v>
      </c>
      <c r="N325">
        <v>0.01419834414133536</v>
      </c>
      <c r="O325">
        <v>517434625126.604</v>
      </c>
      <c r="P325">
        <v>0.01224857720944739</v>
      </c>
      <c r="Q325">
        <v>8806419498.926401</v>
      </c>
      <c r="R325">
        <v>0.0095053632786537</v>
      </c>
      <c r="S325">
        <v>3313867313.488118</v>
      </c>
      <c r="T325">
        <v>0.008600817927433502</v>
      </c>
      <c r="U325">
        <v>195664589759.2125</v>
      </c>
      <c r="V325">
        <v>0.00547932570290266</v>
      </c>
      <c r="W325">
        <v>254176197.0396797</v>
      </c>
      <c r="X325">
        <v>0.006056844169850972</v>
      </c>
      <c r="Y325">
        <v>32680383301.60894</v>
      </c>
      <c r="Z325">
        <v>0.01317622632232429</v>
      </c>
      <c r="AA325">
        <v>3220883981.734313</v>
      </c>
      <c r="AB325">
        <v>0.003180602675013855</v>
      </c>
      <c r="AC325">
        <v>5176733132.633569</v>
      </c>
      <c r="AD325">
        <v>0.011363204008352</v>
      </c>
      <c r="AE325">
        <v>790041061.1608077</v>
      </c>
      <c r="AF325">
        <v>0.0138021431992903</v>
      </c>
      <c r="AG325">
        <v>4867020347.128283</v>
      </c>
      <c r="AH325">
        <v>0.02438830886533272</v>
      </c>
      <c r="AI325">
        <v>7753351136.924659</v>
      </c>
      <c r="AJ325">
        <v>0.00937274477348482</v>
      </c>
      <c r="AK325">
        <v>3326288392.099361</v>
      </c>
    </row>
    <row r="326" spans="1:37">
      <c r="A326" s="2">
        <v>45184</v>
      </c>
      <c r="B326">
        <v>26556.056943308</v>
      </c>
      <c r="C326">
        <v>0.251288750592109</v>
      </c>
      <c r="D326">
        <v>6.15846030600919</v>
      </c>
      <c r="E326">
        <v>1627.52328755114</v>
      </c>
      <c r="F326">
        <v>1.1649787628034</v>
      </c>
      <c r="G326">
        <v>212.408690205812</v>
      </c>
      <c r="H326">
        <v>4.27305175824963</v>
      </c>
      <c r="I326">
        <v>4.06040408703823</v>
      </c>
      <c r="J326">
        <v>54.348864822857</v>
      </c>
      <c r="K326">
        <v>0.522242234074148</v>
      </c>
      <c r="L326">
        <v>18.8636136593666</v>
      </c>
      <c r="M326">
        <v>9.401266024924411</v>
      </c>
      <c r="N326">
        <v>0.01255164003885145</v>
      </c>
      <c r="O326">
        <v>519733074846.4715</v>
      </c>
      <c r="P326">
        <v>0.01011302600237074</v>
      </c>
      <c r="Q326">
        <v>8791001866.9921</v>
      </c>
      <c r="R326">
        <v>0.02311160360359343</v>
      </c>
      <c r="S326">
        <v>3423011315.913793</v>
      </c>
      <c r="T326">
        <v>0.01231811366630509</v>
      </c>
      <c r="U326">
        <v>197636648345.338</v>
      </c>
      <c r="V326">
        <v>-0.00449335282130936</v>
      </c>
      <c r="W326">
        <v>254988807.5087526</v>
      </c>
      <c r="X326">
        <v>-0.0007814142001856261</v>
      </c>
      <c r="Y326">
        <v>32978667783.90352</v>
      </c>
      <c r="Z326">
        <v>0.004319289461785614</v>
      </c>
      <c r="AA326">
        <v>3280978871.546657</v>
      </c>
      <c r="AB326">
        <v>0.01489156566100069</v>
      </c>
      <c r="AC326">
        <v>5283799415.451253</v>
      </c>
      <c r="AD326">
        <v>0.0128645667012266</v>
      </c>
      <c r="AE326">
        <v>812534989.6107715</v>
      </c>
      <c r="AF326">
        <v>0.01680151244130568</v>
      </c>
      <c r="AG326">
        <v>4941167226.857087</v>
      </c>
      <c r="AH326">
        <v>0.02623107739445363</v>
      </c>
      <c r="AI326">
        <v>7894549310.522393</v>
      </c>
      <c r="AJ326">
        <v>0.01077135928259088</v>
      </c>
      <c r="AK326">
        <v>3339393818.573364</v>
      </c>
    </row>
    <row r="327" spans="1:37">
      <c r="A327" s="2">
        <v>45185</v>
      </c>
      <c r="B327">
        <v>26672.6160818235</v>
      </c>
      <c r="C327">
        <v>0.250848812718796</v>
      </c>
      <c r="D327">
        <v>6.36129250868721</v>
      </c>
      <c r="E327">
        <v>1643.92288106371</v>
      </c>
      <c r="F327">
        <v>1.16804265150969</v>
      </c>
      <c r="G327">
        <v>214.347413372189</v>
      </c>
      <c r="H327">
        <v>4.35277787568531</v>
      </c>
      <c r="I327">
        <v>4.14479276336432</v>
      </c>
      <c r="J327">
        <v>55.8921896216098</v>
      </c>
      <c r="K327">
        <v>0.530198361100008</v>
      </c>
      <c r="L327">
        <v>19.2072636690625</v>
      </c>
      <c r="M327">
        <v>9.4380193534487</v>
      </c>
      <c r="N327">
        <v>0.004389173391378343</v>
      </c>
      <c r="O327">
        <v>517484369614.9823</v>
      </c>
      <c r="P327">
        <v>-0.001750726494028743</v>
      </c>
      <c r="Q327">
        <v>8765367943.304356</v>
      </c>
      <c r="R327">
        <v>0.0329355378778855</v>
      </c>
      <c r="S327">
        <v>3378708728.208698</v>
      </c>
      <c r="T327">
        <v>0.01007641097243273</v>
      </c>
      <c r="U327">
        <v>196530712474.313</v>
      </c>
      <c r="V327">
        <v>0.002629995330487356</v>
      </c>
      <c r="W327">
        <v>262389737.4324438</v>
      </c>
      <c r="X327">
        <v>0.009127325084950622</v>
      </c>
      <c r="Y327">
        <v>33060817659.3755</v>
      </c>
      <c r="Z327">
        <v>0.01865788713692962</v>
      </c>
      <c r="AA327">
        <v>3271368069.053406</v>
      </c>
      <c r="AB327">
        <v>0.02078331971822167</v>
      </c>
      <c r="AC327">
        <v>5334845728.174977</v>
      </c>
      <c r="AD327">
        <v>0.02839663355956135</v>
      </c>
      <c r="AE327">
        <v>859127943.7871757</v>
      </c>
      <c r="AF327">
        <v>0.0152345530613105</v>
      </c>
      <c r="AG327">
        <v>4922266090.207877</v>
      </c>
      <c r="AH327">
        <v>0.01821761280216116</v>
      </c>
      <c r="AI327">
        <v>7861613578.888893</v>
      </c>
      <c r="AJ327">
        <v>0.003909402034454779</v>
      </c>
      <c r="AK327">
        <v>3319339090.458641</v>
      </c>
    </row>
    <row r="328" spans="1:37">
      <c r="A328" s="2">
        <v>45186</v>
      </c>
      <c r="B328">
        <v>26555.6361031561</v>
      </c>
      <c r="C328">
        <v>0.250117355779111</v>
      </c>
      <c r="D328">
        <v>6.27896099024505</v>
      </c>
      <c r="E328">
        <v>1634.72032933957</v>
      </c>
      <c r="F328">
        <v>1.16959119615928</v>
      </c>
      <c r="G328">
        <v>214.881352870038</v>
      </c>
      <c r="H328">
        <v>4.34002750754884</v>
      </c>
      <c r="I328">
        <v>4.18376347882524</v>
      </c>
      <c r="J328">
        <v>59.0966202004609</v>
      </c>
      <c r="K328">
        <v>0.528170226609868</v>
      </c>
      <c r="L328">
        <v>19.1217303467238</v>
      </c>
      <c r="M328">
        <v>9.37829729014965</v>
      </c>
      <c r="N328">
        <v>-0.004385770721122451</v>
      </c>
      <c r="O328">
        <v>516473248569.579</v>
      </c>
      <c r="P328">
        <v>-0.002915927453501554</v>
      </c>
      <c r="Q328">
        <v>8649131914.226236</v>
      </c>
      <c r="R328">
        <v>-0.01294257705171165</v>
      </c>
      <c r="S328">
        <v>3301072842.008493</v>
      </c>
      <c r="T328">
        <v>-0.005597921794351701</v>
      </c>
      <c r="U328">
        <v>194831590954.7622</v>
      </c>
      <c r="V328">
        <v>0.001325760362935746</v>
      </c>
      <c r="W328">
        <v>264480359.682406</v>
      </c>
      <c r="X328">
        <v>0.002491000425192347</v>
      </c>
      <c r="Y328">
        <v>33283094505.12045</v>
      </c>
      <c r="Z328">
        <v>-0.002929248516836402</v>
      </c>
      <c r="AA328">
        <v>3221971934.87534</v>
      </c>
      <c r="AB328">
        <v>0.009402331476106696</v>
      </c>
      <c r="AC328">
        <v>5191400202.866164</v>
      </c>
      <c r="AD328">
        <v>0.05733235002144466</v>
      </c>
      <c r="AE328">
        <v>859502648.0354942</v>
      </c>
      <c r="AF328">
        <v>-0.00382523719223149</v>
      </c>
      <c r="AG328">
        <v>4814636388.045943</v>
      </c>
      <c r="AH328">
        <v>-0.004453175830374412</v>
      </c>
      <c r="AI328">
        <v>7724977146.239907</v>
      </c>
      <c r="AJ328">
        <v>-0.006327817422542958</v>
      </c>
      <c r="AK328">
        <v>3218225743.398821</v>
      </c>
    </row>
    <row r="329" spans="1:37">
      <c r="A329" s="2">
        <v>45187</v>
      </c>
      <c r="B329">
        <v>26502.4321189363</v>
      </c>
      <c r="C329">
        <v>0.246800592760453</v>
      </c>
      <c r="D329">
        <v>6.13468317877693</v>
      </c>
      <c r="E329">
        <v>1620.58054354179</v>
      </c>
      <c r="F329">
        <v>1.17855513731555</v>
      </c>
      <c r="G329">
        <v>216.326058497632</v>
      </c>
      <c r="H329">
        <v>4.27449511358578</v>
      </c>
      <c r="I329">
        <v>4.07017002548247</v>
      </c>
      <c r="J329">
        <v>59.1205473830381</v>
      </c>
      <c r="K329">
        <v>0.516621317400366</v>
      </c>
      <c r="L329">
        <v>18.7837647922124</v>
      </c>
      <c r="M329">
        <v>9.09255129857965</v>
      </c>
      <c r="N329">
        <v>-0.00200349123678023</v>
      </c>
      <c r="O329">
        <v>521608711539.5501</v>
      </c>
      <c r="P329">
        <v>-0.01326082713583121</v>
      </c>
      <c r="Q329">
        <v>8816613636.094538</v>
      </c>
      <c r="R329">
        <v>-0.02297797544725455</v>
      </c>
      <c r="S329">
        <v>3531191477.541751</v>
      </c>
      <c r="T329">
        <v>-0.008649666578437132</v>
      </c>
      <c r="U329">
        <v>196885212353.6365</v>
      </c>
      <c r="V329">
        <v>0.00766416606563558</v>
      </c>
      <c r="W329">
        <v>264586238.3435516</v>
      </c>
      <c r="X329">
        <v>0.006723271276441345</v>
      </c>
      <c r="Y329">
        <v>33229078636.71481</v>
      </c>
      <c r="Z329">
        <v>-0.01509953424236976</v>
      </c>
      <c r="AA329">
        <v>3285904014.211782</v>
      </c>
      <c r="AB329">
        <v>-0.02715102178162931</v>
      </c>
      <c r="AC329">
        <v>5236530702.163685</v>
      </c>
      <c r="AD329">
        <v>0.0004048824196043466</v>
      </c>
      <c r="AE329">
        <v>880735259.8372667</v>
      </c>
      <c r="AF329">
        <v>-0.02186588457215821</v>
      </c>
      <c r="AG329">
        <v>4905071074.56529</v>
      </c>
      <c r="AH329">
        <v>-0.01767442320246437</v>
      </c>
      <c r="AI329">
        <v>8087242644.272758</v>
      </c>
      <c r="AJ329">
        <v>-0.03046885620379391</v>
      </c>
      <c r="AK329">
        <v>3225586185.636886</v>
      </c>
    </row>
    <row r="330" spans="1:37">
      <c r="A330" s="2">
        <v>45188</v>
      </c>
      <c r="B330">
        <v>26764.6319064874</v>
      </c>
      <c r="C330">
        <v>0.251579637483502</v>
      </c>
      <c r="D330">
        <v>6.5623335185586</v>
      </c>
      <c r="E330">
        <v>1637.64761016949</v>
      </c>
      <c r="F330">
        <v>1.17835748855357</v>
      </c>
      <c r="G330">
        <v>215.97497816444</v>
      </c>
      <c r="H330">
        <v>4.35931191716094</v>
      </c>
      <c r="I330">
        <v>4.10455234417969</v>
      </c>
      <c r="J330">
        <v>60.5798407153487</v>
      </c>
      <c r="K330">
        <v>0.5263251627425219</v>
      </c>
      <c r="L330">
        <v>19.6579942941943</v>
      </c>
      <c r="M330">
        <v>9.113204888405919</v>
      </c>
      <c r="N330">
        <v>0.009893423606347262</v>
      </c>
      <c r="O330">
        <v>530412978928.335</v>
      </c>
      <c r="P330">
        <v>0.01936399207795891</v>
      </c>
      <c r="Q330">
        <v>8943115408.245083</v>
      </c>
      <c r="R330">
        <v>0.06971025680040599</v>
      </c>
      <c r="S330">
        <v>3700971876.67408</v>
      </c>
      <c r="T330">
        <v>0.01053145225994134</v>
      </c>
      <c r="U330">
        <v>197588243213.248</v>
      </c>
      <c r="V330">
        <v>-0.0001677042980189336</v>
      </c>
      <c r="W330">
        <v>256100383.58099</v>
      </c>
      <c r="X330">
        <v>-0.001622922063251431</v>
      </c>
      <c r="Y330">
        <v>33413611241.23394</v>
      </c>
      <c r="Z330">
        <v>0.01984253141513337</v>
      </c>
      <c r="AA330">
        <v>3322213257.358815</v>
      </c>
      <c r="AB330">
        <v>0.008447391259323034</v>
      </c>
      <c r="AC330">
        <v>5304153994.289181</v>
      </c>
      <c r="AD330">
        <v>0.02468335285964018</v>
      </c>
      <c r="AE330">
        <v>899340298.9828748</v>
      </c>
      <c r="AF330">
        <v>0.018783284807111</v>
      </c>
      <c r="AG330">
        <v>5073816900.072721</v>
      </c>
      <c r="AH330">
        <v>0.04654176155061052</v>
      </c>
      <c r="AI330">
        <v>8243468469.915307</v>
      </c>
      <c r="AJ330">
        <v>0.002271484553460379</v>
      </c>
      <c r="AK330">
        <v>3263540704.01682</v>
      </c>
    </row>
    <row r="331" spans="1:37">
      <c r="A331" s="2">
        <v>45189</v>
      </c>
      <c r="B331">
        <v>27215.0504848042</v>
      </c>
      <c r="C331">
        <v>0.255189330648275</v>
      </c>
      <c r="D331">
        <v>6.87785183896301</v>
      </c>
      <c r="E331">
        <v>1643.48128784337</v>
      </c>
      <c r="F331">
        <v>1.18487170372138</v>
      </c>
      <c r="G331">
        <v>217.174362163839</v>
      </c>
      <c r="H331">
        <v>4.40748231887364</v>
      </c>
      <c r="I331">
        <v>4.1563922547653</v>
      </c>
      <c r="J331">
        <v>61.8573431273617</v>
      </c>
      <c r="K331">
        <v>0.544431969498669</v>
      </c>
      <c r="L331">
        <v>20.0397379065217</v>
      </c>
      <c r="M331">
        <v>9.219445146190591</v>
      </c>
      <c r="N331">
        <v>0.01682887251692877</v>
      </c>
      <c r="O331">
        <v>528845287544.9504</v>
      </c>
      <c r="P331">
        <v>0.01434811338818998</v>
      </c>
      <c r="Q331">
        <v>8811207420.330151</v>
      </c>
      <c r="R331">
        <v>0.04808020188430051</v>
      </c>
      <c r="S331">
        <v>3718067128.500429</v>
      </c>
      <c r="T331">
        <v>0.003562230138922429</v>
      </c>
      <c r="U331">
        <v>195087312529.3598</v>
      </c>
      <c r="V331">
        <v>0.005528216378381412</v>
      </c>
      <c r="W331">
        <v>252888022.9076563</v>
      </c>
      <c r="X331">
        <v>0.005553347010808896</v>
      </c>
      <c r="Y331">
        <v>32946706912.72884</v>
      </c>
      <c r="Z331">
        <v>0.01105000115340959</v>
      </c>
      <c r="AA331">
        <v>3290923858.543986</v>
      </c>
      <c r="AB331">
        <v>0.01262985734829747</v>
      </c>
      <c r="AC331">
        <v>5284783640.296029</v>
      </c>
      <c r="AD331">
        <v>0.02108791302399915</v>
      </c>
      <c r="AE331">
        <v>953629521.778284</v>
      </c>
      <c r="AF331">
        <v>0.03440232015850797</v>
      </c>
      <c r="AG331">
        <v>5046793457.006346</v>
      </c>
      <c r="AH331">
        <v>0.0194192554242496</v>
      </c>
      <c r="AI331">
        <v>8347682604.351171</v>
      </c>
      <c r="AJ331">
        <v>0.01165783707110912</v>
      </c>
      <c r="AK331">
        <v>3200494452.66849</v>
      </c>
    </row>
    <row r="332" spans="1:37">
      <c r="A332" s="2">
        <v>45190</v>
      </c>
      <c r="B332">
        <v>27133.4037235535</v>
      </c>
      <c r="C332">
        <v>0.251425372608313</v>
      </c>
      <c r="D332">
        <v>6.90962149653659</v>
      </c>
      <c r="E332">
        <v>1622.66867942724</v>
      </c>
      <c r="F332">
        <v>1.16989927772025</v>
      </c>
      <c r="G332">
        <v>214.139681206951</v>
      </c>
      <c r="H332">
        <v>4.36597159654446</v>
      </c>
      <c r="I332">
        <v>4.1400479959943</v>
      </c>
      <c r="J332">
        <v>65.56997523122619</v>
      </c>
      <c r="K332">
        <v>0.541532293254725</v>
      </c>
      <c r="L332">
        <v>20.2931555701869</v>
      </c>
      <c r="M332">
        <v>9.040930648119581</v>
      </c>
      <c r="N332">
        <v>-0.003000059150957246</v>
      </c>
      <c r="O332">
        <v>517919744772.4308</v>
      </c>
      <c r="P332">
        <v>-0.01474966853198822</v>
      </c>
      <c r="Q332">
        <v>8602226343.142838</v>
      </c>
      <c r="R332">
        <v>0.004619125028777926</v>
      </c>
      <c r="S332">
        <v>3720181336.158336</v>
      </c>
      <c r="T332">
        <v>-0.01266373311949354</v>
      </c>
      <c r="U332">
        <v>190522492983.4461</v>
      </c>
      <c r="V332">
        <v>-0.01263632674668957</v>
      </c>
      <c r="W332">
        <v>247926515.9718406</v>
      </c>
      <c r="X332">
        <v>-0.01397347701013896</v>
      </c>
      <c r="Y332">
        <v>32423286578.77255</v>
      </c>
      <c r="Z332">
        <v>-0.009418239104765913</v>
      </c>
      <c r="AA332">
        <v>3200185924.582378</v>
      </c>
      <c r="AB332">
        <v>-0.003932318647803412</v>
      </c>
      <c r="AC332">
        <v>5128257443.460239</v>
      </c>
      <c r="AD332">
        <v>0.06001926232460941</v>
      </c>
      <c r="AE332">
        <v>909002718.751712</v>
      </c>
      <c r="AF332">
        <v>-0.005326057995113986</v>
      </c>
      <c r="AG332">
        <v>4844955521.25408</v>
      </c>
      <c r="AH332">
        <v>0.0126457573870129</v>
      </c>
      <c r="AI332">
        <v>8017758208.803525</v>
      </c>
      <c r="AJ332">
        <v>-0.01936282446940651</v>
      </c>
      <c r="AK332">
        <v>3124570509.004182</v>
      </c>
    </row>
    <row r="333" spans="1:37">
      <c r="A333" s="2">
        <v>45191</v>
      </c>
      <c r="B333">
        <v>26571.5952919345</v>
      </c>
      <c r="C333">
        <v>0.245462155231467</v>
      </c>
      <c r="D333">
        <v>6.68076057889925</v>
      </c>
      <c r="E333">
        <v>1584.68828667446</v>
      </c>
      <c r="F333">
        <v>1.14591681070991</v>
      </c>
      <c r="G333">
        <v>210.737670081908</v>
      </c>
      <c r="H333">
        <v>4.24559225644609</v>
      </c>
      <c r="I333">
        <v>4.01657499595189</v>
      </c>
      <c r="J333">
        <v>62.499735282524</v>
      </c>
      <c r="K333">
        <v>0.519874628611845</v>
      </c>
      <c r="L333">
        <v>19.4881570385437</v>
      </c>
      <c r="M333">
        <v>8.8260411580628</v>
      </c>
      <c r="N333">
        <v>-0.02070541673808934</v>
      </c>
      <c r="O333">
        <v>518128846579.5344</v>
      </c>
      <c r="P333">
        <v>-0.0237176435893599</v>
      </c>
      <c r="Q333">
        <v>8583070639.354552</v>
      </c>
      <c r="R333">
        <v>-0.03312206287306119</v>
      </c>
      <c r="S333">
        <v>3864564454.981094</v>
      </c>
      <c r="T333">
        <v>-0.02340612919587881</v>
      </c>
      <c r="U333">
        <v>191598085284.9854</v>
      </c>
      <c r="V333">
        <v>-0.02049959980920224</v>
      </c>
      <c r="W333">
        <v>249865889.7662086</v>
      </c>
      <c r="X333">
        <v>-0.01588687862925886</v>
      </c>
      <c r="Y333">
        <v>32479491069.12789</v>
      </c>
      <c r="Z333">
        <v>-0.02757217664760958</v>
      </c>
      <c r="AA333">
        <v>3212417336.166273</v>
      </c>
      <c r="AB333">
        <v>-0.02982405038827485</v>
      </c>
      <c r="AC333">
        <v>5132878387.55276</v>
      </c>
      <c r="AD333">
        <v>-0.0468238692766817</v>
      </c>
      <c r="AE333">
        <v>936842114.1632553</v>
      </c>
      <c r="AF333">
        <v>-0.03999330217725849</v>
      </c>
      <c r="AG333">
        <v>4852653150.818186</v>
      </c>
      <c r="AH333">
        <v>-0.03966847486380287</v>
      </c>
      <c r="AI333">
        <v>8022337311.902544</v>
      </c>
      <c r="AJ333">
        <v>-0.02376851437318295</v>
      </c>
      <c r="AK333">
        <v>3137378502.8225</v>
      </c>
    </row>
    <row r="334" spans="1:37">
      <c r="A334" s="2">
        <v>45192</v>
      </c>
      <c r="B334">
        <v>26581.1476116306</v>
      </c>
      <c r="C334">
        <v>0.244915552509185</v>
      </c>
      <c r="D334">
        <v>6.94004607101069</v>
      </c>
      <c r="E334">
        <v>1593.62554763296</v>
      </c>
      <c r="F334">
        <v>1.15447995944713</v>
      </c>
      <c r="G334">
        <v>211.102975533496</v>
      </c>
      <c r="H334">
        <v>4.2618193093517</v>
      </c>
      <c r="I334">
        <v>4.01915607983714</v>
      </c>
      <c r="J334">
        <v>64.405147786771</v>
      </c>
      <c r="K334">
        <v>0.5207006015837899</v>
      </c>
      <c r="L334">
        <v>19.4489264235802</v>
      </c>
      <c r="M334">
        <v>8.86215966970328</v>
      </c>
      <c r="N334">
        <v>0.000359493646924447</v>
      </c>
      <c r="O334">
        <v>518044931076.354</v>
      </c>
      <c r="P334">
        <v>-0.002226830941684521</v>
      </c>
      <c r="Q334">
        <v>8622021777.849901</v>
      </c>
      <c r="R334">
        <v>0.03881077446935866</v>
      </c>
      <c r="S334">
        <v>4004023211.482498</v>
      </c>
      <c r="T334">
        <v>0.005639759587833693</v>
      </c>
      <c r="U334">
        <v>191515391237.0898</v>
      </c>
      <c r="V334">
        <v>0.007472749031332437</v>
      </c>
      <c r="W334">
        <v>257131250.4814068</v>
      </c>
      <c r="X334">
        <v>0.001733460616917704</v>
      </c>
      <c r="Y334">
        <v>32371241266.17038</v>
      </c>
      <c r="Z334">
        <v>0.003822094050829339</v>
      </c>
      <c r="AA334">
        <v>3221280079.383271</v>
      </c>
      <c r="AB334">
        <v>0.0006426081643817749</v>
      </c>
      <c r="AC334">
        <v>5147789612.408501</v>
      </c>
      <c r="AD334">
        <v>0.03048672919387196</v>
      </c>
      <c r="AE334">
        <v>914685219.6018432</v>
      </c>
      <c r="AF334">
        <v>0.001588792617463364</v>
      </c>
      <c r="AG334">
        <v>4848803928.063724</v>
      </c>
      <c r="AH334">
        <v>-0.002013048996162614</v>
      </c>
      <c r="AI334">
        <v>8028702134.973336</v>
      </c>
      <c r="AJ334">
        <v>0.004092266395957722</v>
      </c>
      <c r="AK334">
        <v>3148676243.246892</v>
      </c>
    </row>
    <row r="335" spans="1:37">
      <c r="A335" s="2">
        <v>45193</v>
      </c>
      <c r="B335">
        <v>26575.776386616</v>
      </c>
      <c r="C335">
        <v>0.246027012499006</v>
      </c>
      <c r="D335">
        <v>7.19048831525328</v>
      </c>
      <c r="E335">
        <v>1592.93375365284</v>
      </c>
      <c r="F335">
        <v>1.14548731992393</v>
      </c>
      <c r="G335">
        <v>210.399397529253</v>
      </c>
      <c r="H335">
        <v>4.2735772493151</v>
      </c>
      <c r="I335">
        <v>4.02926785219854</v>
      </c>
      <c r="J335">
        <v>62.8804508068393</v>
      </c>
      <c r="K335">
        <v>0.52028757132146</v>
      </c>
      <c r="L335">
        <v>19.4582305549497</v>
      </c>
      <c r="M335">
        <v>8.89336818505557</v>
      </c>
      <c r="N335">
        <v>-0.0002020689660612307</v>
      </c>
      <c r="O335">
        <v>512434724709.1417</v>
      </c>
      <c r="P335">
        <v>0.004538135608106453</v>
      </c>
      <c r="Q335">
        <v>8513040170.642739</v>
      </c>
      <c r="R335">
        <v>0.03608653914974913</v>
      </c>
      <c r="S335">
        <v>3888912075.580567</v>
      </c>
      <c r="T335">
        <v>-0.0004341007090075122</v>
      </c>
      <c r="U335">
        <v>190110835149.9569</v>
      </c>
      <c r="V335">
        <v>-0.007789342248527675</v>
      </c>
      <c r="W335">
        <v>255448965.1196688</v>
      </c>
      <c r="X335">
        <v>-0.003332866353327857</v>
      </c>
      <c r="Y335">
        <v>32048791195.03714</v>
      </c>
      <c r="Z335">
        <v>0.002758901565253824</v>
      </c>
      <c r="AA335">
        <v>3191498350.365234</v>
      </c>
      <c r="AB335">
        <v>0.00251589442174871</v>
      </c>
      <c r="AC335">
        <v>5102916300.759312</v>
      </c>
      <c r="AD335">
        <v>-0.02367352660969868</v>
      </c>
      <c r="AE335">
        <v>899344938.2005823</v>
      </c>
      <c r="AF335">
        <v>-0.0007932202518562415</v>
      </c>
      <c r="AG335">
        <v>4784053556.793402</v>
      </c>
      <c r="AH335">
        <v>0.0004783879154490744</v>
      </c>
      <c r="AI335">
        <v>7984596080.23587</v>
      </c>
      <c r="AJ335">
        <v>0.003521547401022618</v>
      </c>
      <c r="AK335">
        <v>3113573043.318333</v>
      </c>
    </row>
    <row r="336" spans="1:37">
      <c r="A336" s="2">
        <v>45194</v>
      </c>
      <c r="B336">
        <v>26286.6410488019</v>
      </c>
      <c r="C336">
        <v>0.242917252406843</v>
      </c>
      <c r="D336">
        <v>6.98376991380028</v>
      </c>
      <c r="E336">
        <v>1581.2407817066</v>
      </c>
      <c r="F336">
        <v>1.13770572112131</v>
      </c>
      <c r="G336">
        <v>208.303608240796</v>
      </c>
      <c r="H336">
        <v>4.23406670802708</v>
      </c>
      <c r="I336">
        <v>3.99329071036791</v>
      </c>
      <c r="J336">
        <v>61.823345068451</v>
      </c>
      <c r="K336">
        <v>0.5133397107954</v>
      </c>
      <c r="L336">
        <v>19.3513818987833</v>
      </c>
      <c r="M336">
        <v>8.79407111129796</v>
      </c>
      <c r="N336">
        <v>-0.01087965723401074</v>
      </c>
      <c r="O336">
        <v>512501655654.3698</v>
      </c>
      <c r="P336">
        <v>-0.01263991323788294</v>
      </c>
      <c r="Q336">
        <v>8605060641.743542</v>
      </c>
      <c r="R336">
        <v>-0.02874886828123835</v>
      </c>
      <c r="S336">
        <v>4156029284.302807</v>
      </c>
      <c r="T336">
        <v>-0.007340526195409147</v>
      </c>
      <c r="U336">
        <v>190871379228.8898</v>
      </c>
      <c r="V336">
        <v>-0.006793264898939944</v>
      </c>
      <c r="W336">
        <v>257681530.6676753</v>
      </c>
      <c r="X336">
        <v>-0.009961004228472792</v>
      </c>
      <c r="Y336">
        <v>32291570832.54336</v>
      </c>
      <c r="Z336">
        <v>-0.009245308785362893</v>
      </c>
      <c r="AA336">
        <v>3217371084.97017</v>
      </c>
      <c r="AB336">
        <v>-0.008928952641110599</v>
      </c>
      <c r="AC336">
        <v>5190053249.291083</v>
      </c>
      <c r="AD336">
        <v>-0.01681135750180285</v>
      </c>
      <c r="AE336">
        <v>905027141.9231857</v>
      </c>
      <c r="AF336">
        <v>-0.01335388525313674</v>
      </c>
      <c r="AG336">
        <v>4837508391.153128</v>
      </c>
      <c r="AH336">
        <v>-0.005491180498898074</v>
      </c>
      <c r="AI336">
        <v>7998384322.167101</v>
      </c>
      <c r="AJ336">
        <v>-0.01116529437344882</v>
      </c>
      <c r="AK336">
        <v>3165784065.140545</v>
      </c>
    </row>
    <row r="337" spans="1:37">
      <c r="A337" s="2">
        <v>45195</v>
      </c>
      <c r="B337">
        <v>26288.8095005845</v>
      </c>
      <c r="C337">
        <v>0.245543031160017</v>
      </c>
      <c r="D337">
        <v>7.463463228917</v>
      </c>
      <c r="E337">
        <v>1587.55197077732</v>
      </c>
      <c r="F337">
        <v>1.14636103409211</v>
      </c>
      <c r="G337">
        <v>209.881573356303</v>
      </c>
      <c r="H337">
        <v>4.26839130174772</v>
      </c>
      <c r="I337">
        <v>4.06036784053245</v>
      </c>
      <c r="J337">
        <v>62.2126528351392</v>
      </c>
      <c r="K337">
        <v>0.5190755347959219</v>
      </c>
      <c r="L337">
        <v>19.3783950667994</v>
      </c>
      <c r="M337">
        <v>8.941186054351149</v>
      </c>
      <c r="N337">
        <v>8.249253978753757E-05</v>
      </c>
      <c r="O337">
        <v>510686903242.8388</v>
      </c>
      <c r="P337">
        <v>0.01080935473770417</v>
      </c>
      <c r="Q337">
        <v>8596703723.891039</v>
      </c>
      <c r="R337">
        <v>0.06868687271166007</v>
      </c>
      <c r="S337">
        <v>4092729173.915654</v>
      </c>
      <c r="T337">
        <v>0.003991289083695726</v>
      </c>
      <c r="U337">
        <v>191412540768.7874</v>
      </c>
      <c r="V337">
        <v>0.007607690468735218</v>
      </c>
      <c r="W337">
        <v>249620364.4391046</v>
      </c>
      <c r="X337">
        <v>0.007575313403514805</v>
      </c>
      <c r="Y337">
        <v>32648191884.18457</v>
      </c>
      <c r="Z337">
        <v>0.008106767343926569</v>
      </c>
      <c r="AA337">
        <v>3205087000.644024</v>
      </c>
      <c r="AB337">
        <v>0.01679745729264992</v>
      </c>
      <c r="AC337">
        <v>5130067488.727766</v>
      </c>
      <c r="AD337">
        <v>0.006297099683900242</v>
      </c>
      <c r="AE337">
        <v>887373986.4131575</v>
      </c>
      <c r="AF337">
        <v>0.01117354430194872</v>
      </c>
      <c r="AG337">
        <v>4746491590.084764</v>
      </c>
      <c r="AH337">
        <v>0.00139592966318336</v>
      </c>
      <c r="AI337">
        <v>7841199286.520493</v>
      </c>
      <c r="AJ337">
        <v>0.0167288780351329</v>
      </c>
      <c r="AK337">
        <v>3200224171.207434</v>
      </c>
    </row>
    <row r="338" spans="1:37">
      <c r="A338" s="2">
        <v>45196</v>
      </c>
      <c r="B338">
        <v>26194.5378880772</v>
      </c>
      <c r="C338">
        <v>0.245304568814882</v>
      </c>
      <c r="D338">
        <v>7.34978788787807</v>
      </c>
      <c r="E338">
        <v>1592.03694038574</v>
      </c>
      <c r="F338">
        <v>1.15257540685392</v>
      </c>
      <c r="G338">
        <v>212.199459587313</v>
      </c>
      <c r="H338">
        <v>4.25209436946888</v>
      </c>
      <c r="I338">
        <v>4.01191920677508</v>
      </c>
      <c r="J338">
        <v>60.9975042512883</v>
      </c>
      <c r="K338">
        <v>0.509309227252895</v>
      </c>
      <c r="L338">
        <v>18.9976156444844</v>
      </c>
      <c r="M338">
        <v>9.03778689142931</v>
      </c>
      <c r="N338">
        <v>-0.003585997779975592</v>
      </c>
      <c r="O338">
        <v>513469150830.6847</v>
      </c>
      <c r="P338">
        <v>-0.0009711631562436818</v>
      </c>
      <c r="Q338">
        <v>8578294128.510022</v>
      </c>
      <c r="R338">
        <v>-0.01523091057761206</v>
      </c>
      <c r="S338">
        <v>4254954122.785675</v>
      </c>
      <c r="T338">
        <v>0.002825085219871015</v>
      </c>
      <c r="U338">
        <v>191947614328.6216</v>
      </c>
      <c r="V338">
        <v>0.005420956031300994</v>
      </c>
      <c r="W338">
        <v>249476676.6145254</v>
      </c>
      <c r="X338">
        <v>0.01104378147134932</v>
      </c>
      <c r="Y338">
        <v>32588084773.22708</v>
      </c>
      <c r="Z338">
        <v>-0.003818050203637013</v>
      </c>
      <c r="AA338">
        <v>3198577300.262204</v>
      </c>
      <c r="AB338">
        <v>-0.0119320799642173</v>
      </c>
      <c r="AC338">
        <v>5100930920.685413</v>
      </c>
      <c r="AD338">
        <v>-0.01953217759530357</v>
      </c>
      <c r="AE338">
        <v>881873322.7328142</v>
      </c>
      <c r="AF338">
        <v>-0.01881480996184237</v>
      </c>
      <c r="AG338">
        <v>4689836243.63868</v>
      </c>
      <c r="AH338">
        <v>-0.01964968827410163</v>
      </c>
      <c r="AI338">
        <v>7884077345.249179</v>
      </c>
      <c r="AJ338">
        <v>0.010804029408509</v>
      </c>
      <c r="AK338">
        <v>3157870802.035635</v>
      </c>
    </row>
    <row r="339" spans="1:37">
      <c r="A339" s="2">
        <v>45197</v>
      </c>
      <c r="B339">
        <v>26336.0825973115</v>
      </c>
      <c r="C339">
        <v>0.24477925609014</v>
      </c>
      <c r="D339">
        <v>7.64111402104016</v>
      </c>
      <c r="E339">
        <v>1596.47206604325</v>
      </c>
      <c r="F339">
        <v>1.15140461997344</v>
      </c>
      <c r="G339">
        <v>211.808788749927</v>
      </c>
      <c r="H339">
        <v>4.24345814201705</v>
      </c>
      <c r="I339">
        <v>3.98817861846912</v>
      </c>
      <c r="J339">
        <v>60.616714190018</v>
      </c>
      <c r="K339">
        <v>0.503229981293326</v>
      </c>
      <c r="L339">
        <v>19.0954648059848</v>
      </c>
      <c r="M339">
        <v>8.917091769698761</v>
      </c>
      <c r="N339">
        <v>0.005403596346653883</v>
      </c>
      <c r="O339">
        <v>527091971139.8125</v>
      </c>
      <c r="P339">
        <v>-0.002141471425827435</v>
      </c>
      <c r="Q339">
        <v>8725933623.513641</v>
      </c>
      <c r="R339">
        <v>0.0396373524795961</v>
      </c>
      <c r="S339">
        <v>4356951146.091865</v>
      </c>
      <c r="T339">
        <v>0.002785818309237964</v>
      </c>
      <c r="U339">
        <v>198733841734.5401</v>
      </c>
      <c r="V339">
        <v>-0.001015800678652146</v>
      </c>
      <c r="W339">
        <v>254152528.7735934</v>
      </c>
      <c r="X339">
        <v>-0.001841054817697252</v>
      </c>
      <c r="Y339">
        <v>33102520194.15949</v>
      </c>
      <c r="Z339">
        <v>-0.002031052629932306</v>
      </c>
      <c r="AA339">
        <v>3334393116.522724</v>
      </c>
      <c r="AB339">
        <v>-0.005917514058076945</v>
      </c>
      <c r="AC339">
        <v>5214694049.693445</v>
      </c>
      <c r="AD339">
        <v>-0.006242715434742641</v>
      </c>
      <c r="AE339">
        <v>956722749.7349272</v>
      </c>
      <c r="AF339">
        <v>-0.01193625725643954</v>
      </c>
      <c r="AG339">
        <v>4829208641.690909</v>
      </c>
      <c r="AH339">
        <v>0.005150602229854417</v>
      </c>
      <c r="AI339">
        <v>8233324460.277874</v>
      </c>
      <c r="AJ339">
        <v>-0.01335449963364443</v>
      </c>
      <c r="AK339">
        <v>3280466144.781663</v>
      </c>
    </row>
    <row r="340" spans="1:37">
      <c r="A340" s="2">
        <v>45198</v>
      </c>
      <c r="B340">
        <v>27033.4254415546</v>
      </c>
      <c r="C340">
        <v>0.248992108344343</v>
      </c>
      <c r="D340">
        <v>7.82428189133885</v>
      </c>
      <c r="E340">
        <v>1652.89402893045</v>
      </c>
      <c r="F340">
        <v>1.17195156694901</v>
      </c>
      <c r="G340">
        <v>215.152401734734</v>
      </c>
      <c r="H340">
        <v>4.42364097870452</v>
      </c>
      <c r="I340">
        <v>4.076093211393</v>
      </c>
      <c r="J340">
        <v>65.7608734339417</v>
      </c>
      <c r="K340">
        <v>0.519280744521032</v>
      </c>
      <c r="L340">
        <v>19.9492625909193</v>
      </c>
      <c r="M340">
        <v>9.263058576609851</v>
      </c>
      <c r="N340">
        <v>0.02647860940086377</v>
      </c>
      <c r="O340">
        <v>524734230737.1636</v>
      </c>
      <c r="P340">
        <v>0.01721082219749692</v>
      </c>
      <c r="Q340">
        <v>8736838914.799002</v>
      </c>
      <c r="R340">
        <v>0.02397135676739404</v>
      </c>
      <c r="S340">
        <v>4429930017.943648</v>
      </c>
      <c r="T340">
        <v>0.03534165369209252</v>
      </c>
      <c r="U340">
        <v>200498731861.9883</v>
      </c>
      <c r="V340">
        <v>0.01784511423624813</v>
      </c>
      <c r="W340">
        <v>263444141.4980798</v>
      </c>
      <c r="X340">
        <v>0.01578599738254804</v>
      </c>
      <c r="Y340">
        <v>33104744179.31616</v>
      </c>
      <c r="Z340">
        <v>0.04246132061569563</v>
      </c>
      <c r="AA340">
        <v>3316507259.991291</v>
      </c>
      <c r="AB340">
        <v>0.02204379525950784</v>
      </c>
      <c r="AC340">
        <v>5216422340.867328</v>
      </c>
      <c r="AD340">
        <v>0.0848637098308902</v>
      </c>
      <c r="AE340">
        <v>961003036.4718673</v>
      </c>
      <c r="AF340">
        <v>0.03189548282964938</v>
      </c>
      <c r="AG340">
        <v>4888534261.894985</v>
      </c>
      <c r="AH340">
        <v>0.04471207135355537</v>
      </c>
      <c r="AI340">
        <v>8382577236.445898</v>
      </c>
      <c r="AJ340">
        <v>0.0387981660216532</v>
      </c>
      <c r="AK340">
        <v>3249302759.10016</v>
      </c>
    </row>
    <row r="341" spans="1:37">
      <c r="A341" s="2">
        <v>45199</v>
      </c>
      <c r="B341">
        <v>26911.2514739918</v>
      </c>
      <c r="C341">
        <v>0.249303287822254</v>
      </c>
      <c r="D341">
        <v>7.95533850554772</v>
      </c>
      <c r="E341">
        <v>1667.55800642899</v>
      </c>
      <c r="F341">
        <v>1.17099478734566</v>
      </c>
      <c r="G341">
        <v>215.166856699041</v>
      </c>
      <c r="H341">
        <v>4.39991234050058</v>
      </c>
      <c r="I341">
        <v>4.07636649239524</v>
      </c>
      <c r="J341">
        <v>66.0484253117347</v>
      </c>
      <c r="K341">
        <v>0.525659978576647</v>
      </c>
      <c r="L341">
        <v>20.3044560610699</v>
      </c>
      <c r="M341">
        <v>9.17480656303235</v>
      </c>
      <c r="N341">
        <v>-0.004519366878863895</v>
      </c>
      <c r="O341">
        <v>526054039676.1324</v>
      </c>
      <c r="P341">
        <v>0.001249756387783352</v>
      </c>
      <c r="Q341">
        <v>8899393009.152187</v>
      </c>
      <c r="R341">
        <v>0.01674998626441937</v>
      </c>
      <c r="S341">
        <v>4554589381.530391</v>
      </c>
      <c r="T341">
        <v>0.008871698512958215</v>
      </c>
      <c r="U341">
        <v>200930672588.4745</v>
      </c>
      <c r="V341">
        <v>-0.0008163985870514034</v>
      </c>
      <c r="W341">
        <v>265466164.7313608</v>
      </c>
      <c r="X341">
        <v>6.718476851963473E-05</v>
      </c>
      <c r="Y341">
        <v>33032381367.33916</v>
      </c>
      <c r="Z341">
        <v>-0.005364051539935022</v>
      </c>
      <c r="AA341">
        <v>3362499531.44682</v>
      </c>
      <c r="AB341">
        <v>6.704483633401814E-05</v>
      </c>
      <c r="AC341">
        <v>5256127764.844544</v>
      </c>
      <c r="AD341">
        <v>0.004372689454647416</v>
      </c>
      <c r="AE341">
        <v>984654136.8246986</v>
      </c>
      <c r="AF341">
        <v>0.01228474986396622</v>
      </c>
      <c r="AG341">
        <v>4959552161.265801</v>
      </c>
      <c r="AH341">
        <v>0.01780484208535515</v>
      </c>
      <c r="AI341">
        <v>8831578970.668808</v>
      </c>
      <c r="AJ341">
        <v>-0.00952730816151226</v>
      </c>
      <c r="AK341">
        <v>3273294635.664532</v>
      </c>
    </row>
    <row r="342" spans="1:37">
      <c r="A342" s="2">
        <v>45200</v>
      </c>
      <c r="B342">
        <v>26977.6933126826</v>
      </c>
      <c r="C342">
        <v>0.253941724053758</v>
      </c>
      <c r="D342">
        <v>8.17920376554093</v>
      </c>
      <c r="E342">
        <v>1671.13527235535</v>
      </c>
      <c r="F342">
        <v>1.16952263158862</v>
      </c>
      <c r="G342">
        <v>214.696528980734</v>
      </c>
      <c r="H342">
        <v>4.46092893020808</v>
      </c>
      <c r="I342">
        <v>4.10504404712289</v>
      </c>
      <c r="J342">
        <v>67.5600248391714</v>
      </c>
      <c r="K342">
        <v>0.533296473579415</v>
      </c>
      <c r="L342">
        <v>21.3920868229766</v>
      </c>
      <c r="M342">
        <v>9.24247479611693</v>
      </c>
      <c r="N342">
        <v>0.002468924150740959</v>
      </c>
      <c r="O342">
        <v>545041110828.1042</v>
      </c>
      <c r="P342">
        <v>0.01860559590698641</v>
      </c>
      <c r="Q342">
        <v>9325889639.527933</v>
      </c>
      <c r="R342">
        <v>0.02814025573356749</v>
      </c>
      <c r="S342">
        <v>4488825584.026387</v>
      </c>
      <c r="T342">
        <v>0.002145212288009457</v>
      </c>
      <c r="U342">
        <v>208196727272.6478</v>
      </c>
      <c r="V342">
        <v>-0.001257183868748957</v>
      </c>
      <c r="W342">
        <v>269892453.9459732</v>
      </c>
      <c r="X342">
        <v>-0.002185874374531882</v>
      </c>
      <c r="Y342">
        <v>33532359670.21535</v>
      </c>
      <c r="Z342">
        <v>0.01386768303219377</v>
      </c>
      <c r="AA342">
        <v>3509150163.510331</v>
      </c>
      <c r="AB342">
        <v>0.00703507763130462</v>
      </c>
      <c r="AC342">
        <v>5454142834.506049</v>
      </c>
      <c r="AD342">
        <v>0.02288623112969423</v>
      </c>
      <c r="AE342">
        <v>1051164269.115513</v>
      </c>
      <c r="AF342">
        <v>0.01452744228968239</v>
      </c>
      <c r="AG342">
        <v>5281902315.465959</v>
      </c>
      <c r="AH342">
        <v>0.05356611172618586</v>
      </c>
      <c r="AI342">
        <v>9902619327.176104</v>
      </c>
      <c r="AJ342">
        <v>0.007375439756651891</v>
      </c>
      <c r="AK342">
        <v>3452117285.00186</v>
      </c>
    </row>
    <row r="343" spans="1:37">
      <c r="A343" s="2">
        <v>45201</v>
      </c>
      <c r="B343">
        <v>27950.1453594389</v>
      </c>
      <c r="C343">
        <v>0.266111687725365</v>
      </c>
      <c r="D343">
        <v>8.06110409614762</v>
      </c>
      <c r="E343">
        <v>1731.54860958504</v>
      </c>
      <c r="F343">
        <v>1.18864811030459</v>
      </c>
      <c r="G343">
        <v>217.946176803562</v>
      </c>
      <c r="H343">
        <v>4.65548599738005</v>
      </c>
      <c r="I343">
        <v>4.25847223559898</v>
      </c>
      <c r="J343">
        <v>72.103941820903</v>
      </c>
      <c r="K343">
        <v>0.567958514607097</v>
      </c>
      <c r="L343">
        <v>23.9787741665747</v>
      </c>
      <c r="M343">
        <v>9.746823426712851</v>
      </c>
      <c r="N343">
        <v>0.0360465231584175</v>
      </c>
      <c r="O343">
        <v>537572055211.6542</v>
      </c>
      <c r="P343">
        <v>0.04792423819659786</v>
      </c>
      <c r="Q343">
        <v>9085569761.599554</v>
      </c>
      <c r="R343">
        <v>-0.01443901787737145</v>
      </c>
      <c r="S343">
        <v>4150370138.756165</v>
      </c>
      <c r="T343">
        <v>0.03615107539711104</v>
      </c>
      <c r="U343">
        <v>199980015285.864</v>
      </c>
      <c r="V343">
        <v>0.01635323524264853</v>
      </c>
      <c r="W343">
        <v>281656715.0711952</v>
      </c>
      <c r="X343">
        <v>0.01513600540379301</v>
      </c>
      <c r="Y343">
        <v>33037240304.33961</v>
      </c>
      <c r="Z343">
        <v>0.04361357695131329</v>
      </c>
      <c r="AA343">
        <v>3366549255.147838</v>
      </c>
      <c r="AB343">
        <v>0.03737552793949273</v>
      </c>
      <c r="AC343">
        <v>5279554898.263536</v>
      </c>
      <c r="AD343">
        <v>0.06725747944214833</v>
      </c>
      <c r="AE343">
        <v>1008228198.122833</v>
      </c>
      <c r="AF343">
        <v>0.06499581892044959</v>
      </c>
      <c r="AG343">
        <v>5089474046.249441</v>
      </c>
      <c r="AH343">
        <v>0.1209179527459572</v>
      </c>
      <c r="AI343">
        <v>9654210449.774307</v>
      </c>
      <c r="AJ343">
        <v>0.05456856975231505</v>
      </c>
      <c r="AK343">
        <v>3303938631.060672</v>
      </c>
    </row>
    <row r="344" spans="1:37">
      <c r="A344" s="2">
        <v>45202</v>
      </c>
      <c r="B344">
        <v>27565.8892954413</v>
      </c>
      <c r="C344">
        <v>0.25925422631617</v>
      </c>
      <c r="D344">
        <v>7.45330044569168</v>
      </c>
      <c r="E344">
        <v>1663.19262887201</v>
      </c>
      <c r="F344">
        <v>1.23945998328938</v>
      </c>
      <c r="G344">
        <v>214.728110019259</v>
      </c>
      <c r="H344">
        <v>4.46630157917004</v>
      </c>
      <c r="I344">
        <v>4.12118359839721</v>
      </c>
      <c r="J344">
        <v>69.1559234494086</v>
      </c>
      <c r="K344">
        <v>0.5472668646247389</v>
      </c>
      <c r="L344">
        <v>23.3766137914342</v>
      </c>
      <c r="M344">
        <v>9.32807770064036</v>
      </c>
      <c r="N344">
        <v>-0.01374790932412218</v>
      </c>
      <c r="O344">
        <v>535126548329.0111</v>
      </c>
      <c r="P344">
        <v>-0.02576911021011619</v>
      </c>
      <c r="Q344">
        <v>9150498453.295456</v>
      </c>
      <c r="R344">
        <v>-0.0753995536103309</v>
      </c>
      <c r="S344">
        <v>4134538501.447177</v>
      </c>
      <c r="T344">
        <v>-0.03947678992934034</v>
      </c>
      <c r="U344">
        <v>199226162134.8872</v>
      </c>
      <c r="V344">
        <v>0.04274761600535371</v>
      </c>
      <c r="W344">
        <v>259096789.5797685</v>
      </c>
      <c r="X344">
        <v>-0.01476541975408674</v>
      </c>
      <c r="Y344">
        <v>32842917473.78418</v>
      </c>
      <c r="Z344">
        <v>-0.04063687836597019</v>
      </c>
      <c r="AA344">
        <v>3283905676.124088</v>
      </c>
      <c r="AB344">
        <v>-0.03223894148096029</v>
      </c>
      <c r="AC344">
        <v>5220372176.872872</v>
      </c>
      <c r="AD344">
        <v>-0.04088567555456124</v>
      </c>
      <c r="AE344">
        <v>950414588.1694971</v>
      </c>
      <c r="AF344">
        <v>-0.03643162211710504</v>
      </c>
      <c r="AG344">
        <v>5273813713.961072</v>
      </c>
      <c r="AH344">
        <v>-0.02511222512699929</v>
      </c>
      <c r="AI344">
        <v>9719444134.246271</v>
      </c>
      <c r="AJ344">
        <v>-0.04296227680957532</v>
      </c>
      <c r="AK344">
        <v>3331021213.965631</v>
      </c>
    </row>
    <row r="345" spans="1:37">
      <c r="A345" s="2">
        <v>45203</v>
      </c>
      <c r="B345">
        <v>27439.1422393337</v>
      </c>
      <c r="C345">
        <v>0.261106948619012</v>
      </c>
      <c r="D345">
        <v>7.42486974060607</v>
      </c>
      <c r="E345">
        <v>1656.90272647575</v>
      </c>
      <c r="F345">
        <v>1.18975360379331</v>
      </c>
      <c r="G345">
        <v>213.465093685135</v>
      </c>
      <c r="H345">
        <v>4.3566607809736</v>
      </c>
      <c r="I345">
        <v>4.07387218193968</v>
      </c>
      <c r="J345">
        <v>65.18901115773819</v>
      </c>
      <c r="K345">
        <v>0.567088754088711</v>
      </c>
      <c r="L345">
        <v>23.5270845393175</v>
      </c>
      <c r="M345">
        <v>9.40379194199433</v>
      </c>
      <c r="N345">
        <v>-0.004597967246736223</v>
      </c>
      <c r="O345">
        <v>542139157369.0234</v>
      </c>
      <c r="P345">
        <v>0.007146353327264654</v>
      </c>
      <c r="Q345">
        <v>9094655704.54047</v>
      </c>
      <c r="R345">
        <v>-0.003814512147037319</v>
      </c>
      <c r="S345">
        <v>4286023789.814013</v>
      </c>
      <c r="T345">
        <v>-0.003781824358207952</v>
      </c>
      <c r="U345">
        <v>198273403610.5844</v>
      </c>
      <c r="V345">
        <v>-0.04010325477725796</v>
      </c>
      <c r="W345">
        <v>259602650.0922468</v>
      </c>
      <c r="X345">
        <v>-0.005881932896492748</v>
      </c>
      <c r="Y345">
        <v>32846798031.22379</v>
      </c>
      <c r="Z345">
        <v>-0.02454845385000037</v>
      </c>
      <c r="AA345">
        <v>3253601317.765293</v>
      </c>
      <c r="AB345">
        <v>-0.01148005550539666</v>
      </c>
      <c r="AC345">
        <v>5188443281.651607</v>
      </c>
      <c r="AD345">
        <v>-0.05736185844691133</v>
      </c>
      <c r="AE345">
        <v>972004114.3698099</v>
      </c>
      <c r="AF345">
        <v>0.03621978735650999</v>
      </c>
      <c r="AG345">
        <v>5247262404.933159</v>
      </c>
      <c r="AH345">
        <v>0.006436806854311694</v>
      </c>
      <c r="AI345">
        <v>9577670152.222355</v>
      </c>
      <c r="AJ345">
        <v>0.008116810749632997</v>
      </c>
      <c r="AK345">
        <v>3586008673.964458</v>
      </c>
    </row>
    <row r="346" spans="1:37">
      <c r="A346" s="2">
        <v>45204</v>
      </c>
      <c r="B346">
        <v>27797.251176505</v>
      </c>
      <c r="C346">
        <v>0.259513491191055</v>
      </c>
      <c r="D346">
        <v>7.69690942129793</v>
      </c>
      <c r="E346">
        <v>1648.97039859731</v>
      </c>
      <c r="F346">
        <v>1.19117941976451</v>
      </c>
      <c r="G346">
        <v>213.490315669694</v>
      </c>
      <c r="H346">
        <v>4.31645688275745</v>
      </c>
      <c r="I346">
        <v>4.04793405072297</v>
      </c>
      <c r="J346">
        <v>66.66791887189009</v>
      </c>
      <c r="K346">
        <v>0.564233714155047</v>
      </c>
      <c r="L346">
        <v>23.1658675590596</v>
      </c>
      <c r="M346">
        <v>10.1232636885709</v>
      </c>
      <c r="N346">
        <v>0.01305102521236812</v>
      </c>
      <c r="O346">
        <v>534928398855.2324</v>
      </c>
      <c r="P346">
        <v>-0.006102700201525812</v>
      </c>
      <c r="Q346">
        <v>9119463283.100943</v>
      </c>
      <c r="R346">
        <v>0.0366389836045331</v>
      </c>
      <c r="S346">
        <v>4168597620.587586</v>
      </c>
      <c r="T346">
        <v>-0.00478744331317027</v>
      </c>
      <c r="U346">
        <v>193951448977.6497</v>
      </c>
      <c r="V346">
        <v>0.001198412819809036</v>
      </c>
      <c r="W346">
        <v>255964763.5925344</v>
      </c>
      <c r="X346">
        <v>0.0001181550768960538</v>
      </c>
      <c r="Y346">
        <v>32424141464.59915</v>
      </c>
      <c r="Z346">
        <v>-0.009228145186728542</v>
      </c>
      <c r="AA346">
        <v>3242707696.195189</v>
      </c>
      <c r="AB346">
        <v>-0.006366947724010252</v>
      </c>
      <c r="AC346">
        <v>5159221981.995103</v>
      </c>
      <c r="AD346">
        <v>0.02268645724006113</v>
      </c>
      <c r="AE346">
        <v>976005942.4900055</v>
      </c>
      <c r="AF346">
        <v>-0.005034555725323631</v>
      </c>
      <c r="AG346">
        <v>5080510423.170088</v>
      </c>
      <c r="AH346">
        <v>-0.01535324020510276</v>
      </c>
      <c r="AI346">
        <v>9389580992.021341</v>
      </c>
      <c r="AJ346">
        <v>0.07650868405155142</v>
      </c>
      <c r="AK346">
        <v>3594748843.428827</v>
      </c>
    </row>
    <row r="347" spans="1:37">
      <c r="A347" s="2">
        <v>45205</v>
      </c>
      <c r="B347">
        <v>27426.3450926359</v>
      </c>
      <c r="C347">
        <v>0.260221368600533</v>
      </c>
      <c r="D347">
        <v>7.48603364632585</v>
      </c>
      <c r="E347">
        <v>1613.01122939801</v>
      </c>
      <c r="F347">
        <v>1.17405913104727</v>
      </c>
      <c r="G347">
        <v>210.743226478754</v>
      </c>
      <c r="H347">
        <v>4.30200463639657</v>
      </c>
      <c r="I347">
        <v>4.02395164734364</v>
      </c>
      <c r="J347">
        <v>66.9409683292465</v>
      </c>
      <c r="K347">
        <v>0.546303013772227</v>
      </c>
      <c r="L347">
        <v>22.7109823536219</v>
      </c>
      <c r="M347">
        <v>10.1477450349971</v>
      </c>
      <c r="N347">
        <v>-0.01334326482550185</v>
      </c>
      <c r="O347">
        <v>545008861851.6152</v>
      </c>
      <c r="P347">
        <v>0.002727709477565732</v>
      </c>
      <c r="Q347">
        <v>9275341651.845203</v>
      </c>
      <c r="R347">
        <v>-0.02739746090665574</v>
      </c>
      <c r="S347">
        <v>4259599117.362925</v>
      </c>
      <c r="T347">
        <v>-0.0218070434920411</v>
      </c>
      <c r="U347">
        <v>197887215086.5101</v>
      </c>
      <c r="V347">
        <v>-0.01437255247460911</v>
      </c>
      <c r="W347">
        <v>265384937.9192677</v>
      </c>
      <c r="X347">
        <v>-0.01286751196335401</v>
      </c>
      <c r="Y347">
        <v>32844292629.99377</v>
      </c>
      <c r="Z347">
        <v>-0.003348173456477865</v>
      </c>
      <c r="AA347">
        <v>3310939504.599203</v>
      </c>
      <c r="AB347">
        <v>-0.005924603286223684</v>
      </c>
      <c r="AC347">
        <v>5220027097.018265</v>
      </c>
      <c r="AD347">
        <v>0.004095664931150766</v>
      </c>
      <c r="AE347">
        <v>1005997271.759949</v>
      </c>
      <c r="AF347">
        <v>-0.0317788532180705</v>
      </c>
      <c r="AG347">
        <v>5246299786.899928</v>
      </c>
      <c r="AH347">
        <v>-0.01963600993047221</v>
      </c>
      <c r="AI347">
        <v>9681336639.032162</v>
      </c>
      <c r="AJ347">
        <v>0.002418325470849858</v>
      </c>
      <c r="AK347">
        <v>3775645453.855197</v>
      </c>
    </row>
    <row r="348" spans="1:37">
      <c r="A348" s="2">
        <v>45206</v>
      </c>
      <c r="B348">
        <v>27941.9633760959</v>
      </c>
      <c r="C348">
        <v>0.264669314843709</v>
      </c>
      <c r="D348">
        <v>7.64945557588838</v>
      </c>
      <c r="E348">
        <v>1645.72665341905</v>
      </c>
      <c r="F348">
        <v>1.19341208835327</v>
      </c>
      <c r="G348">
        <v>213.474031619755</v>
      </c>
      <c r="H348">
        <v>4.39252576367801</v>
      </c>
      <c r="I348">
        <v>4.07024474215979</v>
      </c>
      <c r="J348">
        <v>68.9935518497393</v>
      </c>
      <c r="K348">
        <v>0.564130204647367</v>
      </c>
      <c r="L348">
        <v>23.4092251047438</v>
      </c>
      <c r="M348">
        <v>10.6537533172977</v>
      </c>
      <c r="N348">
        <v>0.01880010922776743</v>
      </c>
      <c r="O348">
        <v>545638058606.8292</v>
      </c>
      <c r="P348">
        <v>0.01709293232564635</v>
      </c>
      <c r="Q348">
        <v>9066224221.99896</v>
      </c>
      <c r="R348">
        <v>0.0218302424599357</v>
      </c>
      <c r="S348">
        <v>4196208514.68292</v>
      </c>
      <c r="T348">
        <v>0.02028220475145082</v>
      </c>
      <c r="U348">
        <v>196617200962.4628</v>
      </c>
      <c r="V348">
        <v>0.01648380119384352</v>
      </c>
      <c r="W348">
        <v>263849270.4338853</v>
      </c>
      <c r="X348">
        <v>0.01295797348569261</v>
      </c>
      <c r="Y348">
        <v>32667235683.68858</v>
      </c>
      <c r="Z348">
        <v>0.02104161546354377</v>
      </c>
      <c r="AA348">
        <v>3295011437.021709</v>
      </c>
      <c r="AB348">
        <v>0.01150438645223528</v>
      </c>
      <c r="AC348">
        <v>5200476934.705256</v>
      </c>
      <c r="AD348">
        <v>0.03066259081280776</v>
      </c>
      <c r="AE348">
        <v>973365171.0491056</v>
      </c>
      <c r="AF348">
        <v>0.0326324227136201</v>
      </c>
      <c r="AG348">
        <v>5244409318.713957</v>
      </c>
      <c r="AH348">
        <v>0.0307447181389997</v>
      </c>
      <c r="AI348">
        <v>9630822479.000769</v>
      </c>
      <c r="AJ348">
        <v>0.04986411075125541</v>
      </c>
      <c r="AK348">
        <v>3672126282.832376</v>
      </c>
    </row>
    <row r="349" spans="1:37">
      <c r="A349" s="2">
        <v>45207</v>
      </c>
      <c r="B349">
        <v>27972.7515704266</v>
      </c>
      <c r="C349">
        <v>0.258702206681362</v>
      </c>
      <c r="D349">
        <v>7.53561772735636</v>
      </c>
      <c r="E349">
        <v>1635.14589070719</v>
      </c>
      <c r="F349">
        <v>1.18541217704202</v>
      </c>
      <c r="G349">
        <v>212.323236241701</v>
      </c>
      <c r="H349">
        <v>4.37139446632191</v>
      </c>
      <c r="I349">
        <v>4.05393151096144</v>
      </c>
      <c r="J349">
        <v>66.7474536766359</v>
      </c>
      <c r="K349">
        <v>0.563926924192961</v>
      </c>
      <c r="L349">
        <v>23.2866207445012</v>
      </c>
      <c r="M349">
        <v>10.3614310632556</v>
      </c>
      <c r="N349">
        <v>0.001101862239109463</v>
      </c>
      <c r="O349">
        <v>544957740816.063</v>
      </c>
      <c r="P349">
        <v>-0.02254552314034075</v>
      </c>
      <c r="Q349">
        <v>8987751785.86302</v>
      </c>
      <c r="R349">
        <v>-0.01488182360204104</v>
      </c>
      <c r="S349">
        <v>4279690982.161541</v>
      </c>
      <c r="T349">
        <v>-0.006429234581501353</v>
      </c>
      <c r="U349">
        <v>196360271118.1246</v>
      </c>
      <c r="V349">
        <v>-0.006703393898321086</v>
      </c>
      <c r="W349">
        <v>262571740.2010039</v>
      </c>
      <c r="X349">
        <v>-0.005390797978200079</v>
      </c>
      <c r="Y349">
        <v>32531546950.7112</v>
      </c>
      <c r="Z349">
        <v>-0.004810739536426856</v>
      </c>
      <c r="AA349">
        <v>3272767898.994777</v>
      </c>
      <c r="AB349">
        <v>-0.004007923904274624</v>
      </c>
      <c r="AC349">
        <v>5150005159.22615</v>
      </c>
      <c r="AD349">
        <v>-0.0325551897660693</v>
      </c>
      <c r="AE349">
        <v>962746714.4659116</v>
      </c>
      <c r="AF349">
        <v>-0.0003603431490307729</v>
      </c>
      <c r="AG349">
        <v>5214282962.661617</v>
      </c>
      <c r="AH349">
        <v>-0.005237437791896671</v>
      </c>
      <c r="AI349">
        <v>9623239932.984392</v>
      </c>
      <c r="AJ349">
        <v>-0.02743842900581128</v>
      </c>
      <c r="AK349">
        <v>3578455461.308595</v>
      </c>
    </row>
    <row r="350" spans="1:37">
      <c r="A350" s="2">
        <v>45208</v>
      </c>
      <c r="B350">
        <v>27936.3261157218</v>
      </c>
      <c r="C350">
        <v>0.256463017367825</v>
      </c>
      <c r="D350">
        <v>7.68553686499075</v>
      </c>
      <c r="E350">
        <v>1632.99003798948</v>
      </c>
      <c r="F350">
        <v>1.17935340881454</v>
      </c>
      <c r="G350">
        <v>211.441316780065</v>
      </c>
      <c r="H350">
        <v>4.34188462063523</v>
      </c>
      <c r="I350">
        <v>4.01314138989326</v>
      </c>
      <c r="J350">
        <v>66.0157105317484</v>
      </c>
      <c r="K350">
        <v>0.560687462458898</v>
      </c>
      <c r="L350">
        <v>23.2311547766683</v>
      </c>
      <c r="M350">
        <v>10.0969345527606</v>
      </c>
      <c r="N350">
        <v>-0.001302176320162607</v>
      </c>
      <c r="O350">
        <v>538253179057.7919</v>
      </c>
      <c r="P350">
        <v>-0.008655470481915728</v>
      </c>
      <c r="Q350">
        <v>9118555580.810133</v>
      </c>
      <c r="R350">
        <v>0.0198947376391112</v>
      </c>
      <c r="S350">
        <v>4053640561.711409</v>
      </c>
      <c r="T350">
        <v>-0.001318446708616028</v>
      </c>
      <c r="U350">
        <v>189937520756.6237</v>
      </c>
      <c r="V350">
        <v>-0.005111106790381181</v>
      </c>
      <c r="W350">
        <v>255238262.322947</v>
      </c>
      <c r="X350">
        <v>-0.004153664371581378</v>
      </c>
      <c r="Y350">
        <v>31633911915.34196</v>
      </c>
      <c r="Z350">
        <v>-0.006750670961870542</v>
      </c>
      <c r="AA350">
        <v>3118385238.446877</v>
      </c>
      <c r="AB350">
        <v>-0.01006186733986192</v>
      </c>
      <c r="AC350">
        <v>4973415436.248036</v>
      </c>
      <c r="AD350">
        <v>-0.01096286232029908</v>
      </c>
      <c r="AE350">
        <v>923081786.4738998</v>
      </c>
      <c r="AF350">
        <v>-0.005744470772873655</v>
      </c>
      <c r="AG350">
        <v>4925818004.779271</v>
      </c>
      <c r="AH350">
        <v>-0.002381881357602977</v>
      </c>
      <c r="AI350">
        <v>9154877132.563568</v>
      </c>
      <c r="AJ350">
        <v>-0.02552702506828186</v>
      </c>
      <c r="AK350">
        <v>3375997547.955764</v>
      </c>
    </row>
    <row r="351" spans="1:37">
      <c r="A351" s="2">
        <v>45209</v>
      </c>
      <c r="B351">
        <v>27591.3467618352</v>
      </c>
      <c r="C351">
        <v>0.251586005579294</v>
      </c>
      <c r="D351">
        <v>7.2795919388366</v>
      </c>
      <c r="E351">
        <v>1579.55456808884</v>
      </c>
      <c r="F351">
        <v>1.14542911037264</v>
      </c>
      <c r="G351">
        <v>205.607068130471</v>
      </c>
      <c r="H351">
        <v>4.13706969937804</v>
      </c>
      <c r="I351">
        <v>3.87588723089264</v>
      </c>
      <c r="J351">
        <v>63.2953843281321</v>
      </c>
      <c r="K351">
        <v>0.529669068098342</v>
      </c>
      <c r="L351">
        <v>22.1005500036092</v>
      </c>
      <c r="M351">
        <v>9.52554263100838</v>
      </c>
      <c r="N351">
        <v>-0.0123487731514007</v>
      </c>
      <c r="O351">
        <v>534933152228.1149</v>
      </c>
      <c r="P351">
        <v>-0.01901643300693245</v>
      </c>
      <c r="Q351">
        <v>9033207538.796173</v>
      </c>
      <c r="R351">
        <v>-0.05281933237524561</v>
      </c>
      <c r="S351">
        <v>4050217123.419277</v>
      </c>
      <c r="T351">
        <v>-0.03272247145269136</v>
      </c>
      <c r="U351">
        <v>188590185041.9278</v>
      </c>
      <c r="V351">
        <v>-0.02876516758110714</v>
      </c>
      <c r="W351">
        <v>251603288.876638</v>
      </c>
      <c r="X351">
        <v>-0.0275927559402338</v>
      </c>
      <c r="Y351">
        <v>32093323020.97778</v>
      </c>
      <c r="Z351">
        <v>-0.04717189403969568</v>
      </c>
      <c r="AA351">
        <v>3106339005.776536</v>
      </c>
      <c r="AB351">
        <v>-0.03420117699971448</v>
      </c>
      <c r="AC351">
        <v>4897566417.853846</v>
      </c>
      <c r="AD351">
        <v>-0.04120725478381437</v>
      </c>
      <c r="AE351">
        <v>935326908.6819935</v>
      </c>
      <c r="AF351">
        <v>-0.05532207591110494</v>
      </c>
      <c r="AG351">
        <v>4814170131.245793</v>
      </c>
      <c r="AH351">
        <v>-0.048667609678818</v>
      </c>
      <c r="AI351">
        <v>9170452669.939337</v>
      </c>
      <c r="AJ351">
        <v>-0.05659063340130255</v>
      </c>
      <c r="AK351">
        <v>3382410394.948242</v>
      </c>
    </row>
    <row r="352" spans="1:37">
      <c r="A352" s="2">
        <v>45210</v>
      </c>
      <c r="B352">
        <v>27419.7971803039</v>
      </c>
      <c r="C352">
        <v>0.249231205766537</v>
      </c>
      <c r="D352">
        <v>7.27344407411719</v>
      </c>
      <c r="E352">
        <v>1568.32793717125</v>
      </c>
      <c r="F352">
        <v>1.1515539467474</v>
      </c>
      <c r="G352">
        <v>208.593046303172</v>
      </c>
      <c r="H352">
        <v>4.12108831787402</v>
      </c>
      <c r="I352">
        <v>3.81541212391139</v>
      </c>
      <c r="J352">
        <v>64.133502988243</v>
      </c>
      <c r="K352">
        <v>0.517663666138249</v>
      </c>
      <c r="L352">
        <v>22.1313079666001</v>
      </c>
      <c r="M352">
        <v>9.543151759110099</v>
      </c>
      <c r="N352">
        <v>-0.006217513882598502</v>
      </c>
      <c r="O352">
        <v>523418478533.7762</v>
      </c>
      <c r="P352">
        <v>-0.009359820341894198</v>
      </c>
      <c r="Q352">
        <v>8628082603.987589</v>
      </c>
      <c r="R352">
        <v>-0.0008445342501427477</v>
      </c>
      <c r="S352">
        <v>4116254173.148274</v>
      </c>
      <c r="T352">
        <v>-0.00710746633538184</v>
      </c>
      <c r="U352">
        <v>188229678775.9947</v>
      </c>
      <c r="V352">
        <v>0.005347198110555729</v>
      </c>
      <c r="W352">
        <v>243286817.3363344</v>
      </c>
      <c r="X352">
        <v>0.01452274087584482</v>
      </c>
      <c r="Y352">
        <v>31755758494.73001</v>
      </c>
      <c r="Z352">
        <v>-0.003862971297395101</v>
      </c>
      <c r="AA352">
        <v>3107960231.768593</v>
      </c>
      <c r="AB352">
        <v>-0.01560290673558185</v>
      </c>
      <c r="AC352">
        <v>4794497635.600177</v>
      </c>
      <c r="AD352">
        <v>0.01324138669837227</v>
      </c>
      <c r="AE352">
        <v>921906952.542011</v>
      </c>
      <c r="AF352">
        <v>-0.02266585436675717</v>
      </c>
      <c r="AG352">
        <v>4779632500.672911</v>
      </c>
      <c r="AH352">
        <v>0.001391728395260694</v>
      </c>
      <c r="AI352">
        <v>9099974754.401054</v>
      </c>
      <c r="AJ352">
        <v>0.00184862204536218</v>
      </c>
      <c r="AK352">
        <v>3294536868.809531</v>
      </c>
    </row>
    <row r="353" spans="1:37">
      <c r="A353" s="2">
        <v>45211</v>
      </c>
      <c r="B353">
        <v>26828.1725710111</v>
      </c>
      <c r="C353">
        <v>0.247686215208462</v>
      </c>
      <c r="D353">
        <v>7.39203445418503</v>
      </c>
      <c r="E353">
        <v>1565.31241496201</v>
      </c>
      <c r="F353">
        <v>1.11318354561492</v>
      </c>
      <c r="G353">
        <v>206.399019439457</v>
      </c>
      <c r="H353">
        <v>4.12323915056938</v>
      </c>
      <c r="I353">
        <v>3.73413625307851</v>
      </c>
      <c r="J353">
        <v>63.2050800067732</v>
      </c>
      <c r="K353">
        <v>0.513949863764285</v>
      </c>
      <c r="L353">
        <v>21.9613056056516</v>
      </c>
      <c r="M353">
        <v>9.29276998883631</v>
      </c>
      <c r="N353">
        <v>-0.0215765494326039</v>
      </c>
      <c r="O353">
        <v>521751285857.9575</v>
      </c>
      <c r="P353">
        <v>-0.00619902533201333</v>
      </c>
      <c r="Q353">
        <v>8559790182.277062</v>
      </c>
      <c r="R353">
        <v>0.01630457027776533</v>
      </c>
      <c r="S353">
        <v>4005745418.649933</v>
      </c>
      <c r="T353">
        <v>-0.001922762540772505</v>
      </c>
      <c r="U353">
        <v>184959840850.6537</v>
      </c>
      <c r="V353">
        <v>-0.03332054155244613</v>
      </c>
      <c r="W353">
        <v>239537384.3494284</v>
      </c>
      <c r="X353">
        <v>-0.01051821670280506</v>
      </c>
      <c r="Y353">
        <v>31563908036.07328</v>
      </c>
      <c r="Z353">
        <v>0.0005219089059633752</v>
      </c>
      <c r="AA353">
        <v>3014308723.907877</v>
      </c>
      <c r="AB353">
        <v>-0.02130198997993415</v>
      </c>
      <c r="AC353">
        <v>4714847710.659266</v>
      </c>
      <c r="AD353">
        <v>-0.01447641151988832</v>
      </c>
      <c r="AE353">
        <v>918085508.073222</v>
      </c>
      <c r="AF353">
        <v>-0.007174160786034722</v>
      </c>
      <c r="AG353">
        <v>4717021552.04845</v>
      </c>
      <c r="AH353">
        <v>-0.007681532479014042</v>
      </c>
      <c r="AI353">
        <v>8850022831.258224</v>
      </c>
      <c r="AJ353">
        <v>-0.02623680064971923</v>
      </c>
      <c r="AK353">
        <v>3233643181.096898</v>
      </c>
    </row>
    <row r="354" spans="1:37">
      <c r="A354" s="2">
        <v>45212</v>
      </c>
      <c r="B354">
        <v>26741.3405990649</v>
      </c>
      <c r="C354">
        <v>0.245725745862343</v>
      </c>
      <c r="D354">
        <v>7.19358108216791</v>
      </c>
      <c r="E354">
        <v>1538.10105201636</v>
      </c>
      <c r="F354">
        <v>1.09435803827932</v>
      </c>
      <c r="G354">
        <v>205.152072478567</v>
      </c>
      <c r="H354">
        <v>3.99899445793333</v>
      </c>
      <c r="I354">
        <v>3.67125194928168</v>
      </c>
      <c r="J354">
        <v>62.9423229459344</v>
      </c>
      <c r="K354">
        <v>0.507217361106149</v>
      </c>
      <c r="L354">
        <v>21.2906955604388</v>
      </c>
      <c r="M354">
        <v>9.117875153937471</v>
      </c>
      <c r="N354">
        <v>-0.003236596593240271</v>
      </c>
      <c r="O354">
        <v>523750975607.496</v>
      </c>
      <c r="P354">
        <v>-0.007915133042301181</v>
      </c>
      <c r="Q354">
        <v>8565031134.019691</v>
      </c>
      <c r="R354">
        <v>-0.02684692194646965</v>
      </c>
      <c r="S354">
        <v>4038754861.5751</v>
      </c>
      <c r="T354">
        <v>-0.0173839820636128</v>
      </c>
      <c r="U354">
        <v>186424400669.8662</v>
      </c>
      <c r="V354">
        <v>-0.01691141358472081</v>
      </c>
      <c r="W354">
        <v>239148144.511252</v>
      </c>
      <c r="X354">
        <v>-0.006041438395766097</v>
      </c>
      <c r="Y354">
        <v>31681572697.15176</v>
      </c>
      <c r="Z354">
        <v>-0.03013278834891076</v>
      </c>
      <c r="AA354">
        <v>3034689786.750331</v>
      </c>
      <c r="AB354">
        <v>-0.01684038812054234</v>
      </c>
      <c r="AC354">
        <v>4778229925.48133</v>
      </c>
      <c r="AD354">
        <v>-0.004157214274717269</v>
      </c>
      <c r="AE354">
        <v>929158121.7611204</v>
      </c>
      <c r="AF354">
        <v>-0.01309953194427482</v>
      </c>
      <c r="AG354">
        <v>4783618528.04316</v>
      </c>
      <c r="AH354">
        <v>-0.03053598257110102</v>
      </c>
      <c r="AI354">
        <v>9076833624.476131</v>
      </c>
      <c r="AJ354">
        <v>-0.01882052769076892</v>
      </c>
      <c r="AK354">
        <v>3244835564.04582</v>
      </c>
    </row>
    <row r="355" spans="1:37">
      <c r="A355" s="2">
        <v>45213</v>
      </c>
      <c r="B355">
        <v>26842.4467703098</v>
      </c>
      <c r="C355">
        <v>0.245876197771626</v>
      </c>
      <c r="D355">
        <v>7.2528599627113</v>
      </c>
      <c r="E355">
        <v>1550.26081034483</v>
      </c>
      <c r="F355">
        <v>1.0916527872923</v>
      </c>
      <c r="G355">
        <v>205.916843084607</v>
      </c>
      <c r="H355">
        <v>4.02603341273823</v>
      </c>
      <c r="I355">
        <v>3.71948303421545</v>
      </c>
      <c r="J355">
        <v>63.7010247704384</v>
      </c>
      <c r="K355">
        <v>0.514378477935691</v>
      </c>
      <c r="L355">
        <v>21.8195350380009</v>
      </c>
      <c r="M355">
        <v>9.149154538971731</v>
      </c>
      <c r="N355">
        <v>0.003780893888634562</v>
      </c>
      <c r="O355">
        <v>524155981343.7135</v>
      </c>
      <c r="P355">
        <v>0.0006122757253417266</v>
      </c>
      <c r="Q355">
        <v>8619699963.762442</v>
      </c>
      <c r="R355">
        <v>0.00824052441562606</v>
      </c>
      <c r="S355">
        <v>4078430453.629599</v>
      </c>
      <c r="T355">
        <v>0.007905695345913122</v>
      </c>
      <c r="U355">
        <v>187076062831.4784</v>
      </c>
      <c r="V355">
        <v>-0.002471998096046812</v>
      </c>
      <c r="W355">
        <v>243258810.8350444</v>
      </c>
      <c r="X355">
        <v>0.003727822959818772</v>
      </c>
      <c r="Y355">
        <v>31781858735.77299</v>
      </c>
      <c r="Z355">
        <v>0.006761438428917854</v>
      </c>
      <c r="AA355">
        <v>3079223921.755822</v>
      </c>
      <c r="AB355">
        <v>0.01313750339123598</v>
      </c>
      <c r="AC355">
        <v>4798338332.839325</v>
      </c>
      <c r="AD355">
        <v>0.01205392157444996</v>
      </c>
      <c r="AE355">
        <v>938055380.4256328</v>
      </c>
      <c r="AF355">
        <v>0.01411843792950007</v>
      </c>
      <c r="AG355">
        <v>4811369706.88248</v>
      </c>
      <c r="AH355">
        <v>0.02483899485861607</v>
      </c>
      <c r="AI355">
        <v>9156777270.988308</v>
      </c>
      <c r="AJ355">
        <v>0.003430556407734153</v>
      </c>
      <c r="AK355">
        <v>3243600900.832206</v>
      </c>
    </row>
    <row r="356" spans="1:37">
      <c r="A356" s="2">
        <v>45214</v>
      </c>
      <c r="B356">
        <v>26861.9892375804</v>
      </c>
      <c r="C356">
        <v>0.247020660789504</v>
      </c>
      <c r="D356">
        <v>7.32411001946684</v>
      </c>
      <c r="E356">
        <v>1555.66229076563</v>
      </c>
      <c r="F356">
        <v>1.10945233835979</v>
      </c>
      <c r="G356">
        <v>206.568659983842</v>
      </c>
      <c r="H356">
        <v>4.08511553583441</v>
      </c>
      <c r="I356">
        <v>3.73403488478873</v>
      </c>
      <c r="J356">
        <v>64.3097809171426</v>
      </c>
      <c r="K356">
        <v>0.5173625388612449</v>
      </c>
      <c r="L356">
        <v>22.0050552900455</v>
      </c>
      <c r="M356">
        <v>9.145609013084281</v>
      </c>
      <c r="N356">
        <v>0.0007280434394756341</v>
      </c>
      <c r="O356">
        <v>529416057320.326</v>
      </c>
      <c r="P356">
        <v>0.004654631185329272</v>
      </c>
      <c r="Q356">
        <v>8620336188.196051</v>
      </c>
      <c r="R356">
        <v>0.009823718798081416</v>
      </c>
      <c r="S356">
        <v>4132019391.46858</v>
      </c>
      <c r="T356">
        <v>0.003484239803235756</v>
      </c>
      <c r="U356">
        <v>187154505875.5702</v>
      </c>
      <c r="V356">
        <v>0.0163051395779783</v>
      </c>
      <c r="W356">
        <v>256170813.3856453</v>
      </c>
      <c r="X356">
        <v>0.003165437510943114</v>
      </c>
      <c r="Y356">
        <v>32258027391.41433</v>
      </c>
      <c r="Z356">
        <v>0.01467502055726744</v>
      </c>
      <c r="AA356">
        <v>3091297314.338044</v>
      </c>
      <c r="AB356">
        <v>0.003912331482471609</v>
      </c>
      <c r="AC356">
        <v>4822301297.033442</v>
      </c>
      <c r="AD356">
        <v>0.009556457669213314</v>
      </c>
      <c r="AE356">
        <v>932850039.9484621</v>
      </c>
      <c r="AF356">
        <v>0.00580129428729137</v>
      </c>
      <c r="AG356">
        <v>4786866458.496776</v>
      </c>
      <c r="AH356">
        <v>0.008502484206079464</v>
      </c>
      <c r="AI356">
        <v>9122595517.168377</v>
      </c>
      <c r="AJ356">
        <v>-0.0003875249753786392</v>
      </c>
      <c r="AK356">
        <v>3251831619.82803</v>
      </c>
    </row>
    <row r="357" spans="1:37">
      <c r="A357" s="2">
        <v>45215</v>
      </c>
      <c r="B357">
        <v>27130.3067092344</v>
      </c>
      <c r="C357">
        <v>0.247038893509977</v>
      </c>
      <c r="D357">
        <v>7.42034588299855</v>
      </c>
      <c r="E357">
        <v>1556.29597632963</v>
      </c>
      <c r="F357">
        <v>1.13472986465144</v>
      </c>
      <c r="G357">
        <v>209.663555154697</v>
      </c>
      <c r="H357">
        <v>4.10113294959227</v>
      </c>
      <c r="I357">
        <v>3.7518293644886</v>
      </c>
      <c r="J357">
        <v>63.9526471480612</v>
      </c>
      <c r="K357">
        <v>0.5147277251662919</v>
      </c>
      <c r="L357">
        <v>21.9226851229859</v>
      </c>
      <c r="M357">
        <v>9.168163497172911</v>
      </c>
      <c r="N357">
        <v>0.00998874168554198</v>
      </c>
      <c r="O357">
        <v>556307227872.0035</v>
      </c>
      <c r="P357">
        <v>7.381050805510547E-05</v>
      </c>
      <c r="Q357">
        <v>8779386394.518826</v>
      </c>
      <c r="R357">
        <v>0.01313959829602829</v>
      </c>
      <c r="S357">
        <v>4200600756.621245</v>
      </c>
      <c r="T357">
        <v>0.0004073413412164495</v>
      </c>
      <c r="U357">
        <v>192532539510.5405</v>
      </c>
      <c r="V357">
        <v>0.02278378747573795</v>
      </c>
      <c r="W357">
        <v>259919071.2594113</v>
      </c>
      <c r="X357">
        <v>0.01498240425772757</v>
      </c>
      <c r="Y357">
        <v>33063156474.2472</v>
      </c>
      <c r="Z357">
        <v>0.003920920624485902</v>
      </c>
      <c r="AA357">
        <v>3113946019.400517</v>
      </c>
      <c r="AB357">
        <v>0.004765482982593161</v>
      </c>
      <c r="AC357">
        <v>4870874791.420704</v>
      </c>
      <c r="AD357">
        <v>-0.00555333518460488</v>
      </c>
      <c r="AE357">
        <v>946871234.2780527</v>
      </c>
      <c r="AF357">
        <v>-0.005092780201582436</v>
      </c>
      <c r="AG357">
        <v>4968387218.408672</v>
      </c>
      <c r="AH357">
        <v>-0.003743238359272039</v>
      </c>
      <c r="AI357">
        <v>9988105056.938255</v>
      </c>
      <c r="AJ357">
        <v>0.002466154419717981</v>
      </c>
      <c r="AK357">
        <v>3341471353.201099</v>
      </c>
    </row>
    <row r="358" spans="1:37">
      <c r="A358" s="2">
        <v>45216</v>
      </c>
      <c r="B358">
        <v>28506.7936741671</v>
      </c>
      <c r="C358">
        <v>0.251596904488286</v>
      </c>
      <c r="D358">
        <v>7.54350538501147</v>
      </c>
      <c r="E358">
        <v>1600.99388457043</v>
      </c>
      <c r="F358">
        <v>1.15107724082087</v>
      </c>
      <c r="G358">
        <v>214.896554178999</v>
      </c>
      <c r="H358">
        <v>4.13118031843204</v>
      </c>
      <c r="I358">
        <v>3.78864463553519</v>
      </c>
      <c r="J358">
        <v>64.91282658138979</v>
      </c>
      <c r="K358">
        <v>0.534246499844884</v>
      </c>
      <c r="L358">
        <v>23.9950070215012</v>
      </c>
      <c r="M358">
        <v>9.41939138225591</v>
      </c>
      <c r="N358">
        <v>0.05073613725362658</v>
      </c>
      <c r="O358">
        <v>554894413587.46</v>
      </c>
      <c r="P358">
        <v>0.01845058044726433</v>
      </c>
      <c r="Q358">
        <v>8607086708.040865</v>
      </c>
      <c r="R358">
        <v>0.01659754194142127</v>
      </c>
      <c r="S358">
        <v>4085454513.992648</v>
      </c>
      <c r="T358">
        <v>0.02872069896769602</v>
      </c>
      <c r="U358">
        <v>188241928074.6772</v>
      </c>
      <c r="V358">
        <v>0.01440640339051225</v>
      </c>
      <c r="W358">
        <v>242012242.5944299</v>
      </c>
      <c r="X358">
        <v>0.02495903029232194</v>
      </c>
      <c r="Y358">
        <v>32550099042.93492</v>
      </c>
      <c r="Z358">
        <v>0.00732660199244628</v>
      </c>
      <c r="AA358">
        <v>2930007158.663281</v>
      </c>
      <c r="AB358">
        <v>0.009812618717431443</v>
      </c>
      <c r="AC358">
        <v>4723603500.521192</v>
      </c>
      <c r="AD358">
        <v>0.01501391226395388</v>
      </c>
      <c r="AE358">
        <v>914820718.0379032</v>
      </c>
      <c r="AF358">
        <v>0.03792058155073375</v>
      </c>
      <c r="AG358">
        <v>4829420430.133724</v>
      </c>
      <c r="AH358">
        <v>0.09452865316860626</v>
      </c>
      <c r="AI358">
        <v>9979327706.213608</v>
      </c>
      <c r="AJ358">
        <v>0.02740220385036407</v>
      </c>
      <c r="AK358">
        <v>3232762183.544925</v>
      </c>
    </row>
    <row r="359" spans="1:37">
      <c r="A359" s="2">
        <v>45217</v>
      </c>
      <c r="B359">
        <v>28433.2051522501</v>
      </c>
      <c r="C359">
        <v>0.24665919405909</v>
      </c>
      <c r="D359">
        <v>7.33672393834256</v>
      </c>
      <c r="E359">
        <v>1565.29439362946</v>
      </c>
      <c r="F359">
        <v>1.10281084109514</v>
      </c>
      <c r="G359">
        <v>211.561897544784</v>
      </c>
      <c r="H359">
        <v>3.88715405833047</v>
      </c>
      <c r="I359">
        <v>3.6731681873709</v>
      </c>
      <c r="J359">
        <v>62.7139387577321</v>
      </c>
      <c r="K359">
        <v>0.519303517954202</v>
      </c>
      <c r="L359">
        <v>23.9713227786388</v>
      </c>
      <c r="M359">
        <v>9.11221816308378</v>
      </c>
      <c r="N359">
        <v>-0.002581438051508678</v>
      </c>
      <c r="O359">
        <v>552872666340.2478</v>
      </c>
      <c r="P359">
        <v>-0.01962548163793432</v>
      </c>
      <c r="Q359">
        <v>8485003235.051507</v>
      </c>
      <c r="R359">
        <v>-0.0274118511375061</v>
      </c>
      <c r="S359">
        <v>4099450237.60125</v>
      </c>
      <c r="T359">
        <v>-0.02229833060889463</v>
      </c>
      <c r="U359">
        <v>188017036076.2052</v>
      </c>
      <c r="V359">
        <v>-0.04193150382446076</v>
      </c>
      <c r="W359">
        <v>235491102.2025857</v>
      </c>
      <c r="X359">
        <v>-0.01551749699735716</v>
      </c>
      <c r="Y359">
        <v>32389627407.29797</v>
      </c>
      <c r="Z359">
        <v>-0.05906938000570949</v>
      </c>
      <c r="AA359">
        <v>2967221370.434115</v>
      </c>
      <c r="AB359">
        <v>-0.03047961983058289</v>
      </c>
      <c r="AC359">
        <v>4705025689.369826</v>
      </c>
      <c r="AD359">
        <v>-0.03387447349717021</v>
      </c>
      <c r="AE359">
        <v>905547547.5988675</v>
      </c>
      <c r="AF359">
        <v>-0.02797020082493873</v>
      </c>
      <c r="AG359">
        <v>4752019912.442186</v>
      </c>
      <c r="AH359">
        <v>-0.0009870487989928067</v>
      </c>
      <c r="AI359">
        <v>9770828532.137337</v>
      </c>
      <c r="AJ359">
        <v>-0.03261072894271888</v>
      </c>
      <c r="AK359">
        <v>3162823651.336006</v>
      </c>
    </row>
    <row r="360" spans="1:37">
      <c r="A360" s="2">
        <v>45218</v>
      </c>
      <c r="B360">
        <v>28328.0750195792</v>
      </c>
      <c r="C360">
        <v>0.243160564142029</v>
      </c>
      <c r="D360">
        <v>7.36185768052032</v>
      </c>
      <c r="E360">
        <v>1563.40930859147</v>
      </c>
      <c r="F360">
        <v>1.06117510475428</v>
      </c>
      <c r="G360">
        <v>210.51889968193</v>
      </c>
      <c r="H360">
        <v>3.9365250552186</v>
      </c>
      <c r="I360">
        <v>3.657304423722</v>
      </c>
      <c r="J360">
        <v>62.0752952395901</v>
      </c>
      <c r="K360">
        <v>0.510980705370337</v>
      </c>
      <c r="L360">
        <v>23.4599926128405</v>
      </c>
      <c r="M360">
        <v>8.91415547350223</v>
      </c>
      <c r="N360">
        <v>-0.00369744220210011</v>
      </c>
      <c r="O360">
        <v>559969973282.9556</v>
      </c>
      <c r="P360">
        <v>-0.01418406449598175</v>
      </c>
      <c r="Q360">
        <v>8607913567.131248</v>
      </c>
      <c r="R360">
        <v>0.003425744567872924</v>
      </c>
      <c r="S360">
        <v>4067250180.87323</v>
      </c>
      <c r="T360">
        <v>-0.00120430063869259</v>
      </c>
      <c r="U360">
        <v>188382228106.0854</v>
      </c>
      <c r="V360">
        <v>-0.03775419572364203</v>
      </c>
      <c r="W360">
        <v>237036552.6008136</v>
      </c>
      <c r="X360">
        <v>-0.004929989166093551</v>
      </c>
      <c r="Y360">
        <v>32452555110.81479</v>
      </c>
      <c r="Z360">
        <v>0.01270106513589919</v>
      </c>
      <c r="AA360">
        <v>2960696165.103568</v>
      </c>
      <c r="AB360">
        <v>-0.004318823108466097</v>
      </c>
      <c r="AC360">
        <v>4689245462.196106</v>
      </c>
      <c r="AD360">
        <v>-0.01018343817646539</v>
      </c>
      <c r="AE360">
        <v>932754145.2095181</v>
      </c>
      <c r="AF360">
        <v>-0.01602687502802369</v>
      </c>
      <c r="AG360">
        <v>4809293316.302349</v>
      </c>
      <c r="AH360">
        <v>-0.02133091154460409</v>
      </c>
      <c r="AI360">
        <v>10353687428.48714</v>
      </c>
      <c r="AJ360">
        <v>-0.02173594683937208</v>
      </c>
      <c r="AK360">
        <v>3216489905.803905</v>
      </c>
    </row>
    <row r="361" spans="1:37">
      <c r="A361" s="2">
        <v>45219</v>
      </c>
      <c r="B361">
        <v>28690.358041204</v>
      </c>
      <c r="C361">
        <v>0.246611024360653</v>
      </c>
      <c r="D361">
        <v>7.30403230853213</v>
      </c>
      <c r="E361">
        <v>1566.42841876096</v>
      </c>
      <c r="F361">
        <v>1.05409762609789</v>
      </c>
      <c r="G361">
        <v>210.927903179787</v>
      </c>
      <c r="H361">
        <v>3.92786825780871</v>
      </c>
      <c r="I361">
        <v>3.64395462687187</v>
      </c>
      <c r="J361">
        <v>63.9393328509567</v>
      </c>
      <c r="K361">
        <v>0.517139266328131</v>
      </c>
      <c r="L361">
        <v>24.8602845432917</v>
      </c>
      <c r="M361">
        <v>9.065156260236909</v>
      </c>
      <c r="N361">
        <v>0.01278883303487466</v>
      </c>
      <c r="O361">
        <v>579799162996.0277</v>
      </c>
      <c r="P361">
        <v>0.01419004858291339</v>
      </c>
      <c r="Q361">
        <v>8775373795.633522</v>
      </c>
      <c r="R361">
        <v>-0.007854725600196955</v>
      </c>
      <c r="S361">
        <v>4223435160.213774</v>
      </c>
      <c r="T361">
        <v>0.001931106686456907</v>
      </c>
      <c r="U361">
        <v>193092067738.5069</v>
      </c>
      <c r="V361">
        <v>-0.006669472950016742</v>
      </c>
      <c r="W361">
        <v>239170718.1972728</v>
      </c>
      <c r="X361">
        <v>0.001942835054120851</v>
      </c>
      <c r="Y361">
        <v>32683297417.06991</v>
      </c>
      <c r="Z361">
        <v>-0.002199096230421249</v>
      </c>
      <c r="AA361">
        <v>3015062938.757739</v>
      </c>
      <c r="AB361">
        <v>-0.003650173817509095</v>
      </c>
      <c r="AC361">
        <v>4792488458.34371</v>
      </c>
      <c r="AD361">
        <v>0.03002865478403338</v>
      </c>
      <c r="AE361">
        <v>961632222.2663752</v>
      </c>
      <c r="AF361">
        <v>0.01205243347364848</v>
      </c>
      <c r="AG361">
        <v>4990448666.748661</v>
      </c>
      <c r="AH361">
        <v>0.05968850687893101</v>
      </c>
      <c r="AI361">
        <v>11299213889.8392</v>
      </c>
      <c r="AJ361">
        <v>0.01693943831062139</v>
      </c>
      <c r="AK361">
        <v>3275214705.198613</v>
      </c>
    </row>
    <row r="362" spans="1:37">
      <c r="A362" s="2">
        <v>45220</v>
      </c>
      <c r="B362">
        <v>29704.9853673291</v>
      </c>
      <c r="C362">
        <v>0.251408649031085</v>
      </c>
      <c r="D362">
        <v>7.58451176872748</v>
      </c>
      <c r="E362">
        <v>1605.57386294565</v>
      </c>
      <c r="F362">
        <v>1.0633373885667</v>
      </c>
      <c r="G362">
        <v>212.427630725648</v>
      </c>
      <c r="H362">
        <v>3.99999505252431</v>
      </c>
      <c r="I362">
        <v>3.72317580654047</v>
      </c>
      <c r="J362">
        <v>65.9177980838532</v>
      </c>
      <c r="K362">
        <v>0.536618748834149</v>
      </c>
      <c r="L362">
        <v>27.122484768989</v>
      </c>
      <c r="M362">
        <v>9.230254934128469</v>
      </c>
      <c r="N362">
        <v>0.03536474953250601</v>
      </c>
      <c r="O362">
        <v>584069942829.0364</v>
      </c>
      <c r="P362">
        <v>0.01945421816753745</v>
      </c>
      <c r="Q362">
        <v>9020858087.299232</v>
      </c>
      <c r="R362">
        <v>0.03840063246540004</v>
      </c>
      <c r="S362">
        <v>4958680350.867357</v>
      </c>
      <c r="T362">
        <v>0.02499025408109867</v>
      </c>
      <c r="U362">
        <v>195881958466.7244</v>
      </c>
      <c r="V362">
        <v>0.008765566148758008</v>
      </c>
      <c r="W362">
        <v>255345261.1005473</v>
      </c>
      <c r="X362">
        <v>0.007110142959998456</v>
      </c>
      <c r="Y362">
        <v>32969541055.92382</v>
      </c>
      <c r="Z362">
        <v>0.01836283448972864</v>
      </c>
      <c r="AA362">
        <v>3122102619.798738</v>
      </c>
      <c r="AB362">
        <v>0.02174044075203185</v>
      </c>
      <c r="AC362">
        <v>5026087639.794032</v>
      </c>
      <c r="AD362">
        <v>0.03094285074115999</v>
      </c>
      <c r="AE362">
        <v>1017975206.717705</v>
      </c>
      <c r="AF362">
        <v>0.03766776915690251</v>
      </c>
      <c r="AG362">
        <v>5335760700.546047</v>
      </c>
      <c r="AH362">
        <v>0.09099655403211115</v>
      </c>
      <c r="AI362">
        <v>12239039611.69695</v>
      </c>
      <c r="AJ362">
        <v>0.01821244655381649</v>
      </c>
      <c r="AK362">
        <v>3419814944.799381</v>
      </c>
    </row>
    <row r="363" spans="1:37">
      <c r="A363" s="2">
        <v>45221</v>
      </c>
      <c r="B363">
        <v>29922.5464044418</v>
      </c>
      <c r="C363">
        <v>0.258441611451072</v>
      </c>
      <c r="D363">
        <v>8.90487672991943</v>
      </c>
      <c r="E363">
        <v>1628.75319929866</v>
      </c>
      <c r="F363">
        <v>1.11855403906346</v>
      </c>
      <c r="G363">
        <v>214.28809349463</v>
      </c>
      <c r="H363">
        <v>4.14200143954991</v>
      </c>
      <c r="I363">
        <v>3.90370683146373</v>
      </c>
      <c r="J363">
        <v>69.7771988687326</v>
      </c>
      <c r="K363">
        <v>0.573133575136703</v>
      </c>
      <c r="L363">
        <v>29.3784974769074</v>
      </c>
      <c r="M363">
        <v>9.634422558003481</v>
      </c>
      <c r="N363">
        <v>0.007324058046902282</v>
      </c>
      <c r="O363">
        <v>585300714677.2026</v>
      </c>
      <c r="P363">
        <v>0.02797422621334467</v>
      </c>
      <c r="Q363">
        <v>9209883901.750301</v>
      </c>
      <c r="R363">
        <v>0.1740870080307726</v>
      </c>
      <c r="S363">
        <v>5627776337.700235</v>
      </c>
      <c r="T363">
        <v>0.01443679228215911</v>
      </c>
      <c r="U363">
        <v>200005686456.2696</v>
      </c>
      <c r="V363">
        <v>0.05192768644314127</v>
      </c>
      <c r="W363">
        <v>255538122.4265011</v>
      </c>
      <c r="X363">
        <v>0.008758101583238975</v>
      </c>
      <c r="Y363">
        <v>33485055820.88436</v>
      </c>
      <c r="Z363">
        <v>0.0355016406672759</v>
      </c>
      <c r="AA363">
        <v>3164015988.977816</v>
      </c>
      <c r="AB363">
        <v>0.04848845026499227</v>
      </c>
      <c r="AC363">
        <v>5100975255.147978</v>
      </c>
      <c r="AD363">
        <v>0.05854869090089898</v>
      </c>
      <c r="AE363">
        <v>1157847319.312845</v>
      </c>
      <c r="AF363">
        <v>0.06804612470564209</v>
      </c>
      <c r="AG363">
        <v>5660402443.590915</v>
      </c>
      <c r="AH363">
        <v>0.0831786883515131</v>
      </c>
      <c r="AI363">
        <v>12073569712.95276</v>
      </c>
      <c r="AJ363">
        <v>0.04378726554784729</v>
      </c>
      <c r="AK363">
        <v>3568894723.958034</v>
      </c>
    </row>
    <row r="364" spans="1:37">
      <c r="A364" s="2">
        <v>45222</v>
      </c>
      <c r="B364">
        <v>29984.1593196961</v>
      </c>
      <c r="C364">
        <v>0.263857075880267</v>
      </c>
      <c r="D364">
        <v>10.1064499029489</v>
      </c>
      <c r="E364">
        <v>1663.03004091175</v>
      </c>
      <c r="F364">
        <v>1.11860935103943</v>
      </c>
      <c r="G364">
        <v>217.638721759802</v>
      </c>
      <c r="H364">
        <v>4.19760666994023</v>
      </c>
      <c r="I364">
        <v>3.96066362814056</v>
      </c>
      <c r="J364">
        <v>79.3602180397076</v>
      </c>
      <c r="K364">
        <v>0.608004532301419</v>
      </c>
      <c r="L364">
        <v>28.972661410714</v>
      </c>
      <c r="M364">
        <v>10.0543742512241</v>
      </c>
      <c r="N364">
        <v>0.002059079946657105</v>
      </c>
      <c r="O364">
        <v>643305517999.1044</v>
      </c>
      <c r="P364">
        <v>0.02095430530241948</v>
      </c>
      <c r="Q364">
        <v>9741282524.700817</v>
      </c>
      <c r="R364">
        <v>0.1349342848275836</v>
      </c>
      <c r="S364">
        <v>5859143637.180496</v>
      </c>
      <c r="T364">
        <v>0.0210448345567944</v>
      </c>
      <c r="U364">
        <v>212038377667.3033</v>
      </c>
      <c r="V364">
        <v>4.944953398600127E-05</v>
      </c>
      <c r="W364">
        <v>270385883.6245561</v>
      </c>
      <c r="X364">
        <v>0.01563609163033575</v>
      </c>
      <c r="Y364">
        <v>35086827012.12475</v>
      </c>
      <c r="Z364">
        <v>0.01342472502770597</v>
      </c>
      <c r="AA364">
        <v>3291640502.5344</v>
      </c>
      <c r="AB364">
        <v>0.01459043907133606</v>
      </c>
      <c r="AC364">
        <v>5562384460.743342</v>
      </c>
      <c r="AD364">
        <v>0.1373374014196662</v>
      </c>
      <c r="AE364">
        <v>1237306853.281942</v>
      </c>
      <c r="AF364">
        <v>0.06084263542996693</v>
      </c>
      <c r="AG364">
        <v>5906320993.0848</v>
      </c>
      <c r="AH364">
        <v>-0.01381405112744105</v>
      </c>
      <c r="AI364">
        <v>13277498823.12366</v>
      </c>
      <c r="AJ364">
        <v>0.04358867287502965</v>
      </c>
      <c r="AK364">
        <v>3738599328.45679</v>
      </c>
    </row>
    <row r="365" spans="1:37">
      <c r="A365" s="2">
        <v>45223</v>
      </c>
      <c r="B365">
        <v>32954.1690482174</v>
      </c>
      <c r="C365">
        <v>0.27908129458642</v>
      </c>
      <c r="D365">
        <v>10.5219429646958</v>
      </c>
      <c r="E365">
        <v>1763.06074313267</v>
      </c>
      <c r="F365">
        <v>1.1828248452165</v>
      </c>
      <c r="G365">
        <v>228.049558058776</v>
      </c>
      <c r="H365">
        <v>4.3669223469846</v>
      </c>
      <c r="I365">
        <v>4.31677526146308</v>
      </c>
      <c r="J365">
        <v>84.804522611081</v>
      </c>
      <c r="K365">
        <v>0.634419543276225</v>
      </c>
      <c r="L365">
        <v>31.861773794317</v>
      </c>
      <c r="M365">
        <v>10.5316251875495</v>
      </c>
      <c r="N365">
        <v>0.0990526263169349</v>
      </c>
      <c r="O365">
        <v>661433353056.8318</v>
      </c>
      <c r="P365">
        <v>0.05769873199482212</v>
      </c>
      <c r="Q365">
        <v>9744836478.845421</v>
      </c>
      <c r="R365">
        <v>0.04111167281655126</v>
      </c>
      <c r="S365">
        <v>5788330102.324713</v>
      </c>
      <c r="T365">
        <v>0.06014966642820152</v>
      </c>
      <c r="U365">
        <v>214632632796.0492</v>
      </c>
      <c r="V365">
        <v>0.05740654153963587</v>
      </c>
      <c r="W365">
        <v>266609170.1591093</v>
      </c>
      <c r="X365">
        <v>0.04783540454011659</v>
      </c>
      <c r="Y365">
        <v>34684680249.63528</v>
      </c>
      <c r="Z365">
        <v>0.04033624166286653</v>
      </c>
      <c r="AA365">
        <v>3177460850.215462</v>
      </c>
      <c r="AB365">
        <v>0.08991211240266495</v>
      </c>
      <c r="AC365">
        <v>5396042798.396434</v>
      </c>
      <c r="AD365">
        <v>0.06860243968394042</v>
      </c>
      <c r="AE365">
        <v>1216224372.31247</v>
      </c>
      <c r="AF365">
        <v>0.04344541787348155</v>
      </c>
      <c r="AG365">
        <v>5813170848.943641</v>
      </c>
      <c r="AH365">
        <v>0.09971857064310341</v>
      </c>
      <c r="AI365">
        <v>12571529178.3235</v>
      </c>
      <c r="AJ365">
        <v>0.04746699539927057</v>
      </c>
      <c r="AK365">
        <v>3662499866.523756</v>
      </c>
    </row>
    <row r="366" spans="1:37">
      <c r="A366" s="2">
        <v>45224</v>
      </c>
      <c r="B366">
        <v>33880.9566537113</v>
      </c>
      <c r="C366">
        <v>0.279103408859458</v>
      </c>
      <c r="D366">
        <v>10.3947748969678</v>
      </c>
      <c r="E366">
        <v>1784.6231823495</v>
      </c>
      <c r="F366">
        <v>1.19478220189229</v>
      </c>
      <c r="G366">
        <v>225.435773933218</v>
      </c>
      <c r="H366">
        <v>4.21544357070311</v>
      </c>
      <c r="I366">
        <v>4.18644921666995</v>
      </c>
      <c r="J366">
        <v>83.3565928384569</v>
      </c>
      <c r="K366">
        <v>0.624413945549427</v>
      </c>
      <c r="L366">
        <v>30.1579488609738</v>
      </c>
      <c r="M366">
        <v>10.3168235227244</v>
      </c>
      <c r="N366">
        <v>0.02812353132430245</v>
      </c>
      <c r="O366">
        <v>673324674766.031</v>
      </c>
      <c r="P366">
        <v>7.923953868260725E-05</v>
      </c>
      <c r="Q366">
        <v>9790763691.912975</v>
      </c>
      <c r="R366">
        <v>-0.01208598717505749</v>
      </c>
      <c r="S366">
        <v>6124311468.607034</v>
      </c>
      <c r="T366">
        <v>0.01223011702847909</v>
      </c>
      <c r="U366">
        <v>214828864107.1174</v>
      </c>
      <c r="V366">
        <v>0.0101091524447996</v>
      </c>
      <c r="W366">
        <v>265693916.5645741</v>
      </c>
      <c r="X366">
        <v>-0.01146147419800891</v>
      </c>
      <c r="Y366">
        <v>34176078750.35037</v>
      </c>
      <c r="Z366">
        <v>-0.03468776503115223</v>
      </c>
      <c r="AA366">
        <v>3138409191.064855</v>
      </c>
      <c r="AB366">
        <v>-0.03019060222026915</v>
      </c>
      <c r="AC366">
        <v>5518736587.594778</v>
      </c>
      <c r="AD366">
        <v>-0.01707373295719605</v>
      </c>
      <c r="AE366">
        <v>1245455311.810163</v>
      </c>
      <c r="AF366">
        <v>-0.01577126340580204</v>
      </c>
      <c r="AG366">
        <v>5864906413.745817</v>
      </c>
      <c r="AH366">
        <v>-0.05347552036312242</v>
      </c>
      <c r="AI366">
        <v>13534345081.13579</v>
      </c>
      <c r="AJ366">
        <v>-0.02039587062773918</v>
      </c>
      <c r="AK366">
        <v>3723766606.658925</v>
      </c>
    </row>
    <row r="367" spans="1:37">
      <c r="A367" s="2">
        <v>45225</v>
      </c>
      <c r="B367">
        <v>34488.6589210988</v>
      </c>
      <c r="C367">
        <v>0.280418817461172</v>
      </c>
      <c r="D367">
        <v>10.9981355571827</v>
      </c>
      <c r="E367">
        <v>1786.28815692577</v>
      </c>
      <c r="F367">
        <v>1.18947496312602</v>
      </c>
      <c r="G367">
        <v>222.130078975396</v>
      </c>
      <c r="H367">
        <v>4.16363488658335</v>
      </c>
      <c r="I367">
        <v>4.28048319337703</v>
      </c>
      <c r="J367">
        <v>85.3589789960886</v>
      </c>
      <c r="K367">
        <v>0.629971051814285</v>
      </c>
      <c r="L367">
        <v>32.3894141919643</v>
      </c>
      <c r="M367">
        <v>10.489113691923</v>
      </c>
      <c r="N367">
        <v>0.01793639635381838</v>
      </c>
      <c r="O367">
        <v>0</v>
      </c>
      <c r="P367">
        <v>0.004712979347293977</v>
      </c>
      <c r="Q367">
        <v>0</v>
      </c>
      <c r="R367">
        <v>0.05804461050819887</v>
      </c>
      <c r="S367">
        <v>0</v>
      </c>
      <c r="T367">
        <v>0.0009329558153996498</v>
      </c>
      <c r="U367">
        <v>0</v>
      </c>
      <c r="V367">
        <v>-0.004442013580269633</v>
      </c>
      <c r="W367">
        <v>0</v>
      </c>
      <c r="X367">
        <v>-0.01466357756866599</v>
      </c>
      <c r="Y367">
        <v>0</v>
      </c>
      <c r="Z367">
        <v>-0.01229020938148129</v>
      </c>
      <c r="AA367">
        <v>0</v>
      </c>
      <c r="AB367">
        <v>0.02246151137643038</v>
      </c>
      <c r="AC367">
        <v>0</v>
      </c>
      <c r="AD367">
        <v>0.02402192903340317</v>
      </c>
      <c r="AE367">
        <v>0</v>
      </c>
      <c r="AF367">
        <v>0.008899715172069556</v>
      </c>
      <c r="AG367">
        <v>0</v>
      </c>
      <c r="AH367">
        <v>0.0739926094204022</v>
      </c>
      <c r="AI367">
        <v>0</v>
      </c>
      <c r="AJ367">
        <v>0.01669992404339427</v>
      </c>
      <c r="AK3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13">
      <c r="B1" s="1" t="s">
        <v>49</v>
      </c>
      <c r="C1" s="1" t="s">
        <v>53</v>
      </c>
      <c r="D1" s="1" t="s">
        <v>54</v>
      </c>
      <c r="E1" s="1" t="s">
        <v>55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</row>
    <row r="2" spans="1:13">
      <c r="A2" s="1" t="s">
        <v>36</v>
      </c>
      <c r="B2">
        <v>-0.058763162438769</v>
      </c>
      <c r="C2">
        <v>0.1133428438955992</v>
      </c>
      <c r="D2">
        <v>0.07540919054241346</v>
      </c>
      <c r="E2">
        <v>-0.08619473240889197</v>
      </c>
      <c r="F2">
        <v>-0.07275394765550669</v>
      </c>
      <c r="G2">
        <v>-0.05096390339571588</v>
      </c>
      <c r="H2">
        <v>0.1230598399023786</v>
      </c>
      <c r="I2">
        <v>-0.05022005506525751</v>
      </c>
      <c r="J2">
        <v>-0.04676540864162171</v>
      </c>
      <c r="K2">
        <v>-0.02653590513857995</v>
      </c>
      <c r="L2">
        <v>0.08935968064618072</v>
      </c>
      <c r="M2">
        <v>0.0346929883880065</v>
      </c>
    </row>
    <row r="3" spans="1:13">
      <c r="A3" s="1" t="s">
        <v>37</v>
      </c>
      <c r="B3">
        <v>0.0002889413660920356</v>
      </c>
      <c r="C3">
        <v>0.0007652165355882869</v>
      </c>
      <c r="D3">
        <v>0.0006779541819397953</v>
      </c>
      <c r="E3">
        <v>0.0002192533203085841</v>
      </c>
      <c r="F3">
        <v>0.0002249465481922447</v>
      </c>
      <c r="G3">
        <v>0.0003626355539711883</v>
      </c>
      <c r="H3">
        <v>0.000818077937001364</v>
      </c>
      <c r="I3">
        <v>0.0003610805847495927</v>
      </c>
      <c r="J3">
        <v>0.000372877418262019</v>
      </c>
      <c r="K3">
        <v>0.0004010662636779121</v>
      </c>
      <c r="L3">
        <v>0.0007665082301206623</v>
      </c>
      <c r="M3">
        <v>0.0005788010656026571</v>
      </c>
    </row>
    <row r="4" spans="1:13">
      <c r="A4" s="1" t="s">
        <v>38</v>
      </c>
      <c r="B4">
        <v>0.008704656007130662</v>
      </c>
      <c r="C4">
        <v>0.02321304170657612</v>
      </c>
      <c r="D4">
        <v>0.02053983188913699</v>
      </c>
      <c r="E4">
        <v>0.006598553792885875</v>
      </c>
      <c r="F4">
        <v>0.006770454142057458</v>
      </c>
      <c r="G4">
        <v>0.01093646518522218</v>
      </c>
      <c r="H4">
        <v>0.02483569769393079</v>
      </c>
      <c r="I4">
        <v>0.01088932409050969</v>
      </c>
      <c r="J4">
        <v>0.01124701490772373</v>
      </c>
      <c r="K4">
        <v>0.01210222209869705</v>
      </c>
      <c r="L4">
        <v>0.02325266249091706</v>
      </c>
      <c r="M4">
        <v>0.0175105519484855</v>
      </c>
    </row>
    <row r="5" spans="1:13">
      <c r="A5" s="1" t="s">
        <v>39</v>
      </c>
      <c r="B5">
        <v>-0.058763162438769</v>
      </c>
      <c r="C5">
        <v>0.1133428438955992</v>
      </c>
      <c r="D5">
        <v>0.07540919054241346</v>
      </c>
      <c r="E5">
        <v>-0.08619473240889197</v>
      </c>
      <c r="F5">
        <v>-0.07275394765550669</v>
      </c>
      <c r="G5">
        <v>-0.05096390339571588</v>
      </c>
      <c r="H5">
        <v>0.1230598399023786</v>
      </c>
      <c r="I5">
        <v>-0.05022005506525751</v>
      </c>
      <c r="J5">
        <v>-0.04676540864162171</v>
      </c>
      <c r="K5">
        <v>-0.02653590513857995</v>
      </c>
      <c r="L5">
        <v>0.08935968064618072</v>
      </c>
      <c r="M5">
        <v>0.0346929883880065</v>
      </c>
    </row>
    <row r="6" spans="1:13">
      <c r="A6" s="1" t="s">
        <v>40</v>
      </c>
      <c r="B6">
        <v>-0.05860740704371736</v>
      </c>
      <c r="C6">
        <v>0.1130162897500535</v>
      </c>
      <c r="D6">
        <v>0.07519559543867471</v>
      </c>
      <c r="E6">
        <v>-0.08596965446712712</v>
      </c>
      <c r="F6">
        <v>-0.07256255972476544</v>
      </c>
      <c r="G6">
        <v>-0.0508282581778926</v>
      </c>
      <c r="H6">
        <v>0.1227037791147791</v>
      </c>
      <c r="I6">
        <v>-0.05008633698677623</v>
      </c>
      <c r="J6">
        <v>-0.04664066154314406</v>
      </c>
      <c r="K6">
        <v>-0.02646437062023255</v>
      </c>
      <c r="L6">
        <v>0.08910496076846242</v>
      </c>
      <c r="M6">
        <v>0.034596577718921</v>
      </c>
    </row>
    <row r="7" spans="1:13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42</v>
      </c>
      <c r="B8">
        <v>0.03005648460441686</v>
      </c>
      <c r="C8">
        <v>0.03066568226027558</v>
      </c>
      <c r="D8">
        <v>0.03090140040657026</v>
      </c>
      <c r="E8">
        <v>0.03040736784430033</v>
      </c>
      <c r="F8">
        <v>0.02926413649186671</v>
      </c>
      <c r="G8">
        <v>0.03168619308551775</v>
      </c>
      <c r="H8">
        <v>0.03160149022822684</v>
      </c>
      <c r="I8">
        <v>0.03157059699135725</v>
      </c>
      <c r="J8">
        <v>0.03162983457555308</v>
      </c>
      <c r="K8">
        <v>0.03069439699157597</v>
      </c>
      <c r="L8">
        <v>0.03260179783898099</v>
      </c>
      <c r="M8">
        <v>0.03108387542343117</v>
      </c>
    </row>
    <row r="9" spans="1:13">
      <c r="A9" s="1" t="s">
        <v>43</v>
      </c>
      <c r="B9">
        <v>0.01910377957048255</v>
      </c>
      <c r="C9">
        <v>0.02221138128738946</v>
      </c>
      <c r="D9">
        <v>0.02127115705715386</v>
      </c>
      <c r="E9">
        <v>0.01973662994247675</v>
      </c>
      <c r="F9">
        <v>0.01881871891794278</v>
      </c>
      <c r="G9">
        <v>0.02064069019591045</v>
      </c>
      <c r="H9">
        <v>0.01867437320241049</v>
      </c>
      <c r="I9">
        <v>0.02014151397199804</v>
      </c>
      <c r="J9">
        <v>0.02024975953912872</v>
      </c>
      <c r="K9">
        <v>0.02025228526498996</v>
      </c>
      <c r="L9">
        <v>0.01918737354986313</v>
      </c>
      <c r="M9">
        <v>0.01920272471017801</v>
      </c>
    </row>
    <row r="10" spans="1:13">
      <c r="A10" s="1" t="s">
        <v>44</v>
      </c>
      <c r="B10">
        <v>0.5742283320884428</v>
      </c>
      <c r="C10">
        <v>0.585867036961618</v>
      </c>
      <c r="D10">
        <v>0.5903704258233308</v>
      </c>
      <c r="E10">
        <v>0.580931946973813</v>
      </c>
      <c r="F10">
        <v>0.5590905426532725</v>
      </c>
      <c r="G10">
        <v>0.6053638689022001</v>
      </c>
      <c r="H10">
        <v>0.6037456230858502</v>
      </c>
      <c r="I10">
        <v>0.6031554086241819</v>
      </c>
      <c r="J10">
        <v>0.6042871410811679</v>
      </c>
      <c r="K10">
        <v>0.5864156311328261</v>
      </c>
      <c r="L10">
        <v>0.6228564731555992</v>
      </c>
      <c r="M10">
        <v>0.5938566061254827</v>
      </c>
    </row>
    <row r="11" spans="1:13">
      <c r="A11" s="1" t="s">
        <v>45</v>
      </c>
      <c r="B11">
        <v>-0.3880109831620742</v>
      </c>
      <c r="C11">
        <v>-0.358225950147642</v>
      </c>
      <c r="D11">
        <v>-0.3517748769038594</v>
      </c>
      <c r="E11">
        <v>-0.3968715319587748</v>
      </c>
      <c r="F11">
        <v>-0.3849780316067659</v>
      </c>
      <c r="G11">
        <v>-0.393099351353969</v>
      </c>
      <c r="H11">
        <v>-0.3308468695805539</v>
      </c>
      <c r="I11">
        <v>-0.393789834925625</v>
      </c>
      <c r="J11">
        <v>-0.3930753091103364</v>
      </c>
      <c r="K11">
        <v>-0.3747890626224097</v>
      </c>
      <c r="L11">
        <v>-0.3403593975864266</v>
      </c>
      <c r="M11">
        <v>-0.3645387117878061</v>
      </c>
    </row>
    <row r="12" spans="1:13">
      <c r="A12" s="1" t="s">
        <v>46</v>
      </c>
      <c r="B12">
        <f>-0.05860740704371736-B15/-0.38801098316207416</f>
        <v>0</v>
      </c>
      <c r="C12">
        <f>0.11301628975005351-B15/-0.358225950147642</f>
        <v>0</v>
      </c>
      <c r="D12">
        <f>0.07519559543867471-B15/-0.35177487690385945</f>
        <v>0</v>
      </c>
      <c r="E12">
        <f>-0.08596965446712712-B15/-0.3968715319587748</f>
        <v>0</v>
      </c>
      <c r="F12">
        <f>-0.07256255972476544-B15/-0.3849780316067659</f>
        <v>0</v>
      </c>
      <c r="G12">
        <f>-0.050828258177892605-B15/-0.393099351353969</f>
        <v>0</v>
      </c>
      <c r="H12">
        <f>0.12270377911477914-B15/-0.33084686958055387</f>
        <v>0</v>
      </c>
      <c r="I12">
        <f>-0.050086336986776225-B15/-0.393789834925625</f>
        <v>0</v>
      </c>
      <c r="J12">
        <f>-0.04664066154314406-B15/-0.3930753091103364</f>
        <v>0</v>
      </c>
      <c r="K12">
        <f>-0.026464370620232547-B15/-0.37478906262240974</f>
        <v>0</v>
      </c>
      <c r="L12">
        <f>0.08910496076846242-B15/-0.34035939758642664</f>
        <v>0</v>
      </c>
      <c r="M12">
        <f>0.034596577718920996-B15/-0.36453871178780606</f>
        <v>0</v>
      </c>
    </row>
    <row r="15" spans="1:13">
      <c r="A15" t="s">
        <v>64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0.6620198063314033</v>
      </c>
      <c r="C36">
        <v>-0.4233444117871187</v>
      </c>
      <c r="D36">
        <v>0.675595354264789</v>
      </c>
      <c r="E36">
        <v>0.4949246897284891</v>
      </c>
      <c r="F36">
        <v>-0.6419084781025461</v>
      </c>
      <c r="G36">
        <v>-0.05052538395945871</v>
      </c>
      <c r="H36">
        <v>-0.2218159226551309</v>
      </c>
      <c r="I36">
        <v>-0.4486145979640593</v>
      </c>
      <c r="J36">
        <v>0.3005813616983455</v>
      </c>
      <c r="K36">
        <v>0.1820371856659855</v>
      </c>
      <c r="L36">
        <v>-0.1596780369246343</v>
      </c>
      <c r="M36">
        <v>-0.4583707071741435</v>
      </c>
    </row>
    <row r="37" spans="1:13">
      <c r="A37" s="1" t="s">
        <v>37</v>
      </c>
      <c r="B37">
        <v>0.001379830791122439</v>
      </c>
      <c r="C37">
        <v>-0.0005551937430525479</v>
      </c>
      <c r="D37">
        <v>0.001864036094341575</v>
      </c>
      <c r="E37">
        <v>0.001387931875679424</v>
      </c>
      <c r="F37">
        <v>-0.001623878610499469</v>
      </c>
      <c r="G37">
        <v>0.0002587638653596759</v>
      </c>
      <c r="H37">
        <v>0.0003392945432205374</v>
      </c>
      <c r="I37">
        <v>-0.0006690507319048193</v>
      </c>
      <c r="J37">
        <v>0.001521677971778778</v>
      </c>
      <c r="K37">
        <v>0.001419616067513978</v>
      </c>
      <c r="L37">
        <v>0.001098285135792351</v>
      </c>
      <c r="M37">
        <v>-0.0003961118036799904</v>
      </c>
    </row>
    <row r="38" spans="1:13">
      <c r="A38" s="1" t="s">
        <v>38</v>
      </c>
      <c r="B38">
        <v>0.04223390070081079</v>
      </c>
      <c r="C38">
        <v>-0.01652242005497384</v>
      </c>
      <c r="D38">
        <v>0.05745917717586746</v>
      </c>
      <c r="E38">
        <v>0.04248687809847063</v>
      </c>
      <c r="F38">
        <v>-0.04758646777159203</v>
      </c>
      <c r="G38">
        <v>0.007792113480461271</v>
      </c>
      <c r="H38">
        <v>0.01022907278583318</v>
      </c>
      <c r="I38">
        <v>-0.01987801383631138</v>
      </c>
      <c r="J38">
        <v>0.04667203664345942</v>
      </c>
      <c r="K38">
        <v>0.04347686943310558</v>
      </c>
      <c r="L38">
        <v>0.03347868295681722</v>
      </c>
      <c r="M38">
        <v>-0.01181535228916208</v>
      </c>
    </row>
    <row r="39" spans="1:13">
      <c r="A39" s="1" t="s">
        <v>39</v>
      </c>
      <c r="B39">
        <v>0.4657023906745461</v>
      </c>
      <c r="C39">
        <v>-0.3391982504091549</v>
      </c>
      <c r="D39">
        <v>0.4747031781848099</v>
      </c>
      <c r="E39">
        <v>0.3533637377652152</v>
      </c>
      <c r="F39">
        <v>-0.5383147187550044</v>
      </c>
      <c r="G39">
        <v>-0.03826707085619241</v>
      </c>
      <c r="H39">
        <v>-0.1719986599959701</v>
      </c>
      <c r="I39">
        <v>-0.3611114637358885</v>
      </c>
      <c r="J39">
        <v>0.2187014092939636</v>
      </c>
      <c r="K39">
        <v>0.1341240185862009</v>
      </c>
      <c r="L39">
        <v>-0.1227173135960685</v>
      </c>
      <c r="M39">
        <v>-0.3696376390576898</v>
      </c>
    </row>
    <row r="40" spans="1:13">
      <c r="A40" s="1" t="s">
        <v>40</v>
      </c>
      <c r="B40">
        <v>0.4645497809407206</v>
      </c>
      <c r="C40">
        <v>-0.3386346952234471</v>
      </c>
      <c r="D40">
        <v>0.4735249281832361</v>
      </c>
      <c r="E40">
        <v>0.3525213691701936</v>
      </c>
      <c r="F40">
        <v>-0.53757992982183</v>
      </c>
      <c r="G40">
        <v>-0.03818985507331962</v>
      </c>
      <c r="H40">
        <v>-0.1716770391285741</v>
      </c>
      <c r="I40">
        <v>-0.3605222246648436</v>
      </c>
      <c r="J40">
        <v>0.2182055391682962</v>
      </c>
      <c r="K40">
        <v>0.1338303498491296</v>
      </c>
      <c r="L40">
        <v>-0.1224809461266572</v>
      </c>
      <c r="M40">
        <v>-0.3690388212767978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0.02579745155411015</v>
      </c>
      <c r="C42">
        <v>0.03424341407285141</v>
      </c>
      <c r="D42">
        <v>0.04014016511327599</v>
      </c>
      <c r="E42">
        <v>0.03345672354452006</v>
      </c>
      <c r="F42">
        <v>0.03117864588088329</v>
      </c>
      <c r="G42">
        <v>0.02693443054217413</v>
      </c>
      <c r="H42">
        <v>0.04149151243406872</v>
      </c>
      <c r="I42">
        <v>0.03343128913725846</v>
      </c>
      <c r="J42">
        <v>0.04438189709700486</v>
      </c>
      <c r="K42">
        <v>0.04727142104618019</v>
      </c>
      <c r="L42">
        <v>0.05336179496854136</v>
      </c>
      <c r="M42">
        <v>0.0418616680039478</v>
      </c>
    </row>
    <row r="43" spans="1:13">
      <c r="A43" s="1" t="s">
        <v>43</v>
      </c>
      <c r="B43">
        <v>0.01999528770238785</v>
      </c>
      <c r="C43">
        <v>0.01861378813096557</v>
      </c>
      <c r="D43">
        <v>0.0366720872116002</v>
      </c>
      <c r="E43">
        <v>0.01778066827069909</v>
      </c>
      <c r="F43">
        <v>0.01997530182734335</v>
      </c>
      <c r="G43">
        <v>0.01471399555422933</v>
      </c>
      <c r="H43">
        <v>0.02697405174392434</v>
      </c>
      <c r="I43">
        <v>0.02063119292749927</v>
      </c>
      <c r="J43">
        <v>0.0332078774143789</v>
      </c>
      <c r="K43">
        <v>0.02596060334669532</v>
      </c>
      <c r="L43">
        <v>0.03662571635332777</v>
      </c>
      <c r="M43">
        <v>0.02494819745544603</v>
      </c>
    </row>
    <row r="44" spans="1:13">
      <c r="A44" s="1" t="s">
        <v>44</v>
      </c>
      <c r="B44">
        <v>0.4928596199128418</v>
      </c>
      <c r="C44">
        <v>0.6542195072665875</v>
      </c>
      <c r="D44">
        <v>0.7668767777108565</v>
      </c>
      <c r="E44">
        <v>0.6391898058261503</v>
      </c>
      <c r="F44">
        <v>0.5956671931728446</v>
      </c>
      <c r="G44">
        <v>0.514581572979823</v>
      </c>
      <c r="H44">
        <v>0.7926942320240918</v>
      </c>
      <c r="I44">
        <v>0.638703882157707</v>
      </c>
      <c r="J44">
        <v>0.8479149534735968</v>
      </c>
      <c r="K44">
        <v>0.9031192310097905</v>
      </c>
      <c r="L44">
        <v>1.019475661419436</v>
      </c>
      <c r="M44">
        <v>0.7997660442570392</v>
      </c>
    </row>
    <row r="45" spans="1:13">
      <c r="A45" s="1" t="s">
        <v>45</v>
      </c>
      <c r="B45">
        <v>-0.3548617174130818</v>
      </c>
      <c r="C45">
        <v>-0.7585476769659401</v>
      </c>
      <c r="D45">
        <v>-0.4519933110865263</v>
      </c>
      <c r="E45">
        <v>-0.4483252575671193</v>
      </c>
      <c r="F45">
        <v>-0.7861802642099616</v>
      </c>
      <c r="G45">
        <v>-0.4199983936206646</v>
      </c>
      <c r="H45">
        <v>-0.5806052100237298</v>
      </c>
      <c r="I45">
        <v>-0.615544322519787</v>
      </c>
      <c r="J45">
        <v>-0.5599336680818715</v>
      </c>
      <c r="K45">
        <v>-0.6705571715866788</v>
      </c>
      <c r="L45">
        <v>-0.7950672249557369</v>
      </c>
      <c r="M45">
        <v>-0.7000643846746778</v>
      </c>
    </row>
    <row r="46" spans="1:13">
      <c r="A46" s="1" t="s">
        <v>46</v>
      </c>
      <c r="B46">
        <f>0.46454978094072064-B15/-0.3548617174130818</f>
        <v>0</v>
      </c>
      <c r="C46">
        <f>-0.33863469522344714-B15/-0.75854767696594</f>
        <v>0</v>
      </c>
      <c r="D46">
        <f>0.4735249281832361-B15/-0.4519933110865263</f>
        <v>0</v>
      </c>
      <c r="E46">
        <f>0.3525213691701936-B15/-0.4483252575671193</f>
        <v>0</v>
      </c>
      <c r="F46">
        <f>-0.53757992982183-B15/-0.7861802642099616</f>
        <v>0</v>
      </c>
      <c r="G46">
        <f>-0.03818985507331962-B15/-0.4199983936206646</f>
        <v>0</v>
      </c>
      <c r="H46">
        <f>-0.17167703912857413-B15/-0.5806052100237298</f>
        <v>0</v>
      </c>
      <c r="I46">
        <f>-0.3605222246648436-B15/-0.615544322519787</f>
        <v>0</v>
      </c>
      <c r="J46">
        <f>0.21820553916829621-B15/-0.5599336680818715</f>
        <v>0</v>
      </c>
      <c r="K46">
        <f>0.13383034984912956-B15/-0.6705571715866788</f>
        <v>0</v>
      </c>
      <c r="L46">
        <f>-0.12248094612665716-B15/-0.7950672249557369</f>
        <v>0</v>
      </c>
      <c r="M46">
        <f>-0.36903882127679777-B15/-0.7000643846746778</f>
        <v>0</v>
      </c>
    </row>
  </sheetData>
  <dataValidations count="1">
    <dataValidation type="list" allowBlank="1" showInputMessage="1" showErrorMessage="1" sqref="B17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49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1000.198158429636</v>
      </c>
      <c r="F5" s="2">
        <v>44865</v>
      </c>
      <c r="G5">
        <v>0.1</v>
      </c>
      <c r="H5">
        <v>0.1283941376025211</v>
      </c>
      <c r="I5">
        <v>0.08082799371130897</v>
      </c>
      <c r="J5">
        <v>0.04665459696348506</v>
      </c>
      <c r="K5">
        <v>0.137450586737443</v>
      </c>
      <c r="L5">
        <v>0.15</v>
      </c>
      <c r="M5">
        <v>0.03652811265033173</v>
      </c>
      <c r="N5">
        <v>0.0641165204822533</v>
      </c>
      <c r="O5">
        <v>0.03783262175543319</v>
      </c>
      <c r="P5">
        <v>0.06874667429621276</v>
      </c>
      <c r="Q5">
        <v>0.05764727154922075</v>
      </c>
      <c r="R5">
        <v>0.09180148425179011</v>
      </c>
      <c r="W5" s="2">
        <v>44865</v>
      </c>
      <c r="X5">
        <v>0.1</v>
      </c>
      <c r="Y5">
        <v>0.1283941376025211</v>
      </c>
      <c r="Z5">
        <v>0.08082799371130897</v>
      </c>
      <c r="AA5">
        <v>0.04665459696348506</v>
      </c>
      <c r="AB5">
        <v>0.137450586737443</v>
      </c>
      <c r="AC5">
        <v>0.15</v>
      </c>
      <c r="AD5">
        <v>0.03652811265033173</v>
      </c>
      <c r="AE5">
        <v>0.0641165204822533</v>
      </c>
      <c r="AF5">
        <v>0.03783262175543319</v>
      </c>
      <c r="AG5">
        <v>0.06874667429621276</v>
      </c>
      <c r="AH5">
        <v>0.05764727154922075</v>
      </c>
      <c r="AI5">
        <v>0.09180148425179011</v>
      </c>
      <c r="AN5" s="2">
        <v>44860</v>
      </c>
      <c r="AO5">
        <v>0.004977358017160852</v>
      </c>
      <c r="AP5">
        <v>327.542898312203</v>
      </c>
      <c r="AQ5">
        <v>11.85279659077939</v>
      </c>
      <c r="AR5">
        <v>0.03228853226601713</v>
      </c>
      <c r="AS5">
        <v>30.34156685689252</v>
      </c>
      <c r="AT5">
        <v>0.5257311158082176</v>
      </c>
      <c r="AU5">
        <v>5.441995854657865</v>
      </c>
      <c r="AV5">
        <v>9.739063154653557</v>
      </c>
      <c r="AW5">
        <v>0.4478800981725047</v>
      </c>
      <c r="AX5">
        <v>74.12511157648186</v>
      </c>
      <c r="AY5">
        <v>1.832351725508475</v>
      </c>
      <c r="AZ5">
        <v>5.516428733300327</v>
      </c>
    </row>
    <row r="6" spans="1:52">
      <c r="A6" s="2">
        <v>44861</v>
      </c>
      <c r="B6">
        <v>1019.224048032179</v>
      </c>
      <c r="C6">
        <v>0.01902212020907368</v>
      </c>
      <c r="F6" s="2">
        <v>44895</v>
      </c>
      <c r="G6">
        <v>0.1</v>
      </c>
      <c r="H6">
        <v>0.1291888322682027</v>
      </c>
      <c r="I6">
        <v>0.1056689418420199</v>
      </c>
      <c r="J6">
        <v>0.06110208673814368</v>
      </c>
      <c r="K6">
        <v>0.1153918890686206</v>
      </c>
      <c r="L6">
        <v>0.1100454815938236</v>
      </c>
      <c r="M6">
        <v>0.04703717236219884</v>
      </c>
      <c r="N6">
        <v>0.08539495477241638</v>
      </c>
      <c r="O6">
        <v>0.08926194220739206</v>
      </c>
      <c r="P6">
        <v>0.02983089981780179</v>
      </c>
      <c r="Q6">
        <v>0.05</v>
      </c>
      <c r="R6">
        <v>0.07707779932938055</v>
      </c>
      <c r="W6" s="2">
        <v>44895</v>
      </c>
      <c r="X6">
        <v>0.1</v>
      </c>
      <c r="Y6">
        <v>0.1291888322682027</v>
      </c>
      <c r="Z6">
        <v>0.1056689418420199</v>
      </c>
      <c r="AA6">
        <v>0.06110208673814368</v>
      </c>
      <c r="AB6">
        <v>0.1153918890686206</v>
      </c>
      <c r="AC6">
        <v>0.1100454815938236</v>
      </c>
      <c r="AD6">
        <v>0.04703717236219884</v>
      </c>
      <c r="AE6">
        <v>0.08539495477241638</v>
      </c>
      <c r="AF6">
        <v>0.08926194220739206</v>
      </c>
      <c r="AG6">
        <v>0.02983089981780179</v>
      </c>
      <c r="AH6">
        <v>0.05</v>
      </c>
      <c r="AI6">
        <v>0.07707779932938055</v>
      </c>
      <c r="AN6" s="2">
        <v>44861</v>
      </c>
      <c r="AO6">
        <v>0.004900815200822617</v>
      </c>
      <c r="AP6">
        <v>333.4335233987969</v>
      </c>
      <c r="AQ6">
        <v>11.92735847514093</v>
      </c>
      <c r="AR6">
        <v>0.03059993539727127</v>
      </c>
      <c r="AS6">
        <v>30.45534147716408</v>
      </c>
      <c r="AT6">
        <v>0.5260981969651157</v>
      </c>
      <c r="AU6">
        <v>5.425864306232453</v>
      </c>
      <c r="AV6">
        <v>9.889998209873134</v>
      </c>
      <c r="AW6">
        <v>0.4491827190012903</v>
      </c>
      <c r="AX6">
        <v>73.94535171138665</v>
      </c>
      <c r="AY6">
        <v>1.844390008224267</v>
      </c>
      <c r="AZ6">
        <v>5.500645339431987</v>
      </c>
    </row>
    <row r="7" spans="1:52">
      <c r="A7" s="2">
        <v>44862</v>
      </c>
      <c r="B7">
        <v>997.4159591551539</v>
      </c>
      <c r="C7">
        <v>-0.02139675660040607</v>
      </c>
      <c r="F7" s="2">
        <v>44926</v>
      </c>
      <c r="G7">
        <v>0.1</v>
      </c>
      <c r="H7">
        <v>0.07967854455919593</v>
      </c>
      <c r="I7">
        <v>0.1057728344068387</v>
      </c>
      <c r="J7">
        <v>0.07886822313463301</v>
      </c>
      <c r="K7">
        <v>0.1096689902763594</v>
      </c>
      <c r="L7">
        <v>0.0979676822514681</v>
      </c>
      <c r="M7">
        <v>0.05042241111139522</v>
      </c>
      <c r="N7">
        <v>0.0918837928617921</v>
      </c>
      <c r="O7">
        <v>0.0889960689176468</v>
      </c>
      <c r="P7">
        <v>0.02937165521940981</v>
      </c>
      <c r="Q7">
        <v>0.05865688249010367</v>
      </c>
      <c r="R7">
        <v>0.1087129147711573</v>
      </c>
      <c r="W7" s="2">
        <v>44926</v>
      </c>
      <c r="X7">
        <v>0.1</v>
      </c>
      <c r="Y7">
        <v>0.07967854455919593</v>
      </c>
      <c r="Z7">
        <v>0.1057728344068387</v>
      </c>
      <c r="AA7">
        <v>0.07886822313463301</v>
      </c>
      <c r="AB7">
        <v>0.1096689902763594</v>
      </c>
      <c r="AC7">
        <v>0.0979676822514681</v>
      </c>
      <c r="AD7">
        <v>0.05042241111139522</v>
      </c>
      <c r="AE7">
        <v>0.0918837928617921</v>
      </c>
      <c r="AF7">
        <v>0.0889960689176468</v>
      </c>
      <c r="AG7">
        <v>0.02937165521940981</v>
      </c>
      <c r="AH7">
        <v>0.05865688249010367</v>
      </c>
      <c r="AI7">
        <v>0.1087129147711573</v>
      </c>
      <c r="AN7" s="2">
        <v>44862</v>
      </c>
      <c r="AO7">
        <v>0.004918182179676629</v>
      </c>
      <c r="AP7">
        <v>338.3512201335298</v>
      </c>
      <c r="AQ7">
        <v>12.09593521366325</v>
      </c>
      <c r="AR7">
        <v>0.03106166095763914</v>
      </c>
      <c r="AS7">
        <v>30.29884289031234</v>
      </c>
      <c r="AT7">
        <v>0.5215747743214205</v>
      </c>
      <c r="AU7">
        <v>5.216697374139876</v>
      </c>
      <c r="AV7">
        <v>9.876059918068558</v>
      </c>
      <c r="AW7">
        <v>0.4501092699114712</v>
      </c>
      <c r="AX7">
        <v>75.12505966652073</v>
      </c>
      <c r="AY7">
        <v>1.842539855220775</v>
      </c>
      <c r="AZ7">
        <v>5.411683395303004</v>
      </c>
    </row>
    <row r="8" spans="1:52">
      <c r="A8" s="2">
        <v>44863</v>
      </c>
      <c r="B8">
        <v>1033.410938439476</v>
      </c>
      <c r="C8">
        <v>0.03608823275177042</v>
      </c>
      <c r="F8" s="2">
        <v>44957</v>
      </c>
      <c r="G8">
        <v>0.1</v>
      </c>
      <c r="H8">
        <v>0.06507237597091259</v>
      </c>
      <c r="I8">
        <v>0.05472027185284046</v>
      </c>
      <c r="J8">
        <v>0.06255546565697571</v>
      </c>
      <c r="K8">
        <v>0.1266893207389176</v>
      </c>
      <c r="L8">
        <v>0.1010136923235368</v>
      </c>
      <c r="M8">
        <v>0.1050526319833197</v>
      </c>
      <c r="N8">
        <v>0.1332806681584094</v>
      </c>
      <c r="O8">
        <v>0.08451507866295761</v>
      </c>
      <c r="P8">
        <v>0.02829076602958926</v>
      </c>
      <c r="Q8">
        <v>0.05</v>
      </c>
      <c r="R8">
        <v>0.08880972862254091</v>
      </c>
      <c r="W8" s="2">
        <v>44957</v>
      </c>
      <c r="X8">
        <v>0.1</v>
      </c>
      <c r="Y8">
        <v>0.06507237597091259</v>
      </c>
      <c r="Z8">
        <v>0.05472027185284046</v>
      </c>
      <c r="AA8">
        <v>0.06255546565697571</v>
      </c>
      <c r="AB8">
        <v>0.1266893207389176</v>
      </c>
      <c r="AC8">
        <v>0.1010136923235368</v>
      </c>
      <c r="AD8">
        <v>0.1050526319833197</v>
      </c>
      <c r="AE8">
        <v>0.1332806681584094</v>
      </c>
      <c r="AF8">
        <v>0.08451507866295761</v>
      </c>
      <c r="AG8">
        <v>0.02829076602958926</v>
      </c>
      <c r="AH8">
        <v>0.05</v>
      </c>
      <c r="AI8">
        <v>0.08880972862254091</v>
      </c>
      <c r="AN8" s="2">
        <v>44863</v>
      </c>
      <c r="AO8">
        <v>0.005015434629264847</v>
      </c>
      <c r="AP8">
        <v>337.1034678920753</v>
      </c>
      <c r="AQ8">
        <v>12.1667913333299</v>
      </c>
      <c r="AR8">
        <v>0.03133078400229222</v>
      </c>
      <c r="AS8">
        <v>30.72020606670791</v>
      </c>
      <c r="AT8">
        <v>0.5201999681059918</v>
      </c>
      <c r="AU8">
        <v>5.380498068474291</v>
      </c>
      <c r="AV8">
        <v>9.944152899768813</v>
      </c>
      <c r="AW8">
        <v>0.4518433856339937</v>
      </c>
      <c r="AX8">
        <v>74.65225230160418</v>
      </c>
      <c r="AY8">
        <v>1.820822691025919</v>
      </c>
      <c r="AZ8">
        <v>5.177579976494558</v>
      </c>
    </row>
    <row r="9" spans="1:52">
      <c r="A9" s="2">
        <v>44864</v>
      </c>
      <c r="B9">
        <v>1055.233067815079</v>
      </c>
      <c r="C9">
        <v>0.0211166038251509</v>
      </c>
      <c r="F9" s="2">
        <v>44985</v>
      </c>
      <c r="G9">
        <v>0.1</v>
      </c>
      <c r="H9">
        <v>0.08723373131654244</v>
      </c>
      <c r="I9">
        <v>0.09660917580632689</v>
      </c>
      <c r="J9">
        <v>0.1393301891446916</v>
      </c>
      <c r="K9">
        <v>0.1064080548855596</v>
      </c>
      <c r="L9">
        <v>0.09523144630006865</v>
      </c>
      <c r="M9">
        <v>0.06361350713295835</v>
      </c>
      <c r="N9">
        <v>0.1009226391323112</v>
      </c>
      <c r="O9">
        <v>0.04859800695950223</v>
      </c>
      <c r="P9">
        <v>0.02923544885925032</v>
      </c>
      <c r="Q9">
        <v>0.05</v>
      </c>
      <c r="R9">
        <v>0.0828178004627888</v>
      </c>
      <c r="W9" s="2">
        <v>44985</v>
      </c>
      <c r="X9">
        <v>0.1</v>
      </c>
      <c r="Y9">
        <v>0.08723373131654244</v>
      </c>
      <c r="Z9">
        <v>0.09660917580632689</v>
      </c>
      <c r="AA9">
        <v>0.1393301891446916</v>
      </c>
      <c r="AB9">
        <v>0.1064080548855596</v>
      </c>
      <c r="AC9">
        <v>0.09523144630006865</v>
      </c>
      <c r="AD9">
        <v>0.06361350713295835</v>
      </c>
      <c r="AE9">
        <v>0.1009226391323112</v>
      </c>
      <c r="AF9">
        <v>0.04859800695950223</v>
      </c>
      <c r="AG9">
        <v>0.02923544885925032</v>
      </c>
      <c r="AH9">
        <v>0.05</v>
      </c>
      <c r="AI9">
        <v>0.0828178004627888</v>
      </c>
      <c r="AN9" s="2">
        <v>44864</v>
      </c>
      <c r="AO9">
        <v>0.005072284868927558</v>
      </c>
      <c r="AP9">
        <v>332.6255094539468</v>
      </c>
      <c r="AQ9">
        <v>11.65869056359251</v>
      </c>
      <c r="AR9">
        <v>0.03074882188006246</v>
      </c>
      <c r="AS9">
        <v>30.79654221848049</v>
      </c>
      <c r="AT9">
        <v>0.5212511707416828</v>
      </c>
      <c r="AU9">
        <v>5.349108266508214</v>
      </c>
      <c r="AV9">
        <v>9.999958899611446</v>
      </c>
      <c r="AW9">
        <v>0.4563868152822389</v>
      </c>
      <c r="AX9">
        <v>77.01848715997168</v>
      </c>
      <c r="AY9">
        <v>1.820318066657993</v>
      </c>
      <c r="AZ9">
        <v>5.303197222146969</v>
      </c>
    </row>
    <row r="10" spans="1:52">
      <c r="A10" s="2">
        <v>44865</v>
      </c>
      <c r="B10">
        <v>1055.657716195944</v>
      </c>
      <c r="C10">
        <v>0.0004024214117401836</v>
      </c>
      <c r="F10" s="2">
        <v>45016</v>
      </c>
      <c r="G10">
        <v>0.1</v>
      </c>
      <c r="H10">
        <v>0.1210245765889932</v>
      </c>
      <c r="I10">
        <v>0.06344687515242579</v>
      </c>
      <c r="J10">
        <v>0.15</v>
      </c>
      <c r="K10">
        <v>0.1074151441947068</v>
      </c>
      <c r="L10">
        <v>0.1108242559543498</v>
      </c>
      <c r="M10">
        <v>0.05672584114902442</v>
      </c>
      <c r="N10">
        <v>0.08989262100238925</v>
      </c>
      <c r="O10">
        <v>0.04909445262762573</v>
      </c>
      <c r="P10">
        <v>0.06179805822191486</v>
      </c>
      <c r="Q10">
        <v>0.05</v>
      </c>
      <c r="R10">
        <v>0.03977817510857028</v>
      </c>
      <c r="W10" s="2">
        <v>45016</v>
      </c>
      <c r="X10">
        <v>0.1</v>
      </c>
      <c r="Y10">
        <v>0.1210245765889932</v>
      </c>
      <c r="Z10">
        <v>0.06344687515242579</v>
      </c>
      <c r="AA10">
        <v>0.15</v>
      </c>
      <c r="AB10">
        <v>0.1074151441947068</v>
      </c>
      <c r="AC10">
        <v>0.1108242559543498</v>
      </c>
      <c r="AD10">
        <v>0.05672584114902442</v>
      </c>
      <c r="AE10">
        <v>0.08989262100238925</v>
      </c>
      <c r="AF10">
        <v>0.04909445262762573</v>
      </c>
      <c r="AG10">
        <v>0.06179805822191486</v>
      </c>
      <c r="AH10">
        <v>0.05</v>
      </c>
      <c r="AI10">
        <v>0.03977817510857028</v>
      </c>
      <c r="AN10" s="2">
        <v>44865</v>
      </c>
      <c r="AO10">
        <v>0.005120400177023482</v>
      </c>
      <c r="AP10">
        <v>343.6941829308548</v>
      </c>
      <c r="AQ10">
        <v>11.3704105886227</v>
      </c>
      <c r="AR10">
        <v>0.0313298613953334</v>
      </c>
      <c r="AS10">
        <v>30.22307049327846</v>
      </c>
      <c r="AT10">
        <v>0.5055203150937765</v>
      </c>
      <c r="AU10">
        <v>5.46466890653446</v>
      </c>
      <c r="AV10">
        <v>9.98080124797322</v>
      </c>
      <c r="AW10">
        <v>0.464169221398086</v>
      </c>
      <c r="AX10">
        <v>79.23197602468301</v>
      </c>
      <c r="AY10">
        <v>1.820480489670521</v>
      </c>
      <c r="AZ10">
        <v>5.322105848048078</v>
      </c>
    </row>
    <row r="11" spans="1:52">
      <c r="A11" s="2">
        <v>44866</v>
      </c>
      <c r="B11">
        <v>1069.237950114993</v>
      </c>
      <c r="C11">
        <v>0.01286423971586581</v>
      </c>
      <c r="F11" s="2">
        <v>45046</v>
      </c>
      <c r="G11">
        <v>0.1</v>
      </c>
      <c r="H11">
        <v>0.0816990934931552</v>
      </c>
      <c r="I11">
        <v>0.06091956599014753</v>
      </c>
      <c r="J11">
        <v>0.09113134273005728</v>
      </c>
      <c r="K11">
        <v>0.1136236967029702</v>
      </c>
      <c r="L11">
        <v>0.15</v>
      </c>
      <c r="M11">
        <v>0.05905079124060492</v>
      </c>
      <c r="N11">
        <v>0.05116180876008376</v>
      </c>
      <c r="O11">
        <v>0.08998155989984741</v>
      </c>
      <c r="P11">
        <v>0.1101576919883535</v>
      </c>
      <c r="Q11">
        <v>0.05</v>
      </c>
      <c r="R11">
        <v>0.04227444919478011</v>
      </c>
      <c r="W11" s="2">
        <v>45046</v>
      </c>
      <c r="X11">
        <v>0.1</v>
      </c>
      <c r="Y11">
        <v>0.0816990934931552</v>
      </c>
      <c r="Z11">
        <v>0.06091956599014753</v>
      </c>
      <c r="AA11">
        <v>0.09113134273005728</v>
      </c>
      <c r="AB11">
        <v>0.1136236967029702</v>
      </c>
      <c r="AC11">
        <v>0.15</v>
      </c>
      <c r="AD11">
        <v>0.05905079124060492</v>
      </c>
      <c r="AE11">
        <v>0.05116180876008376</v>
      </c>
      <c r="AF11">
        <v>0.08998155989984741</v>
      </c>
      <c r="AG11">
        <v>0.1101576919883535</v>
      </c>
      <c r="AH11">
        <v>0.05</v>
      </c>
      <c r="AI11">
        <v>0.04227444919478011</v>
      </c>
      <c r="AN11" s="2">
        <v>44866</v>
      </c>
      <c r="AO11">
        <v>0.005218121860373126</v>
      </c>
      <c r="AP11">
        <v>338.0205648551864</v>
      </c>
      <c r="AQ11">
        <v>11.01147600774279</v>
      </c>
      <c r="AR11">
        <v>0.03174945438711325</v>
      </c>
      <c r="AS11">
        <v>30.9486561973184</v>
      </c>
      <c r="AT11">
        <v>0.4902503147811036</v>
      </c>
      <c r="AU11">
        <v>5.61585608567455</v>
      </c>
      <c r="AV11">
        <v>10.33736522702576</v>
      </c>
      <c r="AW11">
        <v>0.4819964908611353</v>
      </c>
      <c r="AX11">
        <v>81.35553361127214</v>
      </c>
      <c r="AY11">
        <v>1.888275222660188</v>
      </c>
      <c r="AZ11">
        <v>5.072875816105083</v>
      </c>
    </row>
    <row r="12" spans="1:52">
      <c r="A12" s="2">
        <v>44867</v>
      </c>
      <c r="B12">
        <v>1053.771599014875</v>
      </c>
      <c r="C12">
        <v>-0.01446483553866929</v>
      </c>
      <c r="F12" s="2">
        <v>45077</v>
      </c>
      <c r="G12">
        <v>0.1</v>
      </c>
      <c r="H12">
        <v>0.05042892708964773</v>
      </c>
      <c r="I12">
        <v>0.05270053158845225</v>
      </c>
      <c r="J12">
        <v>0.1473343570421196</v>
      </c>
      <c r="K12">
        <v>0.12456443922761</v>
      </c>
      <c r="L12">
        <v>0.1493877517279537</v>
      </c>
      <c r="M12">
        <v>0.05668143974386727</v>
      </c>
      <c r="N12">
        <v>0.08755575229023767</v>
      </c>
      <c r="O12">
        <v>0.09123942911594728</v>
      </c>
      <c r="P12">
        <v>0.05049433429845853</v>
      </c>
      <c r="Q12">
        <v>0.05</v>
      </c>
      <c r="R12">
        <v>0.03961303787570593</v>
      </c>
      <c r="W12" s="2">
        <v>45077</v>
      </c>
      <c r="X12">
        <v>0.1</v>
      </c>
      <c r="Y12">
        <v>0.05042892708964773</v>
      </c>
      <c r="Z12">
        <v>0.05270053158845225</v>
      </c>
      <c r="AA12">
        <v>0.1473343570421196</v>
      </c>
      <c r="AB12">
        <v>0.12456443922761</v>
      </c>
      <c r="AC12">
        <v>0.1493877517279537</v>
      </c>
      <c r="AD12">
        <v>0.05668143974386727</v>
      </c>
      <c r="AE12">
        <v>0.08755575229023767</v>
      </c>
      <c r="AF12">
        <v>0.09123942911594728</v>
      </c>
      <c r="AG12">
        <v>0.05049433429845853</v>
      </c>
      <c r="AH12">
        <v>0.05</v>
      </c>
      <c r="AI12">
        <v>0.03961303787570593</v>
      </c>
      <c r="AN12" s="2">
        <v>44867</v>
      </c>
      <c r="AO12">
        <v>0.005144372782592447</v>
      </c>
      <c r="AP12">
        <v>337.2617883309931</v>
      </c>
      <c r="AQ12">
        <v>11.0968350547427</v>
      </c>
      <c r="AR12">
        <v>0.0311109661334944</v>
      </c>
      <c r="AS12">
        <v>31.46767063161186</v>
      </c>
      <c r="AT12">
        <v>0.4866635829351542</v>
      </c>
      <c r="AU12">
        <v>5.395290172051597</v>
      </c>
      <c r="AV12">
        <v>10.43789569488257</v>
      </c>
      <c r="AW12">
        <v>0.4723656214325763</v>
      </c>
      <c r="AX12">
        <v>82.60530476816592</v>
      </c>
      <c r="AY12">
        <v>1.882713938655716</v>
      </c>
      <c r="AZ12">
        <v>5.178479808152618</v>
      </c>
    </row>
    <row r="13" spans="1:52">
      <c r="A13" s="2">
        <v>44868</v>
      </c>
      <c r="B13">
        <v>1025.92502290677</v>
      </c>
      <c r="C13">
        <v>-0.0264256278439633</v>
      </c>
      <c r="F13" s="2">
        <v>45107</v>
      </c>
      <c r="G13">
        <v>0.1</v>
      </c>
      <c r="H13">
        <v>0.0565675319846542</v>
      </c>
      <c r="I13">
        <v>0.05535018660672163</v>
      </c>
      <c r="J13">
        <v>0.15</v>
      </c>
      <c r="K13">
        <v>0.09765928271437294</v>
      </c>
      <c r="L13">
        <v>0.1288547474916933</v>
      </c>
      <c r="M13">
        <v>0.09490384176312663</v>
      </c>
      <c r="N13">
        <v>0.123993627127803</v>
      </c>
      <c r="O13">
        <v>0.049177798204817</v>
      </c>
      <c r="P13">
        <v>0.04959832799407261</v>
      </c>
      <c r="Q13">
        <v>0.05</v>
      </c>
      <c r="R13">
        <v>0.04389465611273876</v>
      </c>
      <c r="W13" s="2">
        <v>45107</v>
      </c>
      <c r="X13">
        <v>0.1</v>
      </c>
      <c r="Y13">
        <v>0.0565675319846542</v>
      </c>
      <c r="Z13">
        <v>0.05535018660672163</v>
      </c>
      <c r="AA13">
        <v>0.15</v>
      </c>
      <c r="AB13">
        <v>0.09765928271437294</v>
      </c>
      <c r="AC13">
        <v>0.1288547474916933</v>
      </c>
      <c r="AD13">
        <v>0.09490384176312663</v>
      </c>
      <c r="AE13">
        <v>0.123993627127803</v>
      </c>
      <c r="AF13">
        <v>0.049177798204817</v>
      </c>
      <c r="AG13">
        <v>0.04959832799407261</v>
      </c>
      <c r="AH13">
        <v>0.05</v>
      </c>
      <c r="AI13">
        <v>0.04389465611273876</v>
      </c>
      <c r="AN13" s="2">
        <v>44868</v>
      </c>
      <c r="AO13">
        <v>0.00509187281015853</v>
      </c>
      <c r="AP13">
        <v>341.6624938407109</v>
      </c>
      <c r="AQ13">
        <v>11.16819172871118</v>
      </c>
      <c r="AR13">
        <v>0.03149830820571454</v>
      </c>
      <c r="AS13">
        <v>31.07027361356893</v>
      </c>
      <c r="AT13">
        <v>0.4807329022797265</v>
      </c>
      <c r="AU13">
        <v>5.285697539789146</v>
      </c>
      <c r="AV13">
        <v>10.54489760799523</v>
      </c>
      <c r="AW13">
        <v>0.4830186623735411</v>
      </c>
      <c r="AX13">
        <v>81.08760932582584</v>
      </c>
      <c r="AY13">
        <v>1.921323390346923</v>
      </c>
      <c r="AZ13">
        <v>5.264175660130263</v>
      </c>
    </row>
    <row r="14" spans="1:52">
      <c r="A14" s="2">
        <v>44869</v>
      </c>
      <c r="B14">
        <v>1047.844022549524</v>
      </c>
      <c r="C14">
        <v>0.02136510871004038</v>
      </c>
      <c r="F14" s="2">
        <v>45138</v>
      </c>
      <c r="G14">
        <v>0.1</v>
      </c>
      <c r="H14">
        <v>0.1287382895953452</v>
      </c>
      <c r="I14">
        <v>0.0523024085007198</v>
      </c>
      <c r="J14">
        <v>0.1041766496533942</v>
      </c>
      <c r="K14">
        <v>0.08794044171649383</v>
      </c>
      <c r="L14">
        <v>0.1476457236624683</v>
      </c>
      <c r="M14">
        <v>0.08139352514787138</v>
      </c>
      <c r="N14">
        <v>0.08276318398270387</v>
      </c>
      <c r="O14">
        <v>0.0376869377564618</v>
      </c>
      <c r="P14">
        <v>0.07526451515784452</v>
      </c>
      <c r="Q14">
        <v>0.05</v>
      </c>
      <c r="R14">
        <v>0.05208832482669707</v>
      </c>
      <c r="W14" s="2">
        <v>45138</v>
      </c>
      <c r="X14">
        <v>0.1</v>
      </c>
      <c r="Y14">
        <v>0.1287382895953452</v>
      </c>
      <c r="Z14">
        <v>0.0523024085007198</v>
      </c>
      <c r="AA14">
        <v>0.1041766496533942</v>
      </c>
      <c r="AB14">
        <v>0.08794044171649383</v>
      </c>
      <c r="AC14">
        <v>0.1476457236624683</v>
      </c>
      <c r="AD14">
        <v>0.08139352514787138</v>
      </c>
      <c r="AE14">
        <v>0.08276318398270387</v>
      </c>
      <c r="AF14">
        <v>0.0376869377564618</v>
      </c>
      <c r="AG14">
        <v>0.07526451515784452</v>
      </c>
      <c r="AH14">
        <v>0.05</v>
      </c>
      <c r="AI14">
        <v>0.05208832482669707</v>
      </c>
      <c r="AN14" s="2">
        <v>44869</v>
      </c>
      <c r="AO14">
        <v>0.005187831737822004</v>
      </c>
      <c r="AP14">
        <v>345.7155357604042</v>
      </c>
      <c r="AQ14">
        <v>10.99973960025624</v>
      </c>
      <c r="AR14">
        <v>0.0319563701844081</v>
      </c>
      <c r="AS14">
        <v>31.17567318375</v>
      </c>
      <c r="AT14">
        <v>0.4775065847567204</v>
      </c>
      <c r="AU14">
        <v>5.521803066916741</v>
      </c>
      <c r="AV14">
        <v>10.45819303539414</v>
      </c>
      <c r="AW14">
        <v>0.4739732619532898</v>
      </c>
      <c r="AX14">
        <v>75.79631162497225</v>
      </c>
      <c r="AY14">
        <v>1.961079502126446</v>
      </c>
      <c r="AZ14">
        <v>5.338802704126593</v>
      </c>
    </row>
    <row r="15" spans="1:52">
      <c r="A15" s="2">
        <v>44870</v>
      </c>
      <c r="B15">
        <v>1145.651879627372</v>
      </c>
      <c r="C15">
        <v>0.09334200031018991</v>
      </c>
      <c r="F15" s="2">
        <v>45169</v>
      </c>
      <c r="G15">
        <v>0.1</v>
      </c>
      <c r="H15">
        <v>0.05207643717868331</v>
      </c>
      <c r="I15">
        <v>0.08555606022927287</v>
      </c>
      <c r="J15">
        <v>0.15</v>
      </c>
      <c r="K15">
        <v>0.08350337769605083</v>
      </c>
      <c r="L15">
        <v>0.132084893708611</v>
      </c>
      <c r="M15">
        <v>0.07939117066924022</v>
      </c>
      <c r="N15">
        <v>0.09583282718338584</v>
      </c>
      <c r="O15">
        <v>0.03846553434954022</v>
      </c>
      <c r="P15">
        <v>0.0744518169995628</v>
      </c>
      <c r="Q15">
        <v>0.05</v>
      </c>
      <c r="R15">
        <v>0.05863788198565293</v>
      </c>
      <c r="W15" s="2">
        <v>45169</v>
      </c>
      <c r="X15">
        <v>0.1</v>
      </c>
      <c r="Y15">
        <v>0.05207643717868331</v>
      </c>
      <c r="Z15">
        <v>0.08555606022927287</v>
      </c>
      <c r="AA15">
        <v>0.15</v>
      </c>
      <c r="AB15">
        <v>0.08350337769605083</v>
      </c>
      <c r="AC15">
        <v>0.132084893708611</v>
      </c>
      <c r="AD15">
        <v>0.07939117066924022</v>
      </c>
      <c r="AE15">
        <v>0.09583282718338584</v>
      </c>
      <c r="AF15">
        <v>0.03846553434954022</v>
      </c>
      <c r="AG15">
        <v>0.0744518169995628</v>
      </c>
      <c r="AH15">
        <v>0.05</v>
      </c>
      <c r="AI15">
        <v>0.05863788198565293</v>
      </c>
      <c r="AN15" s="2">
        <v>44870</v>
      </c>
      <c r="AO15">
        <v>0.00541493887106614</v>
      </c>
      <c r="AP15">
        <v>349.0269486951522</v>
      </c>
      <c r="AQ15">
        <v>10.58307509270073</v>
      </c>
      <c r="AR15">
        <v>0.0324969865124321</v>
      </c>
      <c r="AS15">
        <v>31.94230287593238</v>
      </c>
      <c r="AT15">
        <v>0.4858444195864521</v>
      </c>
      <c r="AU15">
        <v>5.56108295282624</v>
      </c>
      <c r="AV15">
        <v>10.38480128740861</v>
      </c>
      <c r="AW15">
        <v>0.4585167467442132</v>
      </c>
      <c r="AX15">
        <v>67.3397237734581</v>
      </c>
      <c r="AY15">
        <v>1.954928853584905</v>
      </c>
      <c r="AZ15">
        <v>5.433743566111637</v>
      </c>
    </row>
    <row r="16" spans="1:52">
      <c r="A16" s="2">
        <v>44871</v>
      </c>
      <c r="B16">
        <v>1150.385030227139</v>
      </c>
      <c r="C16">
        <v>0.004131403861796334</v>
      </c>
      <c r="F16" s="2">
        <v>45199</v>
      </c>
      <c r="G16">
        <v>0.1</v>
      </c>
      <c r="H16">
        <v>0.09379894603036169</v>
      </c>
      <c r="I16">
        <v>0.04155149983490895</v>
      </c>
      <c r="J16">
        <v>0.15</v>
      </c>
      <c r="K16">
        <v>0.08184354187472992</v>
      </c>
      <c r="L16">
        <v>0.15</v>
      </c>
      <c r="M16">
        <v>0.04769204399387773</v>
      </c>
      <c r="N16">
        <v>0.09016173318243227</v>
      </c>
      <c r="O16">
        <v>0.05743029235625762</v>
      </c>
      <c r="P16">
        <v>0.03849121913893781</v>
      </c>
      <c r="Q16">
        <v>0.05</v>
      </c>
      <c r="R16">
        <v>0.099030723588494</v>
      </c>
      <c r="W16" s="2">
        <v>45199</v>
      </c>
      <c r="X16">
        <v>0.1</v>
      </c>
      <c r="Y16">
        <v>0.09379894603036169</v>
      </c>
      <c r="Z16">
        <v>0.04155149983490895</v>
      </c>
      <c r="AA16">
        <v>0.15</v>
      </c>
      <c r="AB16">
        <v>0.08184354187472992</v>
      </c>
      <c r="AC16">
        <v>0.15</v>
      </c>
      <c r="AD16">
        <v>0.04769204399387773</v>
      </c>
      <c r="AE16">
        <v>0.09016173318243227</v>
      </c>
      <c r="AF16">
        <v>0.05743029235625762</v>
      </c>
      <c r="AG16">
        <v>0.03849121913893781</v>
      </c>
      <c r="AH16">
        <v>0.05</v>
      </c>
      <c r="AI16">
        <v>0.099030723588494</v>
      </c>
      <c r="AN16" s="2">
        <v>44871</v>
      </c>
      <c r="AO16">
        <v>0.005405062913844824</v>
      </c>
      <c r="AP16">
        <v>346.048423069375</v>
      </c>
      <c r="AQ16">
        <v>10.72706736871313</v>
      </c>
      <c r="AR16">
        <v>0.03298045654448888</v>
      </c>
      <c r="AS16">
        <v>32.77787487021867</v>
      </c>
      <c r="AT16">
        <v>0.4944526381728773</v>
      </c>
      <c r="AU16">
        <v>5.47553734037599</v>
      </c>
      <c r="AV16">
        <v>10.50640062872968</v>
      </c>
      <c r="AW16">
        <v>0.4524363300824819</v>
      </c>
      <c r="AX16">
        <v>66.98255846791389</v>
      </c>
      <c r="AY16">
        <v>1.803449148919432</v>
      </c>
      <c r="AZ16">
        <v>5.383743237584093</v>
      </c>
    </row>
    <row r="17" spans="1:52">
      <c r="A17" s="2">
        <v>44872</v>
      </c>
      <c r="B17">
        <v>1103.191600508822</v>
      </c>
      <c r="C17">
        <v>-0.04102402976245123</v>
      </c>
      <c r="AN17" s="2">
        <v>44872</v>
      </c>
      <c r="AO17">
        <v>0.005266634715645096</v>
      </c>
      <c r="AP17">
        <v>350.5417120744742</v>
      </c>
      <c r="AQ17">
        <v>10.97059179833972</v>
      </c>
      <c r="AR17">
        <v>0.03267923073853464</v>
      </c>
      <c r="AS17">
        <v>31.53488167613001</v>
      </c>
      <c r="AT17">
        <v>0.4839984104471751</v>
      </c>
      <c r="AU17">
        <v>5.67678695727704</v>
      </c>
      <c r="AV17">
        <v>10.36595039493435</v>
      </c>
      <c r="AW17">
        <v>0.4797386672139651</v>
      </c>
      <c r="AX17">
        <v>66.32181037914555</v>
      </c>
      <c r="AY17">
        <v>1.943919315478827</v>
      </c>
      <c r="AZ17">
        <v>5.529152693282607</v>
      </c>
    </row>
    <row r="18" spans="1:52">
      <c r="A18" s="2">
        <v>44873</v>
      </c>
      <c r="B18">
        <v>1106.560197023475</v>
      </c>
      <c r="C18">
        <v>0.003053500872467696</v>
      </c>
      <c r="AN18" s="2">
        <v>44873</v>
      </c>
      <c r="AO18">
        <v>0.005379860922025008</v>
      </c>
      <c r="AP18">
        <v>352.0744422910636</v>
      </c>
      <c r="AQ18">
        <v>10.09077965243072</v>
      </c>
      <c r="AR18">
        <v>0.03293608411945369</v>
      </c>
      <c r="AS18">
        <v>31.97553322768477</v>
      </c>
      <c r="AT18">
        <v>0.4931888288960092</v>
      </c>
      <c r="AU18">
        <v>5.768503970883429</v>
      </c>
      <c r="AV18">
        <v>9.963075250894629</v>
      </c>
      <c r="AW18">
        <v>0.4790727185817839</v>
      </c>
      <c r="AX18">
        <v>61.0860013471226</v>
      </c>
      <c r="AY18">
        <v>2.161856497710595</v>
      </c>
      <c r="AZ18">
        <v>5.631857876922469</v>
      </c>
    </row>
    <row r="19" spans="1:52">
      <c r="A19" s="2">
        <v>44874</v>
      </c>
      <c r="B19">
        <v>996.5957018124236</v>
      </c>
      <c r="C19">
        <v>-0.0993750683486031</v>
      </c>
      <c r="AN19" s="2">
        <v>44874</v>
      </c>
      <c r="AO19">
        <v>0.005380904127579141</v>
      </c>
      <c r="AP19">
        <v>343.6476885853345</v>
      </c>
      <c r="AQ19">
        <v>10.47204483491591</v>
      </c>
      <c r="AR19">
        <v>0.03491021593008918</v>
      </c>
      <c r="AS19">
        <v>30.22433116162608</v>
      </c>
      <c r="AT19">
        <v>0.45743295203449</v>
      </c>
      <c r="AU19">
        <v>6.002095020095465</v>
      </c>
      <c r="AV19">
        <v>10.12768429671321</v>
      </c>
      <c r="AW19">
        <v>0.5229109263573898</v>
      </c>
      <c r="AX19">
        <v>65.59164539736125</v>
      </c>
      <c r="AY19">
        <v>2.391450579880461</v>
      </c>
      <c r="AZ19">
        <v>5.728116685069379</v>
      </c>
    </row>
    <row r="20" spans="1:52">
      <c r="A20" s="2">
        <v>44875</v>
      </c>
      <c r="B20">
        <v>805.032324293444</v>
      </c>
      <c r="C20">
        <v>-0.1922177440366235</v>
      </c>
      <c r="AN20" s="2">
        <v>44875</v>
      </c>
      <c r="AO20">
        <v>0.005108627007123915</v>
      </c>
      <c r="AP20">
        <v>327.5704450035647</v>
      </c>
      <c r="AQ20">
        <v>10.50246644819153</v>
      </c>
      <c r="AR20">
        <v>0.034362765733393</v>
      </c>
      <c r="AS20">
        <v>29.24505492853859</v>
      </c>
      <c r="AT20">
        <v>0.4566583419417489</v>
      </c>
      <c r="AU20">
        <v>6.063520097468379</v>
      </c>
      <c r="AV20">
        <v>9.574694558126478</v>
      </c>
      <c r="AW20">
        <v>0.5268248915806717</v>
      </c>
      <c r="AX20">
        <v>68.90984577962573</v>
      </c>
      <c r="AY20">
        <v>3.336393100591306</v>
      </c>
      <c r="AZ20">
        <v>5.766448038262851</v>
      </c>
    </row>
    <row r="21" spans="1:52">
      <c r="A21" s="2">
        <v>44876</v>
      </c>
      <c r="B21">
        <v>945.9888407223186</v>
      </c>
      <c r="C21">
        <v>0.1750942318404276</v>
      </c>
      <c r="AN21" s="2">
        <v>44876</v>
      </c>
      <c r="AO21">
        <v>0.00539284319788213</v>
      </c>
      <c r="AP21">
        <v>330.304695499633</v>
      </c>
      <c r="AQ21">
        <v>10.62984416881154</v>
      </c>
      <c r="AR21">
        <v>0.03401360856446294</v>
      </c>
      <c r="AS21">
        <v>30.22860072271776</v>
      </c>
      <c r="AT21">
        <v>0.4686083801767225</v>
      </c>
      <c r="AU21">
        <v>6.01643446632476</v>
      </c>
      <c r="AV21">
        <v>10.22657638925637</v>
      </c>
      <c r="AW21">
        <v>0.5272495592594694</v>
      </c>
      <c r="AX21">
        <v>58.0580598966816</v>
      </c>
      <c r="AY21">
        <v>3.109526355958376</v>
      </c>
      <c r="AZ21">
        <v>5.661717342587111</v>
      </c>
    </row>
    <row r="22" spans="1:52">
      <c r="A22" s="2">
        <v>44877</v>
      </c>
      <c r="B22">
        <v>902.6030621417427</v>
      </c>
      <c r="C22">
        <v>-0.04586288623388868</v>
      </c>
      <c r="AN22" s="2">
        <v>44877</v>
      </c>
      <c r="AO22">
        <v>0.00533552658126883</v>
      </c>
      <c r="AP22">
        <v>328.9432007592857</v>
      </c>
      <c r="AQ22">
        <v>10.46409518751676</v>
      </c>
      <c r="AR22">
        <v>0.03287574815016216</v>
      </c>
      <c r="AS22">
        <v>30.38874604209703</v>
      </c>
      <c r="AT22">
        <v>0.469248768840259</v>
      </c>
      <c r="AU22">
        <v>5.484951909130872</v>
      </c>
      <c r="AV22">
        <v>10.09785026895649</v>
      </c>
      <c r="AW22">
        <v>0.5386712845529581</v>
      </c>
      <c r="AX22">
        <v>58.99802115239998</v>
      </c>
      <c r="AY22">
        <v>3.234279546870703</v>
      </c>
      <c r="AZ22">
        <v>5.920028033191488</v>
      </c>
    </row>
    <row r="23" spans="1:52">
      <c r="A23" s="2">
        <v>44878</v>
      </c>
      <c r="B23">
        <v>860.0623175008695</v>
      </c>
      <c r="C23">
        <v>-0.04713117695383207</v>
      </c>
      <c r="AN23" s="2">
        <v>44878</v>
      </c>
      <c r="AO23">
        <v>0.00512819672537157</v>
      </c>
      <c r="AP23">
        <v>326.0133170484269</v>
      </c>
      <c r="AQ23">
        <v>11.13919162431982</v>
      </c>
      <c r="AR23">
        <v>0.03204930462157188</v>
      </c>
      <c r="AS23">
        <v>29.71102843435494</v>
      </c>
      <c r="AT23">
        <v>0.4581046281340214</v>
      </c>
      <c r="AU23">
        <v>5.669864068117025</v>
      </c>
      <c r="AV23">
        <v>9.565082667808165</v>
      </c>
      <c r="AW23">
        <v>0.5640365498344722</v>
      </c>
      <c r="AX23">
        <v>63.18134141055002</v>
      </c>
      <c r="AY23">
        <v>3.396851202256446</v>
      </c>
      <c r="AZ23">
        <v>6.041881073161949</v>
      </c>
    </row>
    <row r="24" spans="1:52">
      <c r="A24" s="2">
        <v>44879</v>
      </c>
      <c r="B24">
        <v>840.2496485124516</v>
      </c>
      <c r="C24">
        <v>-0.02303631793331995</v>
      </c>
      <c r="AN24" s="2">
        <v>44879</v>
      </c>
      <c r="AO24">
        <v>0.005148431323206978</v>
      </c>
      <c r="AP24">
        <v>328.9122232591981</v>
      </c>
      <c r="AQ24">
        <v>11.26769040106728</v>
      </c>
      <c r="AR24">
        <v>0.03212849860708001</v>
      </c>
      <c r="AS24">
        <v>28.89097942816595</v>
      </c>
      <c r="AT24">
        <v>0.456687341193187</v>
      </c>
      <c r="AU24">
        <v>5.317285932593007</v>
      </c>
      <c r="AV24">
        <v>9.421918450343769</v>
      </c>
      <c r="AW24">
        <v>0.5640726490612108</v>
      </c>
      <c r="AX24">
        <v>65.49957194444845</v>
      </c>
      <c r="AY24">
        <v>3.668060688131243</v>
      </c>
      <c r="AZ24">
        <v>5.957649783522816</v>
      </c>
    </row>
    <row r="25" spans="1:52">
      <c r="A25" s="2">
        <v>44880</v>
      </c>
      <c r="B25">
        <v>856.6353187987672</v>
      </c>
      <c r="C25">
        <v>0.01950095464523471</v>
      </c>
      <c r="AN25" s="2">
        <v>44880</v>
      </c>
      <c r="AO25">
        <v>0.005151305996723751</v>
      </c>
      <c r="AP25">
        <v>331.7086126443263</v>
      </c>
      <c r="AQ25">
        <v>11.06438601294173</v>
      </c>
      <c r="AR25">
        <v>0.03221180553388065</v>
      </c>
      <c r="AS25">
        <v>29.71876568178009</v>
      </c>
      <c r="AT25">
        <v>0.4616064039737018</v>
      </c>
      <c r="AU25">
        <v>5.152585643954638</v>
      </c>
      <c r="AV25">
        <v>9.386576095228214</v>
      </c>
      <c r="AW25">
        <v>0.5511997628781212</v>
      </c>
      <c r="AX25">
        <v>64.30505096608084</v>
      </c>
      <c r="AY25">
        <v>3.538887459669924</v>
      </c>
      <c r="AZ25">
        <v>6.00153133345676</v>
      </c>
    </row>
    <row r="26" spans="1:52">
      <c r="A26" s="2">
        <v>44881</v>
      </c>
      <c r="B26">
        <v>867.1154259966572</v>
      </c>
      <c r="C26">
        <v>0.01223403584688287</v>
      </c>
      <c r="AN26" s="2">
        <v>44881</v>
      </c>
      <c r="AO26">
        <v>0.00514437780716002</v>
      </c>
      <c r="AP26">
        <v>330.7340851609559</v>
      </c>
      <c r="AQ26">
        <v>10.93184485903774</v>
      </c>
      <c r="AR26">
        <v>0.03237563377382934</v>
      </c>
      <c r="AS26">
        <v>30.3306473427186</v>
      </c>
      <c r="AT26">
        <v>0.4705086577858787</v>
      </c>
      <c r="AU26">
        <v>5.042943648095019</v>
      </c>
      <c r="AV26">
        <v>9.406147954646896</v>
      </c>
      <c r="AW26">
        <v>0.539772387221116</v>
      </c>
      <c r="AX26">
        <v>63.59652021690149</v>
      </c>
      <c r="AY26">
        <v>3.508000237320026</v>
      </c>
      <c r="AZ26">
        <v>5.910065313904512</v>
      </c>
    </row>
    <row r="27" spans="1:52">
      <c r="A27" s="2">
        <v>44882</v>
      </c>
      <c r="B27">
        <v>847.0315530080186</v>
      </c>
      <c r="C27">
        <v>-0.02316170648856164</v>
      </c>
      <c r="AN27" s="2">
        <v>44882</v>
      </c>
      <c r="AO27">
        <v>0.0050843431471058</v>
      </c>
      <c r="AP27">
        <v>327.0572045427583</v>
      </c>
      <c r="AQ27">
        <v>11.07750357086741</v>
      </c>
      <c r="AR27">
        <v>0.03253056241120431</v>
      </c>
      <c r="AS27">
        <v>30.27988999783814</v>
      </c>
      <c r="AT27">
        <v>0.4675795486590029</v>
      </c>
      <c r="AU27">
        <v>5.192760070905371</v>
      </c>
      <c r="AV27">
        <v>9.508470153871611</v>
      </c>
      <c r="AW27">
        <v>0.5497018338378228</v>
      </c>
      <c r="AX27">
        <v>64.70552251478338</v>
      </c>
      <c r="AY27">
        <v>3.419021279983454</v>
      </c>
      <c r="AZ27">
        <v>5.94908782184835</v>
      </c>
    </row>
    <row r="28" spans="1:52">
      <c r="A28" s="2">
        <v>44883</v>
      </c>
      <c r="B28">
        <v>833.9502051162635</v>
      </c>
      <c r="C28">
        <v>-0.01544375512966423</v>
      </c>
      <c r="AN28" s="2">
        <v>44883</v>
      </c>
      <c r="AO28">
        <v>0.005001146938771895</v>
      </c>
      <c r="AP28">
        <v>330.0020354105807</v>
      </c>
      <c r="AQ28">
        <v>10.82571674811613</v>
      </c>
      <c r="AR28">
        <v>0.03243050711125549</v>
      </c>
      <c r="AS28">
        <v>30.39751164087096</v>
      </c>
      <c r="AT28">
        <v>0.4675668904786133</v>
      </c>
      <c r="AU28">
        <v>5.312618139114644</v>
      </c>
      <c r="AV28">
        <v>9.438287399551196</v>
      </c>
      <c r="AW28">
        <v>0.5386198586588256</v>
      </c>
      <c r="AX28">
        <v>65.62460235024012</v>
      </c>
      <c r="AY28">
        <v>3.529553820173</v>
      </c>
      <c r="AZ28">
        <v>5.940993292159976</v>
      </c>
    </row>
    <row r="29" spans="1:52">
      <c r="A29" s="2">
        <v>44884</v>
      </c>
      <c r="B29">
        <v>837.7749634880868</v>
      </c>
      <c r="C29">
        <v>0.004586315044181832</v>
      </c>
      <c r="AN29" s="2">
        <v>44884</v>
      </c>
      <c r="AO29">
        <v>0.005028201597289045</v>
      </c>
      <c r="AP29">
        <v>330.6159081069578</v>
      </c>
      <c r="AQ29">
        <v>10.96660329549346</v>
      </c>
      <c r="AR29">
        <v>0.03231644462968137</v>
      </c>
      <c r="AS29">
        <v>30.08828500144635</v>
      </c>
      <c r="AT29">
        <v>0.4596914930931284</v>
      </c>
      <c r="AU29">
        <v>5.248091795013363</v>
      </c>
      <c r="AV29">
        <v>9.5478990800723</v>
      </c>
      <c r="AW29">
        <v>0.5442185374945095</v>
      </c>
      <c r="AX29">
        <v>65.57486688625788</v>
      </c>
      <c r="AY29">
        <v>3.654603576109507</v>
      </c>
      <c r="AZ29">
        <v>5.936713779936965</v>
      </c>
    </row>
    <row r="30" spans="1:52">
      <c r="A30" s="2">
        <v>44885</v>
      </c>
      <c r="B30">
        <v>836.0221884986406</v>
      </c>
      <c r="C30">
        <v>-0.002092178766178954</v>
      </c>
      <c r="AN30" s="2">
        <v>44885</v>
      </c>
      <c r="AO30">
        <v>0.005007319030270534</v>
      </c>
      <c r="AP30">
        <v>326.9799348108367</v>
      </c>
      <c r="AQ30">
        <v>10.98741282383702</v>
      </c>
      <c r="AR30">
        <v>0.03200728691465939</v>
      </c>
      <c r="AS30">
        <v>30.09027555975621</v>
      </c>
      <c r="AT30">
        <v>0.4605603211423591</v>
      </c>
      <c r="AU30">
        <v>5.297561311611775</v>
      </c>
      <c r="AV30">
        <v>9.577675147571139</v>
      </c>
      <c r="AW30">
        <v>0.5397498677317407</v>
      </c>
      <c r="AX30">
        <v>65.61089431337115</v>
      </c>
      <c r="AY30">
        <v>3.749438254015006</v>
      </c>
      <c r="AZ30">
        <v>5.957827821112873</v>
      </c>
    </row>
    <row r="31" spans="1:52">
      <c r="A31" s="2">
        <v>44886</v>
      </c>
      <c r="B31">
        <v>799.7075298918118</v>
      </c>
      <c r="C31">
        <v>-0.04343743396577071</v>
      </c>
      <c r="AN31" s="2">
        <v>44886</v>
      </c>
      <c r="AO31">
        <v>0.004922232868554048</v>
      </c>
      <c r="AP31">
        <v>329.4116078059385</v>
      </c>
      <c r="AQ31">
        <v>11.22696685116368</v>
      </c>
      <c r="AR31">
        <v>0.03273835207006114</v>
      </c>
      <c r="AS31">
        <v>28.94011345168032</v>
      </c>
      <c r="AT31">
        <v>0.4548673429534846</v>
      </c>
      <c r="AU31">
        <v>5.391474750681171</v>
      </c>
      <c r="AV31">
        <v>9.709590571323258</v>
      </c>
      <c r="AW31">
        <v>0.5397052877586418</v>
      </c>
      <c r="AX31">
        <v>68.21135807357716</v>
      </c>
      <c r="AY31">
        <v>3.771598705605915</v>
      </c>
      <c r="AZ31">
        <v>6.02932852721241</v>
      </c>
    </row>
    <row r="32" spans="1:52">
      <c r="A32" s="2">
        <v>44887</v>
      </c>
      <c r="B32">
        <v>779.205023761658</v>
      </c>
      <c r="C32">
        <v>-0.02563750541767118</v>
      </c>
      <c r="AN32" s="2">
        <v>44887</v>
      </c>
      <c r="AO32">
        <v>0.004938548385222736</v>
      </c>
      <c r="AP32">
        <v>328.6370506970409</v>
      </c>
      <c r="AQ32">
        <v>10.75641538611631</v>
      </c>
      <c r="AR32">
        <v>0.03282061991476126</v>
      </c>
      <c r="AS32">
        <v>29.57767218145306</v>
      </c>
      <c r="AT32">
        <v>0.4602216628225495</v>
      </c>
      <c r="AU32">
        <v>5.502124244970156</v>
      </c>
      <c r="AV32">
        <v>9.631213674126414</v>
      </c>
      <c r="AW32">
        <v>0.5277377721374057</v>
      </c>
      <c r="AX32">
        <v>67.22668730106521</v>
      </c>
      <c r="AY32">
        <v>3.788192502229326</v>
      </c>
      <c r="AZ32">
        <v>6.04783480079122</v>
      </c>
    </row>
    <row r="33" spans="1:52">
      <c r="A33" s="2">
        <v>44888</v>
      </c>
      <c r="B33">
        <v>810.0006359610142</v>
      </c>
      <c r="C33">
        <v>0.03952183476781057</v>
      </c>
      <c r="AN33" s="2">
        <v>44888</v>
      </c>
      <c r="AO33">
        <v>0.005008385444958866</v>
      </c>
      <c r="AP33">
        <v>333.595431815271</v>
      </c>
      <c r="AQ33">
        <v>10.24866856903877</v>
      </c>
      <c r="AR33">
        <v>0.03330202253220584</v>
      </c>
      <c r="AS33">
        <v>29.84759352250683</v>
      </c>
      <c r="AT33">
        <v>0.4564421016262084</v>
      </c>
      <c r="AU33">
        <v>5.586760598117475</v>
      </c>
      <c r="AV33">
        <v>9.856884741386988</v>
      </c>
      <c r="AW33">
        <v>0.5348581067819692</v>
      </c>
      <c r="AX33">
        <v>65.54348516870611</v>
      </c>
      <c r="AY33">
        <v>3.762706652897125</v>
      </c>
      <c r="AZ33">
        <v>6.038321897536542</v>
      </c>
    </row>
    <row r="34" spans="1:52">
      <c r="A34" s="2">
        <v>44889</v>
      </c>
      <c r="B34">
        <v>855.1317092048691</v>
      </c>
      <c r="C34">
        <v>0.05571733062938877</v>
      </c>
      <c r="AN34" s="2">
        <v>44889</v>
      </c>
      <c r="AO34">
        <v>0.005159457730617322</v>
      </c>
      <c r="AP34">
        <v>345.1540884126666</v>
      </c>
      <c r="AQ34">
        <v>10.30192658149716</v>
      </c>
      <c r="AR34">
        <v>0.03371952978769979</v>
      </c>
      <c r="AS34">
        <v>29.79604261890723</v>
      </c>
      <c r="AT34">
        <v>0.4309627358633094</v>
      </c>
      <c r="AU34">
        <v>5.686004236771979</v>
      </c>
      <c r="AV34">
        <v>10.09557111540984</v>
      </c>
      <c r="AW34">
        <v>0.5546244604785802</v>
      </c>
      <c r="AX34">
        <v>68.35311151708369</v>
      </c>
      <c r="AY34">
        <v>3.443864089862025</v>
      </c>
      <c r="AZ34">
        <v>6.044279740417625</v>
      </c>
    </row>
    <row r="35" spans="1:52">
      <c r="A35" s="2">
        <v>44890</v>
      </c>
      <c r="B35">
        <v>858.2650949605149</v>
      </c>
      <c r="C35">
        <v>0.003664214204568861</v>
      </c>
      <c r="AN35" s="2">
        <v>44890</v>
      </c>
      <c r="AO35">
        <v>0.005175408297593451</v>
      </c>
      <c r="AP35">
        <v>348.8682243634801</v>
      </c>
      <c r="AQ35">
        <v>10.15815890320977</v>
      </c>
      <c r="AR35">
        <v>0.03329380690080919</v>
      </c>
      <c r="AS35">
        <v>29.42245404750702</v>
      </c>
      <c r="AT35">
        <v>0.4289247079905705</v>
      </c>
      <c r="AU35">
        <v>5.761511327501015</v>
      </c>
      <c r="AV35">
        <v>10.22654702566964</v>
      </c>
      <c r="AW35">
        <v>0.5586779456338885</v>
      </c>
      <c r="AX35">
        <v>69.54244103004314</v>
      </c>
      <c r="AY35">
        <v>3.397870670615406</v>
      </c>
      <c r="AZ35">
        <v>6.094182222294448</v>
      </c>
    </row>
    <row r="36" spans="1:52">
      <c r="A36" s="2">
        <v>44891</v>
      </c>
      <c r="B36">
        <v>852.776272161574</v>
      </c>
      <c r="C36">
        <v>-0.006395253437626369</v>
      </c>
      <c r="AN36" s="2">
        <v>44891</v>
      </c>
      <c r="AO36">
        <v>0.005161337647266617</v>
      </c>
      <c r="AP36">
        <v>347.7331261319276</v>
      </c>
      <c r="AQ36">
        <v>10.0731066348783</v>
      </c>
      <c r="AR36">
        <v>0.0331808842233906</v>
      </c>
      <c r="AS36">
        <v>29.68609140083079</v>
      </c>
      <c r="AT36">
        <v>0.4257657643943071</v>
      </c>
      <c r="AU36">
        <v>5.757635685249881</v>
      </c>
      <c r="AV36">
        <v>10.37759539493977</v>
      </c>
      <c r="AW36">
        <v>0.5464512371878841</v>
      </c>
      <c r="AX36">
        <v>69.45692653756394</v>
      </c>
      <c r="AY36">
        <v>3.49332222361062</v>
      </c>
      <c r="AZ36">
        <v>6.098877605045041</v>
      </c>
    </row>
    <row r="37" spans="1:52">
      <c r="A37" s="2">
        <v>44892</v>
      </c>
      <c r="B37">
        <v>863.3212757931533</v>
      </c>
      <c r="C37">
        <v>0.01236549840305767</v>
      </c>
      <c r="AN37" s="2">
        <v>44892</v>
      </c>
      <c r="AO37">
        <v>0.005248587160741571</v>
      </c>
      <c r="AP37">
        <v>353.7419803620007</v>
      </c>
      <c r="AQ37">
        <v>9.770420702947742</v>
      </c>
      <c r="AR37">
        <v>0.03343065970056269</v>
      </c>
      <c r="AS37">
        <v>29.56591889752324</v>
      </c>
      <c r="AT37">
        <v>0.4160252356099953</v>
      </c>
      <c r="AU37">
        <v>5.830583752535409</v>
      </c>
      <c r="AV37">
        <v>10.44961732774585</v>
      </c>
      <c r="AW37">
        <v>0.5302952244753892</v>
      </c>
      <c r="AX37">
        <v>70.15012501881539</v>
      </c>
      <c r="AY37">
        <v>3.514876709940248</v>
      </c>
      <c r="AZ37">
        <v>6.220976180954418</v>
      </c>
    </row>
    <row r="38" spans="1:52">
      <c r="A38" s="2">
        <v>44893</v>
      </c>
      <c r="B38">
        <v>859.5792767530186</v>
      </c>
      <c r="C38">
        <v>-0.004334422358231449</v>
      </c>
      <c r="AN38" s="2">
        <v>44893</v>
      </c>
      <c r="AO38">
        <v>0.005229834361520183</v>
      </c>
      <c r="AP38">
        <v>352.8935505623439</v>
      </c>
      <c r="AQ38">
        <v>10.03898127021272</v>
      </c>
      <c r="AR38">
        <v>0.03350692802613404</v>
      </c>
      <c r="AS38">
        <v>29.63391985102767</v>
      </c>
      <c r="AT38">
        <v>0.41867620500563</v>
      </c>
      <c r="AU38">
        <v>5.794252901106125</v>
      </c>
      <c r="AV38">
        <v>10.39984342299468</v>
      </c>
      <c r="AW38">
        <v>0.5278931158733355</v>
      </c>
      <c r="AX38">
        <v>69.85855990444776</v>
      </c>
      <c r="AY38">
        <v>3.509434658072477</v>
      </c>
      <c r="AZ38">
        <v>6.115461895242946</v>
      </c>
    </row>
    <row r="39" spans="1:52">
      <c r="A39" s="2">
        <v>44894</v>
      </c>
      <c r="B39">
        <v>838.4535096247077</v>
      </c>
      <c r="C39">
        <v>-0.02457686882367782</v>
      </c>
      <c r="AN39" s="2">
        <v>44894</v>
      </c>
      <c r="AO39">
        <v>0.005171622507878224</v>
      </c>
      <c r="AP39">
        <v>351.4840278345146</v>
      </c>
      <c r="AQ39">
        <v>9.395981735200257</v>
      </c>
      <c r="AR39">
        <v>0.03346491724539288</v>
      </c>
      <c r="AS39">
        <v>29.75998756637494</v>
      </c>
      <c r="AT39">
        <v>0.4287513901139998</v>
      </c>
      <c r="AU39">
        <v>5.786654039083895</v>
      </c>
      <c r="AV39">
        <v>10.47091499875378</v>
      </c>
      <c r="AW39">
        <v>0.5268034095456089</v>
      </c>
      <c r="AX39">
        <v>70.08055317617602</v>
      </c>
      <c r="AY39">
        <v>3.623392764218242</v>
      </c>
      <c r="AZ39">
        <v>6.18156175933234</v>
      </c>
    </row>
    <row r="40" spans="1:52">
      <c r="A40" s="2">
        <v>44895</v>
      </c>
      <c r="B40">
        <v>850.5389012580642</v>
      </c>
      <c r="C40">
        <v>0.01441390786087338</v>
      </c>
      <c r="AN40" s="2">
        <v>44895</v>
      </c>
      <c r="AO40">
        <v>0.005172638792757197</v>
      </c>
      <c r="AP40">
        <v>352.9294227267268</v>
      </c>
      <c r="AQ40">
        <v>9.380461958853148</v>
      </c>
      <c r="AR40">
        <v>0.03260387346308079</v>
      </c>
      <c r="AS40">
        <v>30.01356868707996</v>
      </c>
      <c r="AT40">
        <v>0.4308574733499518</v>
      </c>
      <c r="AU40">
        <v>5.686936521550628</v>
      </c>
      <c r="AV40">
        <v>10.26995627654344</v>
      </c>
      <c r="AW40">
        <v>0.5220777542362951</v>
      </c>
      <c r="AX40">
        <v>69.66664603986901</v>
      </c>
      <c r="AY40">
        <v>3.665796177536277</v>
      </c>
      <c r="AZ40">
        <v>6.25674626870323</v>
      </c>
    </row>
    <row r="41" spans="1:52">
      <c r="A41" s="2">
        <v>44896</v>
      </c>
      <c r="B41">
        <v>887.9405286719867</v>
      </c>
      <c r="C41">
        <v>0.0439740350013389</v>
      </c>
      <c r="AN41" s="2">
        <v>44896</v>
      </c>
      <c r="AO41">
        <v>0.005169387935647049</v>
      </c>
      <c r="AP41">
        <v>359.189453452638</v>
      </c>
      <c r="AQ41">
        <v>12.20158005344416</v>
      </c>
      <c r="AR41">
        <v>0.0417976668353991</v>
      </c>
      <c r="AS41">
        <v>25.78042495941462</v>
      </c>
      <c r="AT41">
        <v>0.3245106689643557</v>
      </c>
      <c r="AU41">
        <v>7.113639933147971</v>
      </c>
      <c r="AV41">
        <v>13.85036997563564</v>
      </c>
      <c r="AW41">
        <v>1.21200076927116</v>
      </c>
      <c r="AX41">
        <v>28.46161597657253</v>
      </c>
      <c r="AY41">
        <v>3.140441416928511</v>
      </c>
      <c r="AZ41">
        <v>5.20244438556654</v>
      </c>
    </row>
    <row r="42" spans="1:52">
      <c r="A42" s="2">
        <v>44897</v>
      </c>
      <c r="B42">
        <v>872.2250033003091</v>
      </c>
      <c r="C42">
        <v>-0.01769884903798891</v>
      </c>
      <c r="AN42" s="2">
        <v>44897</v>
      </c>
      <c r="AO42">
        <v>0.00514244441619659</v>
      </c>
      <c r="AP42">
        <v>358.683574753869</v>
      </c>
      <c r="AQ42">
        <v>11.98596281454608</v>
      </c>
      <c r="AR42">
        <v>0.04177652343880491</v>
      </c>
      <c r="AS42">
        <v>25.69259948673586</v>
      </c>
      <c r="AT42">
        <v>0.3289484363800474</v>
      </c>
      <c r="AU42">
        <v>6.966673756979175</v>
      </c>
      <c r="AV42">
        <v>13.80727858493932</v>
      </c>
      <c r="AW42">
        <v>1.225549023172874</v>
      </c>
      <c r="AX42">
        <v>28.64880408552492</v>
      </c>
      <c r="AY42">
        <v>3.237701335707835</v>
      </c>
      <c r="AZ42">
        <v>5.224204158156367</v>
      </c>
    </row>
    <row r="43" spans="1:52">
      <c r="A43" s="2">
        <v>44898</v>
      </c>
      <c r="B43">
        <v>891.5523356702663</v>
      </c>
      <c r="C43">
        <v>0.02215865435733533</v>
      </c>
      <c r="AN43" s="2">
        <v>44898</v>
      </c>
      <c r="AO43">
        <v>0.005221356587030674</v>
      </c>
      <c r="AP43">
        <v>360.9544203189302</v>
      </c>
      <c r="AQ43">
        <v>12.42255435867508</v>
      </c>
      <c r="AR43">
        <v>0.04213544577827628</v>
      </c>
      <c r="AS43">
        <v>25.58734587113441</v>
      </c>
      <c r="AT43">
        <v>0.3348191871791368</v>
      </c>
      <c r="AU43">
        <v>6.615368106336226</v>
      </c>
      <c r="AV43">
        <v>13.52547747613024</v>
      </c>
      <c r="AW43">
        <v>1.214559184099468</v>
      </c>
      <c r="AX43">
        <v>28.23992208672914</v>
      </c>
      <c r="AY43">
        <v>3.24973156483272</v>
      </c>
      <c r="AZ43">
        <v>5.061130558109169</v>
      </c>
    </row>
    <row r="44" spans="1:52">
      <c r="A44" s="2">
        <v>44899</v>
      </c>
      <c r="B44">
        <v>873.3203378621065</v>
      </c>
      <c r="C44">
        <v>-0.02044972244333032</v>
      </c>
      <c r="AN44" s="2">
        <v>44899</v>
      </c>
      <c r="AO44">
        <v>0.005167726597373908</v>
      </c>
      <c r="AP44">
        <v>353.4427801998866</v>
      </c>
      <c r="AQ44">
        <v>12.74013258032282</v>
      </c>
      <c r="AR44">
        <v>0.0430013306662929</v>
      </c>
      <c r="AS44">
        <v>25.17367217375712</v>
      </c>
      <c r="AT44">
        <v>0.3307851269589994</v>
      </c>
      <c r="AU44">
        <v>6.742987171760524</v>
      </c>
      <c r="AV44">
        <v>13.55933315677833</v>
      </c>
      <c r="AW44">
        <v>1.241256011485966</v>
      </c>
      <c r="AX44">
        <v>28.85896181807617</v>
      </c>
      <c r="AY44">
        <v>3.283125763458261</v>
      </c>
      <c r="AZ44">
        <v>5.008086615537355</v>
      </c>
    </row>
    <row r="45" spans="1:52">
      <c r="A45" s="2">
        <v>44900</v>
      </c>
      <c r="B45">
        <v>888.6910202112401</v>
      </c>
      <c r="C45">
        <v>0.01760027985465351</v>
      </c>
      <c r="AN45" s="2">
        <v>44900</v>
      </c>
      <c r="AO45">
        <v>0.005190432273410169</v>
      </c>
      <c r="AP45">
        <v>355.9241193958973</v>
      </c>
      <c r="AQ45">
        <v>12.62747302711082</v>
      </c>
      <c r="AR45">
        <v>0.04242144997737285</v>
      </c>
      <c r="AS45">
        <v>25.65467077322329</v>
      </c>
      <c r="AT45">
        <v>0.3348938616366415</v>
      </c>
      <c r="AU45">
        <v>6.675671578231367</v>
      </c>
      <c r="AV45">
        <v>13.57027433884923</v>
      </c>
      <c r="AW45">
        <v>1.23346660908963</v>
      </c>
      <c r="AX45">
        <v>28.79522227490664</v>
      </c>
      <c r="AY45">
        <v>3.243686785990506</v>
      </c>
      <c r="AZ45">
        <v>4.929267915555388</v>
      </c>
    </row>
    <row r="46" spans="1:52">
      <c r="A46" s="2">
        <v>44901</v>
      </c>
      <c r="B46">
        <v>878.0504378697455</v>
      </c>
      <c r="C46">
        <v>-0.01197332042239541</v>
      </c>
      <c r="AN46" s="2">
        <v>44901</v>
      </c>
      <c r="AO46">
        <v>0.005176771574065083</v>
      </c>
      <c r="AP46">
        <v>355.2367904959212</v>
      </c>
      <c r="AQ46">
        <v>12.77249807709737</v>
      </c>
      <c r="AR46">
        <v>0.04262967932595448</v>
      </c>
      <c r="AS46">
        <v>25.58222536332237</v>
      </c>
      <c r="AT46">
        <v>0.3352110088260847</v>
      </c>
      <c r="AU46">
        <v>6.692219519409557</v>
      </c>
      <c r="AV46">
        <v>13.6727204524905</v>
      </c>
      <c r="AW46">
        <v>1.219383018267953</v>
      </c>
      <c r="AX46">
        <v>28.79382110648357</v>
      </c>
      <c r="AY46">
        <v>3.176548392259394</v>
      </c>
      <c r="AZ46">
        <v>4.978967591833704</v>
      </c>
    </row>
    <row r="47" spans="1:52">
      <c r="A47" s="2">
        <v>44902</v>
      </c>
      <c r="B47">
        <v>879.1216471087539</v>
      </c>
      <c r="C47">
        <v>0.001219985997168216</v>
      </c>
      <c r="AN47" s="2">
        <v>44902</v>
      </c>
      <c r="AO47">
        <v>0.005149941899576223</v>
      </c>
      <c r="AP47">
        <v>356.9772235905062</v>
      </c>
      <c r="AQ47">
        <v>13.06265956281996</v>
      </c>
      <c r="AR47">
        <v>0.04229001283027001</v>
      </c>
      <c r="AS47">
        <v>25.59284451154904</v>
      </c>
      <c r="AT47">
        <v>0.3334557315085725</v>
      </c>
      <c r="AU47">
        <v>6.705154772015772</v>
      </c>
      <c r="AV47">
        <v>13.66447914748835</v>
      </c>
      <c r="AW47">
        <v>1.228473394454086</v>
      </c>
      <c r="AX47">
        <v>28.6270357481325</v>
      </c>
      <c r="AY47">
        <v>3.081237466435589</v>
      </c>
      <c r="AZ47">
        <v>4.965107329709882</v>
      </c>
    </row>
    <row r="48" spans="1:52">
      <c r="A48" s="2">
        <v>44903</v>
      </c>
      <c r="B48">
        <v>855.6802084601765</v>
      </c>
      <c r="C48">
        <v>-0.02666461316891855</v>
      </c>
      <c r="AN48" s="2">
        <v>44903</v>
      </c>
      <c r="AO48">
        <v>0.005078747738221715</v>
      </c>
      <c r="AP48">
        <v>356.1074564581215</v>
      </c>
      <c r="AQ48">
        <v>13.12530949682171</v>
      </c>
      <c r="AR48">
        <v>0.04241916531038246</v>
      </c>
      <c r="AS48">
        <v>25.37802729207743</v>
      </c>
      <c r="AT48">
        <v>0.3310592606675897</v>
      </c>
      <c r="AU48">
        <v>6.685884076918899</v>
      </c>
      <c r="AV48">
        <v>13.79667934485941</v>
      </c>
      <c r="AW48">
        <v>1.244125811233257</v>
      </c>
      <c r="AX48">
        <v>28.47066003532347</v>
      </c>
      <c r="AY48">
        <v>3.159493130983329</v>
      </c>
      <c r="AZ48">
        <v>4.972728612598961</v>
      </c>
    </row>
    <row r="49" spans="1:52">
      <c r="A49" s="2">
        <v>44904</v>
      </c>
      <c r="B49">
        <v>873.9662161143816</v>
      </c>
      <c r="C49">
        <v>0.02137014210847688</v>
      </c>
      <c r="AN49" s="2">
        <v>44904</v>
      </c>
      <c r="AO49">
        <v>0.005071923114136435</v>
      </c>
      <c r="AP49">
        <v>358.7109238435164</v>
      </c>
      <c r="AQ49">
        <v>13.16836024510496</v>
      </c>
      <c r="AR49">
        <v>0.04166649686446017</v>
      </c>
      <c r="AS49">
        <v>25.37828089209539</v>
      </c>
      <c r="AT49">
        <v>0.3311948701061472</v>
      </c>
      <c r="AU49">
        <v>6.656763747603746</v>
      </c>
      <c r="AV49">
        <v>13.74797177344744</v>
      </c>
      <c r="AW49">
        <v>1.240521533567079</v>
      </c>
      <c r="AX49">
        <v>28.09322631028581</v>
      </c>
      <c r="AY49">
        <v>3.191529564411234</v>
      </c>
      <c r="AZ49">
        <v>5.023148432842108</v>
      </c>
    </row>
    <row r="50" spans="1:52">
      <c r="A50" s="2">
        <v>44905</v>
      </c>
      <c r="B50">
        <v>863.295881553321</v>
      </c>
      <c r="C50">
        <v>-0.01220909271356108</v>
      </c>
      <c r="AN50" s="2">
        <v>44905</v>
      </c>
      <c r="AO50">
        <v>0.005037864000302251</v>
      </c>
      <c r="AP50">
        <v>357.7788863459609</v>
      </c>
      <c r="AQ50">
        <v>13.29473453990111</v>
      </c>
      <c r="AR50">
        <v>0.04175809051395983</v>
      </c>
      <c r="AS50">
        <v>25.21775855250883</v>
      </c>
      <c r="AT50">
        <v>0.3320540077031502</v>
      </c>
      <c r="AU50">
        <v>6.600182013551169</v>
      </c>
      <c r="AV50">
        <v>13.93472910339902</v>
      </c>
      <c r="AW50">
        <v>1.254228180233745</v>
      </c>
      <c r="AX50">
        <v>28.32661607347626</v>
      </c>
      <c r="AY50">
        <v>3.176257431250239</v>
      </c>
      <c r="AZ50">
        <v>4.946139983070665</v>
      </c>
    </row>
    <row r="51" spans="1:52">
      <c r="A51" s="2">
        <v>44906</v>
      </c>
      <c r="B51">
        <v>864.234875571606</v>
      </c>
      <c r="C51">
        <v>0.001087685043273279</v>
      </c>
      <c r="AN51" s="2">
        <v>44906</v>
      </c>
      <c r="AO51">
        <v>0.005046858450070323</v>
      </c>
      <c r="AP51">
        <v>357.4064998278898</v>
      </c>
      <c r="AQ51">
        <v>13.33332604335898</v>
      </c>
      <c r="AR51">
        <v>0.04168593684124636</v>
      </c>
      <c r="AS51">
        <v>25.03528052574186</v>
      </c>
      <c r="AT51">
        <v>0.3301568055661657</v>
      </c>
      <c r="AU51">
        <v>6.690486201641599</v>
      </c>
      <c r="AV51">
        <v>14.00655586507578</v>
      </c>
      <c r="AW51">
        <v>1.257488789294131</v>
      </c>
      <c r="AX51">
        <v>28.38029476055803</v>
      </c>
      <c r="AY51">
        <v>3.183337933036321</v>
      </c>
      <c r="AZ51">
        <v>4.943316558565931</v>
      </c>
    </row>
    <row r="52" spans="1:52">
      <c r="A52" s="2">
        <v>44907</v>
      </c>
      <c r="B52">
        <v>850.2235967866353</v>
      </c>
      <c r="C52">
        <v>-0.01621235057854342</v>
      </c>
      <c r="AN52" s="2">
        <v>44907</v>
      </c>
      <c r="AO52">
        <v>0.004973708076797192</v>
      </c>
      <c r="AP52">
        <v>357.4239054262658</v>
      </c>
      <c r="AQ52">
        <v>13.3951435867667</v>
      </c>
      <c r="AR52">
        <v>0.04113030130695867</v>
      </c>
      <c r="AS52">
        <v>24.89615780649342</v>
      </c>
      <c r="AT52">
        <v>0.3288735410311793</v>
      </c>
      <c r="AU52">
        <v>6.746733661979675</v>
      </c>
      <c r="AV52">
        <v>14.0637664477335</v>
      </c>
      <c r="AW52">
        <v>1.272267155992471</v>
      </c>
      <c r="AX52">
        <v>28.435027935335</v>
      </c>
      <c r="AY52">
        <v>3.168887953203891</v>
      </c>
      <c r="AZ52">
        <v>5.039345030522623</v>
      </c>
    </row>
    <row r="53" spans="1:52">
      <c r="A53" s="2">
        <v>44908</v>
      </c>
      <c r="B53">
        <v>847.2245913113975</v>
      </c>
      <c r="C53">
        <v>-0.00352731385787497</v>
      </c>
      <c r="AN53" s="2">
        <v>44908</v>
      </c>
      <c r="AO53">
        <v>0.004927006250164328</v>
      </c>
      <c r="AP53">
        <v>356.9266082375008</v>
      </c>
      <c r="AQ53">
        <v>13.39884018725439</v>
      </c>
      <c r="AR53">
        <v>0.04060871752299704</v>
      </c>
      <c r="AS53">
        <v>25.24614665501876</v>
      </c>
      <c r="AT53">
        <v>0.3369274012289266</v>
      </c>
      <c r="AU53">
        <v>6.730783311446865</v>
      </c>
      <c r="AV53">
        <v>14.01468209832511</v>
      </c>
      <c r="AW53">
        <v>1.258133470204021</v>
      </c>
      <c r="AX53">
        <v>27.74205055780567</v>
      </c>
      <c r="AY53">
        <v>3.180629403821547</v>
      </c>
      <c r="AZ53">
        <v>5.027950816238907</v>
      </c>
    </row>
    <row r="54" spans="1:52">
      <c r="A54" s="2">
        <v>44909</v>
      </c>
      <c r="B54">
        <v>863.5642975780131</v>
      </c>
      <c r="C54">
        <v>0.01928615674543144</v>
      </c>
      <c r="AN54" s="2">
        <v>44909</v>
      </c>
      <c r="AO54">
        <v>0.004858331070983168</v>
      </c>
      <c r="AP54">
        <v>357.264647054737</v>
      </c>
      <c r="AQ54">
        <v>13.20859456217815</v>
      </c>
      <c r="AR54">
        <v>0.03996175735861085</v>
      </c>
      <c r="AS54">
        <v>26.42243763492774</v>
      </c>
      <c r="AT54">
        <v>0.3493594962615927</v>
      </c>
      <c r="AU54">
        <v>6.669679500579319</v>
      </c>
      <c r="AV54">
        <v>13.97262837279222</v>
      </c>
      <c r="AW54">
        <v>1.246674669159342</v>
      </c>
      <c r="AX54">
        <v>27.97515009989128</v>
      </c>
      <c r="AY54">
        <v>3.123786609409715</v>
      </c>
      <c r="AZ54">
        <v>4.846678338345855</v>
      </c>
    </row>
    <row r="55" spans="1:52">
      <c r="A55" s="2">
        <v>44910</v>
      </c>
      <c r="B55">
        <v>856.2363468254534</v>
      </c>
      <c r="C55">
        <v>-0.008485703697005409</v>
      </c>
      <c r="AN55" s="2">
        <v>44910</v>
      </c>
      <c r="AO55">
        <v>0.004807690129321123</v>
      </c>
      <c r="AP55">
        <v>359.0540350606492</v>
      </c>
      <c r="AQ55">
        <v>13.44588811756164</v>
      </c>
      <c r="AR55">
        <v>0.03999380950053624</v>
      </c>
      <c r="AS55">
        <v>26.5673119450512</v>
      </c>
      <c r="AT55">
        <v>0.3513665966695603</v>
      </c>
      <c r="AU55">
        <v>6.806577478024405</v>
      </c>
      <c r="AV55">
        <v>14.02564035007771</v>
      </c>
      <c r="AW55">
        <v>1.219938231620892</v>
      </c>
      <c r="AX55">
        <v>28.26028105120616</v>
      </c>
      <c r="AY55">
        <v>3.026196702759121</v>
      </c>
      <c r="AZ55">
        <v>4.811401688574025</v>
      </c>
    </row>
    <row r="56" spans="1:52">
      <c r="A56" s="2">
        <v>44911</v>
      </c>
      <c r="B56">
        <v>832.034378594127</v>
      </c>
      <c r="C56">
        <v>-0.02826552308957286</v>
      </c>
      <c r="AN56" s="2">
        <v>44911</v>
      </c>
      <c r="AO56">
        <v>0.004797231124132456</v>
      </c>
      <c r="AP56">
        <v>358.7895420105753</v>
      </c>
      <c r="AQ56">
        <v>13.6572518828017</v>
      </c>
      <c r="AR56">
        <v>0.04021667465674496</v>
      </c>
      <c r="AS56">
        <v>26.60433304382796</v>
      </c>
      <c r="AT56">
        <v>0.3551704334689289</v>
      </c>
      <c r="AU56">
        <v>6.750033928505312</v>
      </c>
      <c r="AV56">
        <v>13.60205819057865</v>
      </c>
      <c r="AW56">
        <v>1.22133870126451</v>
      </c>
      <c r="AX56">
        <v>28.34524299149735</v>
      </c>
      <c r="AY56">
        <v>2.969935947409133</v>
      </c>
      <c r="AZ56">
        <v>4.875091476530555</v>
      </c>
    </row>
    <row r="57" spans="1:52">
      <c r="A57" s="2">
        <v>44912</v>
      </c>
      <c r="B57">
        <v>750.5959416545434</v>
      </c>
      <c r="C57">
        <v>-0.09787869231700341</v>
      </c>
      <c r="AN57" s="2">
        <v>44912</v>
      </c>
      <c r="AO57">
        <v>0.004519998565242348</v>
      </c>
      <c r="AP57">
        <v>368.4701360174572</v>
      </c>
      <c r="AQ57">
        <v>13.52334576032735</v>
      </c>
      <c r="AR57">
        <v>0.03938263557502425</v>
      </c>
      <c r="AS57">
        <v>26.89069920817804</v>
      </c>
      <c r="AT57">
        <v>0.3590257786161348</v>
      </c>
      <c r="AU57">
        <v>6.670706007569422</v>
      </c>
      <c r="AV57">
        <v>13.8001208373848</v>
      </c>
      <c r="AW57">
        <v>1.225395541349175</v>
      </c>
      <c r="AX57">
        <v>28.21603745573722</v>
      </c>
      <c r="AY57">
        <v>3.066828455000791</v>
      </c>
      <c r="AZ57">
        <v>4.904515811485351</v>
      </c>
    </row>
    <row r="58" spans="1:52">
      <c r="A58" s="2">
        <v>44913</v>
      </c>
      <c r="B58">
        <v>768.443095207903</v>
      </c>
      <c r="C58">
        <v>0.02377731155063145</v>
      </c>
      <c r="AN58" s="2">
        <v>44913</v>
      </c>
      <c r="AO58">
        <v>0.004581050680823788</v>
      </c>
      <c r="AP58">
        <v>371.6298359615151</v>
      </c>
      <c r="AQ58">
        <v>13.47859665342914</v>
      </c>
      <c r="AR58">
        <v>0.03955364076905879</v>
      </c>
      <c r="AS58">
        <v>26.45738841076425</v>
      </c>
      <c r="AT58">
        <v>0.3498707164155231</v>
      </c>
      <c r="AU58">
        <v>6.701259442303007</v>
      </c>
      <c r="AV58">
        <v>13.93976274892997</v>
      </c>
      <c r="AW58">
        <v>1.234927817209892</v>
      </c>
      <c r="AX58">
        <v>28.11049800440014</v>
      </c>
      <c r="AY58">
        <v>3.076333652025524</v>
      </c>
      <c r="AZ58">
        <v>4.95736305352062</v>
      </c>
    </row>
    <row r="59" spans="1:52">
      <c r="A59" s="2">
        <v>44914</v>
      </c>
      <c r="B59">
        <v>774.6461716347313</v>
      </c>
      <c r="C59">
        <v>0.008072265162523351</v>
      </c>
      <c r="AN59" s="2">
        <v>44914</v>
      </c>
      <c r="AO59">
        <v>0.004617553759616533</v>
      </c>
      <c r="AP59">
        <v>374.5333658181546</v>
      </c>
      <c r="AQ59">
        <v>13.68014884540564</v>
      </c>
      <c r="AR59">
        <v>0.03986227237360491</v>
      </c>
      <c r="AS59">
        <v>25.771213098014</v>
      </c>
      <c r="AT59">
        <v>0.3381199632082533</v>
      </c>
      <c r="AU59">
        <v>6.808697418529064</v>
      </c>
      <c r="AV59">
        <v>14.15737473598404</v>
      </c>
      <c r="AW59">
        <v>1.234545215596877</v>
      </c>
      <c r="AX59">
        <v>28.30128243383663</v>
      </c>
      <c r="AY59">
        <v>3.107052481866832</v>
      </c>
      <c r="AZ59">
        <v>4.993015356456403</v>
      </c>
    </row>
    <row r="60" spans="1:52">
      <c r="A60" s="2">
        <v>44915</v>
      </c>
      <c r="B60">
        <v>744.0558084429233</v>
      </c>
      <c r="C60">
        <v>-0.03948946539973641</v>
      </c>
      <c r="AN60" s="2">
        <v>44915</v>
      </c>
      <c r="AO60">
        <v>0.004530259719481847</v>
      </c>
      <c r="AP60">
        <v>380.2011314998593</v>
      </c>
      <c r="AQ60">
        <v>13.56394648326901</v>
      </c>
      <c r="AR60">
        <v>0.03895296844361486</v>
      </c>
      <c r="AS60">
        <v>25.71257366702552</v>
      </c>
      <c r="AT60">
        <v>0.3400450227940545</v>
      </c>
      <c r="AU60">
        <v>6.866953369883955</v>
      </c>
      <c r="AV60">
        <v>14.19734984557448</v>
      </c>
      <c r="AW60">
        <v>1.236864800899214</v>
      </c>
      <c r="AX60">
        <v>28.73252509145933</v>
      </c>
      <c r="AY60">
        <v>3.119114938764899</v>
      </c>
      <c r="AZ60">
        <v>5.040292729809566</v>
      </c>
    </row>
    <row r="61" spans="1:52">
      <c r="A61" s="2">
        <v>44916</v>
      </c>
      <c r="B61">
        <v>772.1128769621017</v>
      </c>
      <c r="C61">
        <v>0.03770828505175317</v>
      </c>
      <c r="AN61" s="2">
        <v>44916</v>
      </c>
      <c r="AO61">
        <v>0.004568224113847092</v>
      </c>
      <c r="AP61">
        <v>385.0329529762211</v>
      </c>
      <c r="AQ61">
        <v>13.55300238883893</v>
      </c>
      <c r="AR61">
        <v>0.03874047665055504</v>
      </c>
      <c r="AS61">
        <v>25.65897085732249</v>
      </c>
      <c r="AT61">
        <v>0.3374360560282596</v>
      </c>
      <c r="AU61">
        <v>6.78161962324684</v>
      </c>
      <c r="AV61">
        <v>14.29991397367972</v>
      </c>
      <c r="AW61">
        <v>1.235653267192581</v>
      </c>
      <c r="AX61">
        <v>28.70297999732732</v>
      </c>
      <c r="AY61">
        <v>3.144115818148972</v>
      </c>
      <c r="AZ61">
        <v>4.973079974931022</v>
      </c>
    </row>
    <row r="62" spans="1:52">
      <c r="A62" s="2">
        <v>44917</v>
      </c>
      <c r="B62">
        <v>759.9753389293735</v>
      </c>
      <c r="C62">
        <v>-0.01571990105965293</v>
      </c>
      <c r="AN62" s="2">
        <v>44917</v>
      </c>
      <c r="AO62">
        <v>0.004523519225558307</v>
      </c>
      <c r="AP62">
        <v>388.3729847483103</v>
      </c>
      <c r="AQ62">
        <v>13.4380762024482</v>
      </c>
      <c r="AR62">
        <v>0.03830168346698725</v>
      </c>
      <c r="AS62">
        <v>25.96343183163742</v>
      </c>
      <c r="AT62">
        <v>0.3394850745150484</v>
      </c>
      <c r="AU62">
        <v>6.738347409896972</v>
      </c>
      <c r="AV62">
        <v>14.50651597952738</v>
      </c>
      <c r="AW62">
        <v>1.212516934798378</v>
      </c>
      <c r="AX62">
        <v>28.62467356322417</v>
      </c>
      <c r="AY62">
        <v>3.139092225489704</v>
      </c>
      <c r="AZ62">
        <v>5.012911797811859</v>
      </c>
    </row>
    <row r="63" spans="1:52">
      <c r="A63" s="2">
        <v>44918</v>
      </c>
      <c r="B63">
        <v>761.4436116228788</v>
      </c>
      <c r="C63">
        <v>0.001932000445664217</v>
      </c>
      <c r="AN63" s="2">
        <v>44918</v>
      </c>
      <c r="AO63">
        <v>0.004528568645006017</v>
      </c>
      <c r="AP63">
        <v>383.6888279592195</v>
      </c>
      <c r="AQ63">
        <v>13.40777536071003</v>
      </c>
      <c r="AR63">
        <v>0.03823474101950486</v>
      </c>
      <c r="AS63">
        <v>26.15788494034721</v>
      </c>
      <c r="AT63">
        <v>0.3409013909231855</v>
      </c>
      <c r="AU63">
        <v>6.70475649069023</v>
      </c>
      <c r="AV63">
        <v>14.41756942358456</v>
      </c>
      <c r="AW63">
        <v>1.22211907901299</v>
      </c>
      <c r="AX63">
        <v>28.59230908663467</v>
      </c>
      <c r="AY63">
        <v>3.240864631080402</v>
      </c>
      <c r="AZ63">
        <v>4.962649652268201</v>
      </c>
    </row>
    <row r="64" spans="1:52">
      <c r="A64" s="2">
        <v>44919</v>
      </c>
      <c r="B64">
        <v>760.1929143864645</v>
      </c>
      <c r="C64">
        <v>-0.001642534282674912</v>
      </c>
      <c r="AN64" s="2">
        <v>44919</v>
      </c>
      <c r="AO64">
        <v>0.004530211526259429</v>
      </c>
      <c r="AP64">
        <v>378.6781966284465</v>
      </c>
      <c r="AQ64">
        <v>13.52670143022005</v>
      </c>
      <c r="AR64">
        <v>0.03807738763598455</v>
      </c>
      <c r="AS64">
        <v>25.86479092705622</v>
      </c>
      <c r="AT64">
        <v>0.3399051767839092</v>
      </c>
      <c r="AU64">
        <v>6.807983838271944</v>
      </c>
      <c r="AV64">
        <v>14.52248558517809</v>
      </c>
      <c r="AW64">
        <v>1.245322392925791</v>
      </c>
      <c r="AX64">
        <v>28.39361869404935</v>
      </c>
      <c r="AY64">
        <v>3.228554758677769</v>
      </c>
      <c r="AZ64">
        <v>4.977563809980491</v>
      </c>
    </row>
    <row r="65" spans="1:52">
      <c r="A65" s="2">
        <v>44920</v>
      </c>
      <c r="B65">
        <v>757.1709299470792</v>
      </c>
      <c r="C65">
        <v>-0.003975286249312426</v>
      </c>
      <c r="AN65" s="2">
        <v>44920</v>
      </c>
      <c r="AO65">
        <v>0.004496902068410461</v>
      </c>
      <c r="AP65">
        <v>377.2757238277241</v>
      </c>
      <c r="AQ65">
        <v>13.52623551463721</v>
      </c>
      <c r="AR65">
        <v>0.03790386393303284</v>
      </c>
      <c r="AS65">
        <v>25.8383447210836</v>
      </c>
      <c r="AT65">
        <v>0.3407020368925499</v>
      </c>
      <c r="AU65">
        <v>6.847426524607868</v>
      </c>
      <c r="AV65">
        <v>14.52748486160661</v>
      </c>
      <c r="AW65">
        <v>1.241433949463443</v>
      </c>
      <c r="AX65">
        <v>28.37790671344584</v>
      </c>
      <c r="AY65">
        <v>3.307512661407378</v>
      </c>
      <c r="AZ65">
        <v>5.001268552026382</v>
      </c>
    </row>
    <row r="66" spans="1:52">
      <c r="A66" s="2">
        <v>44921</v>
      </c>
      <c r="B66">
        <v>756.0464378488414</v>
      </c>
      <c r="C66">
        <v>-0.001485123178614933</v>
      </c>
      <c r="AN66" s="2">
        <v>44921</v>
      </c>
      <c r="AO66">
        <v>0.004493632533605135</v>
      </c>
      <c r="AP66">
        <v>376.9603036850333</v>
      </c>
      <c r="AQ66">
        <v>13.34427176625912</v>
      </c>
      <c r="AR66">
        <v>0.0379345371427242</v>
      </c>
      <c r="AS66">
        <v>26.21723969092699</v>
      </c>
      <c r="AT66">
        <v>0.3423939268190715</v>
      </c>
      <c r="AU66">
        <v>6.899050993296226</v>
      </c>
      <c r="AV66">
        <v>14.39121748385429</v>
      </c>
      <c r="AW66">
        <v>1.241038504714834</v>
      </c>
      <c r="AX66">
        <v>28.39334870295957</v>
      </c>
      <c r="AY66">
        <v>3.319262384667915</v>
      </c>
      <c r="AZ66">
        <v>4.991612131016709</v>
      </c>
    </row>
    <row r="67" spans="1:52">
      <c r="A67" s="2">
        <v>44922</v>
      </c>
      <c r="B67">
        <v>762.3535977211432</v>
      </c>
      <c r="C67">
        <v>0.008342291632571275</v>
      </c>
      <c r="AN67" s="2">
        <v>44922</v>
      </c>
      <c r="AO67">
        <v>0.004516329310292255</v>
      </c>
      <c r="AP67">
        <v>371.9614863034485</v>
      </c>
      <c r="AQ67">
        <v>13.35245652458005</v>
      </c>
      <c r="AR67">
        <v>0.03804494917189102</v>
      </c>
      <c r="AS67">
        <v>26.67943013900225</v>
      </c>
      <c r="AT67">
        <v>0.3444888850094255</v>
      </c>
      <c r="AU67">
        <v>6.909908928232193</v>
      </c>
      <c r="AV67">
        <v>14.27661410587039</v>
      </c>
      <c r="AW67">
        <v>1.217370955710417</v>
      </c>
      <c r="AX67">
        <v>27.94099335203865</v>
      </c>
      <c r="AY67">
        <v>3.37717969483589</v>
      </c>
      <c r="AZ67">
        <v>5.023799404237431</v>
      </c>
    </row>
    <row r="68" spans="1:52">
      <c r="A68" s="2">
        <v>44923</v>
      </c>
      <c r="B68">
        <v>758.1773548846896</v>
      </c>
      <c r="C68">
        <v>-0.005478091595471302</v>
      </c>
      <c r="AN68" s="2">
        <v>44923</v>
      </c>
      <c r="AO68">
        <v>0.004540280157103263</v>
      </c>
      <c r="AP68">
        <v>376.4517279308693</v>
      </c>
      <c r="AQ68">
        <v>13.59882152619813</v>
      </c>
      <c r="AR68">
        <v>0.03823634217067208</v>
      </c>
      <c r="AS68">
        <v>26.43419098625492</v>
      </c>
      <c r="AT68">
        <v>0.3387348295316762</v>
      </c>
      <c r="AU68">
        <v>6.89041071580295</v>
      </c>
      <c r="AV68">
        <v>14.46573217517483</v>
      </c>
      <c r="AW68">
        <v>1.179343220599763</v>
      </c>
      <c r="AX68">
        <v>28.06500808386014</v>
      </c>
      <c r="AY68">
        <v>3.422786799951246</v>
      </c>
      <c r="AZ68">
        <v>5.020294718234761</v>
      </c>
    </row>
    <row r="69" spans="1:52">
      <c r="A69" s="2">
        <v>44924</v>
      </c>
      <c r="B69">
        <v>728.09715362115</v>
      </c>
      <c r="C69">
        <v>-0.03967435992349633</v>
      </c>
      <c r="AN69" s="2">
        <v>44924</v>
      </c>
      <c r="AO69">
        <v>0.004403024914816958</v>
      </c>
      <c r="AP69">
        <v>378.8355210758156</v>
      </c>
      <c r="AQ69">
        <v>13.5583258664011</v>
      </c>
      <c r="AR69">
        <v>0.03744462476103964</v>
      </c>
      <c r="AS69">
        <v>26.72274089530221</v>
      </c>
      <c r="AT69">
        <v>0.3285739880827024</v>
      </c>
      <c r="AU69">
        <v>6.893850178433057</v>
      </c>
      <c r="AV69">
        <v>14.52531518525202</v>
      </c>
      <c r="AW69">
        <v>1.210412857763921</v>
      </c>
      <c r="AX69">
        <v>27.77457024280296</v>
      </c>
      <c r="AY69">
        <v>3.72361542089703</v>
      </c>
      <c r="AZ69">
        <v>5.012138860369637</v>
      </c>
    </row>
    <row r="70" spans="1:52">
      <c r="A70" s="2">
        <v>44925</v>
      </c>
      <c r="B70">
        <v>728.5192221300199</v>
      </c>
      <c r="C70">
        <v>0.0005796870744112503</v>
      </c>
      <c r="AN70" s="2">
        <v>44925</v>
      </c>
      <c r="AO70">
        <v>0.00438059674319817</v>
      </c>
      <c r="AP70">
        <v>385.8083117948211</v>
      </c>
      <c r="AQ70">
        <v>13.76366337348684</v>
      </c>
      <c r="AR70">
        <v>0.03706658961816237</v>
      </c>
      <c r="AS70">
        <v>26.25895222892852</v>
      </c>
      <c r="AT70">
        <v>0.3255700632792079</v>
      </c>
      <c r="AU70">
        <v>6.783446230709055</v>
      </c>
      <c r="AV70">
        <v>14.45097279942866</v>
      </c>
      <c r="AW70">
        <v>1.192875605121726</v>
      </c>
      <c r="AX70">
        <v>27.98444243861963</v>
      </c>
      <c r="AY70">
        <v>3.817762793757693</v>
      </c>
      <c r="AZ70">
        <v>5.114038294633699</v>
      </c>
    </row>
    <row r="71" spans="1:52">
      <c r="A71" s="2">
        <v>44926</v>
      </c>
      <c r="B71">
        <v>725.0041946257018</v>
      </c>
      <c r="C71">
        <v>-0.004824893287017185</v>
      </c>
      <c r="AN71" s="2">
        <v>44926</v>
      </c>
      <c r="AO71">
        <v>0.004369156262405901</v>
      </c>
      <c r="AP71">
        <v>382.0493103421585</v>
      </c>
      <c r="AQ71">
        <v>14.04470216756153</v>
      </c>
      <c r="AR71">
        <v>0.03695969133158781</v>
      </c>
      <c r="AS71">
        <v>26.24240964659001</v>
      </c>
      <c r="AT71">
        <v>0.3247795571874635</v>
      </c>
      <c r="AU71">
        <v>6.696015850017242</v>
      </c>
      <c r="AV71">
        <v>14.32954362572741</v>
      </c>
      <c r="AW71">
        <v>1.227482282019315</v>
      </c>
      <c r="AX71">
        <v>28.47351945652599</v>
      </c>
      <c r="AY71">
        <v>3.668669877956184</v>
      </c>
      <c r="AZ71">
        <v>5.145730461917863</v>
      </c>
    </row>
    <row r="72" spans="1:52">
      <c r="A72" s="2">
        <v>44927</v>
      </c>
      <c r="B72">
        <v>726.0929066608813</v>
      </c>
      <c r="C72">
        <v>0.001501663084503502</v>
      </c>
      <c r="AN72" s="2">
        <v>44927</v>
      </c>
      <c r="AO72">
        <v>0.004394113629711533</v>
      </c>
      <c r="AP72">
        <v>235.3155830344207</v>
      </c>
      <c r="AQ72">
        <v>13.80997662058301</v>
      </c>
      <c r="AR72">
        <v>0.04790778718277967</v>
      </c>
      <c r="AS72">
        <v>25.0630651124133</v>
      </c>
      <c r="AT72">
        <v>0.2887335538364577</v>
      </c>
      <c r="AU72">
        <v>7.090147219186636</v>
      </c>
      <c r="AV72">
        <v>15.47731279914348</v>
      </c>
      <c r="AW72">
        <v>1.245539825855279</v>
      </c>
      <c r="AX72">
        <v>28.14733492574893</v>
      </c>
      <c r="AY72">
        <v>4.276904144313814</v>
      </c>
      <c r="AZ72">
        <v>7.251714301206918</v>
      </c>
    </row>
    <row r="73" spans="1:52">
      <c r="A73" s="2">
        <v>44928</v>
      </c>
      <c r="B73">
        <v>729.0416537466597</v>
      </c>
      <c r="C73">
        <v>0.004061115400973758</v>
      </c>
      <c r="AN73" s="2">
        <v>44928</v>
      </c>
      <c r="AO73">
        <v>0.004390031547698121</v>
      </c>
      <c r="AP73">
        <v>232.8117644361589</v>
      </c>
      <c r="AQ73">
        <v>13.72112524502246</v>
      </c>
      <c r="AR73">
        <v>0.04791494683084402</v>
      </c>
      <c r="AS73">
        <v>25.27146415581648</v>
      </c>
      <c r="AT73">
        <v>0.2926967202990944</v>
      </c>
      <c r="AU73">
        <v>7.00515232516529</v>
      </c>
      <c r="AV73">
        <v>15.33402114871198</v>
      </c>
      <c r="AW73">
        <v>1.24780423533439</v>
      </c>
      <c r="AX73">
        <v>28.19801850674404</v>
      </c>
      <c r="AY73">
        <v>4.286013472670736</v>
      </c>
      <c r="AZ73">
        <v>7.300180050593252</v>
      </c>
    </row>
    <row r="74" spans="1:52">
      <c r="A74" s="2">
        <v>44929</v>
      </c>
      <c r="B74">
        <v>746.1189392350032</v>
      </c>
      <c r="C74">
        <v>0.02342429324933715</v>
      </c>
      <c r="AN74" s="2">
        <v>44929</v>
      </c>
      <c r="AO74">
        <v>0.004470798070435579</v>
      </c>
      <c r="AP74">
        <v>234.2318267304798</v>
      </c>
      <c r="AQ74">
        <v>13.87883126456361</v>
      </c>
      <c r="AR74">
        <v>0.04843862819188435</v>
      </c>
      <c r="AS74">
        <v>25.65217351342767</v>
      </c>
      <c r="AT74">
        <v>0.2975640520567268</v>
      </c>
      <c r="AU74">
        <v>7.001232540932162</v>
      </c>
      <c r="AV74">
        <v>15.2550653952172</v>
      </c>
      <c r="AW74">
        <v>1.248414963016555</v>
      </c>
      <c r="AX74">
        <v>28.03206002905828</v>
      </c>
      <c r="AY74">
        <v>3.87405700003134</v>
      </c>
      <c r="AZ74">
        <v>7.266452800392654</v>
      </c>
    </row>
    <row r="75" spans="1:52">
      <c r="A75" s="2">
        <v>44930</v>
      </c>
      <c r="B75">
        <v>754.8051957451803</v>
      </c>
      <c r="C75">
        <v>0.01164191934208669</v>
      </c>
      <c r="AN75" s="2">
        <v>44930</v>
      </c>
      <c r="AO75">
        <v>0.004527904570398179</v>
      </c>
      <c r="AP75">
        <v>238.1560438703486</v>
      </c>
      <c r="AQ75">
        <v>14.21274908297138</v>
      </c>
      <c r="AR75">
        <v>0.04902724652434484</v>
      </c>
      <c r="AS75">
        <v>25.87623070325773</v>
      </c>
      <c r="AT75">
        <v>0.3005299665256134</v>
      </c>
      <c r="AU75">
        <v>7.073493969554437</v>
      </c>
      <c r="AV75">
        <v>15.33970219138064</v>
      </c>
      <c r="AW75">
        <v>1.266795853791267</v>
      </c>
      <c r="AX75">
        <v>28.44291574523559</v>
      </c>
      <c r="AY75">
        <v>3.322534972630859</v>
      </c>
      <c r="AZ75">
        <v>7.218293011521493</v>
      </c>
    </row>
    <row r="76" spans="1:52">
      <c r="A76" s="2">
        <v>44931</v>
      </c>
      <c r="B76">
        <v>783.9262935263112</v>
      </c>
      <c r="C76">
        <v>0.03858094505083676</v>
      </c>
      <c r="AN76" s="2">
        <v>44931</v>
      </c>
      <c r="AO76">
        <v>0.004652832753658938</v>
      </c>
      <c r="AP76">
        <v>233.3810142372624</v>
      </c>
      <c r="AQ76">
        <v>14.29100802814342</v>
      </c>
      <c r="AR76">
        <v>0.04922827061283377</v>
      </c>
      <c r="AS76">
        <v>26.1253830484357</v>
      </c>
      <c r="AT76">
        <v>0.2967369468513499</v>
      </c>
      <c r="AU76">
        <v>7.158715795365723</v>
      </c>
      <c r="AV76">
        <v>15.56870234609692</v>
      </c>
      <c r="AW76">
        <v>1.229380145473766</v>
      </c>
      <c r="AX76">
        <v>28.56687659467234</v>
      </c>
      <c r="AY76">
        <v>3.415519375739128</v>
      </c>
      <c r="AZ76">
        <v>7.054819145878558</v>
      </c>
    </row>
    <row r="77" spans="1:52">
      <c r="A77" s="2">
        <v>44932</v>
      </c>
      <c r="B77">
        <v>774.2622473145141</v>
      </c>
      <c r="C77">
        <v>-0.01232774852891538</v>
      </c>
      <c r="AN77" s="2">
        <v>44932</v>
      </c>
      <c r="AO77">
        <v>0.004601910506570697</v>
      </c>
      <c r="AP77">
        <v>229.4354416420644</v>
      </c>
      <c r="AQ77">
        <v>14.51017063097779</v>
      </c>
      <c r="AR77">
        <v>0.04884596275574327</v>
      </c>
      <c r="AS77">
        <v>25.97063338433129</v>
      </c>
      <c r="AT77">
        <v>0.29588347357505</v>
      </c>
      <c r="AU77">
        <v>7.280207487186902</v>
      </c>
      <c r="AV77">
        <v>15.42317847002658</v>
      </c>
      <c r="AW77">
        <v>1.244772148060532</v>
      </c>
      <c r="AX77">
        <v>28.86654251696978</v>
      </c>
      <c r="AY77">
        <v>3.384251136019956</v>
      </c>
      <c r="AZ77">
        <v>7.173107167732053</v>
      </c>
    </row>
    <row r="78" spans="1:52">
      <c r="A78" s="2">
        <v>44933</v>
      </c>
      <c r="B78">
        <v>785.6624324231178</v>
      </c>
      <c r="C78">
        <v>0.01472393255404691</v>
      </c>
      <c r="AN78" s="2">
        <v>44933</v>
      </c>
      <c r="AO78">
        <v>0.004633027558174043</v>
      </c>
      <c r="AP78">
        <v>224.7611803971828</v>
      </c>
      <c r="AQ78">
        <v>14.5505297423384</v>
      </c>
      <c r="AR78">
        <v>0.04881913734787398</v>
      </c>
      <c r="AS78">
        <v>26.04497093879757</v>
      </c>
      <c r="AT78">
        <v>0.2963516241623799</v>
      </c>
      <c r="AU78">
        <v>7.173425482621252</v>
      </c>
      <c r="AV78">
        <v>15.40586764814403</v>
      </c>
      <c r="AW78">
        <v>1.237370332863625</v>
      </c>
      <c r="AX78">
        <v>28.87689335291761</v>
      </c>
      <c r="AY78">
        <v>3.421479124016591</v>
      </c>
      <c r="AZ78">
        <v>7.25338068407791</v>
      </c>
    </row>
    <row r="79" spans="1:52">
      <c r="A79" s="2">
        <v>44934</v>
      </c>
      <c r="B79">
        <v>783.9239181586731</v>
      </c>
      <c r="C79">
        <v>-0.002212800552373162</v>
      </c>
      <c r="AN79" s="2">
        <v>44934</v>
      </c>
      <c r="AO79">
        <v>0.004626932084562473</v>
      </c>
      <c r="AP79">
        <v>225.6325952135651</v>
      </c>
      <c r="AQ79">
        <v>14.24035464420848</v>
      </c>
      <c r="AR79">
        <v>0.04893271291940702</v>
      </c>
      <c r="AS79">
        <v>25.96851324358587</v>
      </c>
      <c r="AT79">
        <v>0.2940474821477511</v>
      </c>
      <c r="AU79">
        <v>7.302285107613599</v>
      </c>
      <c r="AV79">
        <v>15.44562399021613</v>
      </c>
      <c r="AW79">
        <v>1.247086650417451</v>
      </c>
      <c r="AX79">
        <v>28.56373736964133</v>
      </c>
      <c r="AY79">
        <v>3.514216297472454</v>
      </c>
      <c r="AZ79">
        <v>7.265943015656953</v>
      </c>
    </row>
    <row r="80" spans="1:52">
      <c r="A80" s="2">
        <v>44935</v>
      </c>
      <c r="B80">
        <v>810.4792179830908</v>
      </c>
      <c r="C80">
        <v>0.0338748432204905</v>
      </c>
      <c r="AN80" s="2">
        <v>44935</v>
      </c>
      <c r="AO80">
        <v>0.004750969097222246</v>
      </c>
      <c r="AP80">
        <v>219.6445870608873</v>
      </c>
      <c r="AQ80">
        <v>14.47210598520083</v>
      </c>
      <c r="AR80">
        <v>0.04975795117654315</v>
      </c>
      <c r="AS80">
        <v>26.14945424982654</v>
      </c>
      <c r="AT80">
        <v>0.2902183336858182</v>
      </c>
      <c r="AU80">
        <v>7.353549450660074</v>
      </c>
      <c r="AV80">
        <v>15.56505434169664</v>
      </c>
      <c r="AW80">
        <v>1.217832704842129</v>
      </c>
      <c r="AX80">
        <v>28.38965332157648</v>
      </c>
      <c r="AY80">
        <v>3.393433972914096</v>
      </c>
      <c r="AZ80">
        <v>7.309011862158832</v>
      </c>
    </row>
    <row r="81" spans="1:52">
      <c r="A81" s="2">
        <v>44936</v>
      </c>
      <c r="B81">
        <v>833.6190883281229</v>
      </c>
      <c r="C81">
        <v>0.02855084970915911</v>
      </c>
      <c r="AN81" s="2">
        <v>44936</v>
      </c>
      <c r="AO81">
        <v>0.004851609651677061</v>
      </c>
      <c r="AP81">
        <v>209.958783739584</v>
      </c>
      <c r="AQ81">
        <v>14.54448239770708</v>
      </c>
      <c r="AR81">
        <v>0.04978417716615629</v>
      </c>
      <c r="AS81">
        <v>27.04784473833146</v>
      </c>
      <c r="AT81">
        <v>0.2997393073334138</v>
      </c>
      <c r="AU81">
        <v>7.26419327168237</v>
      </c>
      <c r="AV81">
        <v>15.67267796379174</v>
      </c>
      <c r="AW81">
        <v>1.211572253718752</v>
      </c>
      <c r="AX81">
        <v>29.0477744319653</v>
      </c>
      <c r="AY81">
        <v>3.008723244048067</v>
      </c>
      <c r="AZ81">
        <v>7.429351762217072</v>
      </c>
    </row>
    <row r="82" spans="1:52">
      <c r="A82" s="2">
        <v>44937</v>
      </c>
      <c r="B82">
        <v>846.0681970545105</v>
      </c>
      <c r="C82">
        <v>0.01493380957885115</v>
      </c>
      <c r="AN82" s="2">
        <v>44937</v>
      </c>
      <c r="AO82">
        <v>0.0048530018352697</v>
      </c>
      <c r="AP82">
        <v>209.2834360970798</v>
      </c>
      <c r="AQ82">
        <v>14.54795826807942</v>
      </c>
      <c r="AR82">
        <v>0.04995887828986856</v>
      </c>
      <c r="AS82">
        <v>27.18480183676628</v>
      </c>
      <c r="AT82">
        <v>0.2989357888950042</v>
      </c>
      <c r="AU82">
        <v>7.377980113560823</v>
      </c>
      <c r="AV82">
        <v>15.81220782675362</v>
      </c>
      <c r="AW82">
        <v>1.21786585388768</v>
      </c>
      <c r="AX82">
        <v>28.95647883270208</v>
      </c>
      <c r="AY82">
        <v>3.060050301770249</v>
      </c>
      <c r="AZ82">
        <v>7.223160212577845</v>
      </c>
    </row>
    <row r="83" spans="1:52">
      <c r="A83" s="2">
        <v>44938</v>
      </c>
      <c r="B83">
        <v>885.2827980312626</v>
      </c>
      <c r="C83">
        <v>0.04634921997218799</v>
      </c>
      <c r="AN83" s="2">
        <v>44938</v>
      </c>
      <c r="AO83">
        <v>0.004964097543497338</v>
      </c>
      <c r="AP83">
        <v>219.8498694069151</v>
      </c>
      <c r="AQ83">
        <v>14.96782228088552</v>
      </c>
      <c r="AR83">
        <v>0.05057585529825084</v>
      </c>
      <c r="AS83">
        <v>27.96409311745247</v>
      </c>
      <c r="AT83">
        <v>0.3055010981765295</v>
      </c>
      <c r="AU83">
        <v>7.554111427435561</v>
      </c>
      <c r="AV83">
        <v>15.93711558116464</v>
      </c>
      <c r="AW83">
        <v>1.235174520891348</v>
      </c>
      <c r="AX83">
        <v>29.18653531932032</v>
      </c>
      <c r="AY83">
        <v>3.172973930889468</v>
      </c>
      <c r="AZ83">
        <v>6.080852357989662</v>
      </c>
    </row>
    <row r="84" spans="1:52">
      <c r="A84" s="2">
        <v>44939</v>
      </c>
      <c r="B84">
        <v>905.8172625896266</v>
      </c>
      <c r="C84">
        <v>0.02319537282778961</v>
      </c>
      <c r="AN84" s="2">
        <v>44939</v>
      </c>
      <c r="AO84">
        <v>0.004800378635219942</v>
      </c>
      <c r="AP84">
        <v>219.0196848661788</v>
      </c>
      <c r="AQ84">
        <v>15.03074056635226</v>
      </c>
      <c r="AR84">
        <v>0.05041136639160367</v>
      </c>
      <c r="AS84">
        <v>28.3349114365531</v>
      </c>
      <c r="AT84">
        <v>0.3087700579616268</v>
      </c>
      <c r="AU84">
        <v>7.405973812149861</v>
      </c>
      <c r="AV84">
        <v>15.91890786877959</v>
      </c>
      <c r="AW84">
        <v>1.188884397442669</v>
      </c>
      <c r="AX84">
        <v>29.12620479813362</v>
      </c>
      <c r="AY84">
        <v>3.201071774393542</v>
      </c>
      <c r="AZ84">
        <v>6.397301812913856</v>
      </c>
    </row>
    <row r="85" spans="1:52">
      <c r="A85" s="2">
        <v>44940</v>
      </c>
      <c r="B85">
        <v>939.912426444728</v>
      </c>
      <c r="C85">
        <v>0.03764022310374981</v>
      </c>
      <c r="AN85" s="2">
        <v>44940</v>
      </c>
      <c r="AO85">
        <v>0.004730612751877803</v>
      </c>
      <c r="AP85">
        <v>217.063043292661</v>
      </c>
      <c r="AQ85">
        <v>15.06959100781197</v>
      </c>
      <c r="AR85">
        <v>0.05112769048495258</v>
      </c>
      <c r="AS85">
        <v>28.78179106789045</v>
      </c>
      <c r="AT85">
        <v>0.3137268723300666</v>
      </c>
      <c r="AU85">
        <v>7.528168695977295</v>
      </c>
      <c r="AV85">
        <v>16.01493846473625</v>
      </c>
      <c r="AW85">
        <v>1.175219748106978</v>
      </c>
      <c r="AX85">
        <v>29.66326143116026</v>
      </c>
      <c r="AY85">
        <v>3.024248951031197</v>
      </c>
      <c r="AZ85">
        <v>6.416542736040681</v>
      </c>
    </row>
    <row r="86" spans="1:52">
      <c r="A86" s="2">
        <v>44941</v>
      </c>
      <c r="B86">
        <v>1011.171596125807</v>
      </c>
      <c r="C86">
        <v>0.07581469047134615</v>
      </c>
      <c r="AN86" s="2">
        <v>44941</v>
      </c>
      <c r="AO86">
        <v>0.004812599663512326</v>
      </c>
      <c r="AP86">
        <v>228.6803176194897</v>
      </c>
      <c r="AQ86">
        <v>15.58542866300053</v>
      </c>
      <c r="AR86">
        <v>0.05139874166472543</v>
      </c>
      <c r="AS86">
        <v>29.40287200088974</v>
      </c>
      <c r="AT86">
        <v>0.3241473658874128</v>
      </c>
      <c r="AU86">
        <v>7.69286748338773</v>
      </c>
      <c r="AV86">
        <v>15.40691231792914</v>
      </c>
      <c r="AW86">
        <v>1.185624836603</v>
      </c>
      <c r="AX86">
        <v>29.72364924792311</v>
      </c>
      <c r="AY86">
        <v>2.437240251426779</v>
      </c>
      <c r="AZ86">
        <v>6.46995677245186</v>
      </c>
    </row>
    <row r="87" spans="1:52">
      <c r="A87" s="2">
        <v>44942</v>
      </c>
      <c r="B87">
        <v>1001.713026254992</v>
      </c>
      <c r="C87">
        <v>-0.009354069978878443</v>
      </c>
      <c r="AN87" s="2">
        <v>44942</v>
      </c>
      <c r="AO87">
        <v>0.004798393445580047</v>
      </c>
      <c r="AP87">
        <v>227.9333541984913</v>
      </c>
      <c r="AQ87">
        <v>15.84167300861309</v>
      </c>
      <c r="AR87">
        <v>0.05089372409743846</v>
      </c>
      <c r="AS87">
        <v>29.45468157066639</v>
      </c>
      <c r="AT87">
        <v>0.3250858969593262</v>
      </c>
      <c r="AU87">
        <v>7.665008119379062</v>
      </c>
      <c r="AV87">
        <v>15.52731465288326</v>
      </c>
      <c r="AW87">
        <v>1.126561250281623</v>
      </c>
      <c r="AX87">
        <v>29.91112443209007</v>
      </c>
      <c r="AY87">
        <v>2.569606955086774</v>
      </c>
      <c r="AZ87">
        <v>6.486800492359116</v>
      </c>
    </row>
    <row r="88" spans="1:52">
      <c r="A88" s="2">
        <v>44943</v>
      </c>
      <c r="B88">
        <v>1004.026478020103</v>
      </c>
      <c r="C88">
        <v>0.002309495538617368</v>
      </c>
      <c r="AN88" s="2">
        <v>44943</v>
      </c>
      <c r="AO88">
        <v>0.0047403538725222</v>
      </c>
      <c r="AP88">
        <v>228.6069209487617</v>
      </c>
      <c r="AQ88">
        <v>15.92463230322787</v>
      </c>
      <c r="AR88">
        <v>0.05018263561002588</v>
      </c>
      <c r="AS88">
        <v>29.84134562147214</v>
      </c>
      <c r="AT88">
        <v>0.3289119776486418</v>
      </c>
      <c r="AU88">
        <v>7.73170498708354</v>
      </c>
      <c r="AV88">
        <v>15.88395209636711</v>
      </c>
      <c r="AW88">
        <v>1.111974279673139</v>
      </c>
      <c r="AX88">
        <v>28.93022057069465</v>
      </c>
      <c r="AY88">
        <v>2.494534074531529</v>
      </c>
      <c r="AZ88">
        <v>6.524263427875794</v>
      </c>
    </row>
    <row r="89" spans="1:52">
      <c r="A89" s="2">
        <v>44944</v>
      </c>
      <c r="B89">
        <v>1013.949904542036</v>
      </c>
      <c r="C89">
        <v>0.009883630301763979</v>
      </c>
      <c r="AN89" s="2">
        <v>44944</v>
      </c>
      <c r="AO89">
        <v>0.004787683305304103</v>
      </c>
      <c r="AP89">
        <v>233.293144945407</v>
      </c>
      <c r="AQ89">
        <v>15.68772309274039</v>
      </c>
      <c r="AR89">
        <v>0.05092913696685013</v>
      </c>
      <c r="AS89">
        <v>29.97453668458793</v>
      </c>
      <c r="AT89">
        <v>0.3308651085562315</v>
      </c>
      <c r="AU89">
        <v>8.029276476753111</v>
      </c>
      <c r="AV89">
        <v>15.60362777197402</v>
      </c>
      <c r="AW89">
        <v>1.057840436445161</v>
      </c>
      <c r="AX89">
        <v>29.78767644278833</v>
      </c>
      <c r="AY89">
        <v>2.584032535857224</v>
      </c>
      <c r="AZ89">
        <v>6.432196809019151</v>
      </c>
    </row>
    <row r="90" spans="1:52">
      <c r="A90" s="2">
        <v>44945</v>
      </c>
      <c r="B90">
        <v>963.0559657216871</v>
      </c>
      <c r="C90">
        <v>-0.05019374092582563</v>
      </c>
      <c r="AN90" s="2">
        <v>44945</v>
      </c>
      <c r="AO90">
        <v>0.004650272218910136</v>
      </c>
      <c r="AP90">
        <v>234.3212366970132</v>
      </c>
      <c r="AQ90">
        <v>16.02702718381398</v>
      </c>
      <c r="AR90">
        <v>0.04997078897641975</v>
      </c>
      <c r="AS90">
        <v>29.74328320551143</v>
      </c>
      <c r="AT90">
        <v>0.3278298110889804</v>
      </c>
      <c r="AU90">
        <v>7.997013944943444</v>
      </c>
      <c r="AV90">
        <v>15.62522171571413</v>
      </c>
      <c r="AW90">
        <v>1.038175757850147</v>
      </c>
      <c r="AX90">
        <v>30.0093105396968</v>
      </c>
      <c r="AY90">
        <v>2.702654114476231</v>
      </c>
      <c r="AZ90">
        <v>6.602690275636631</v>
      </c>
    </row>
    <row r="91" spans="1:52">
      <c r="A91" s="2">
        <v>44946</v>
      </c>
      <c r="B91">
        <v>981.8454011968993</v>
      </c>
      <c r="C91">
        <v>0.0195102217773313</v>
      </c>
      <c r="AN91" s="2">
        <v>44946</v>
      </c>
      <c r="AO91">
        <v>0.00465951577087795</v>
      </c>
      <c r="AP91">
        <v>230.9020622853882</v>
      </c>
      <c r="AQ91">
        <v>15.95726180773217</v>
      </c>
      <c r="AR91">
        <v>0.0499485045158828</v>
      </c>
      <c r="AS91">
        <v>29.49934163976446</v>
      </c>
      <c r="AT91">
        <v>0.3264630347456914</v>
      </c>
      <c r="AU91">
        <v>8.053445526223227</v>
      </c>
      <c r="AV91">
        <v>15.5558776132243</v>
      </c>
      <c r="AW91">
        <v>1.074733529938997</v>
      </c>
      <c r="AX91">
        <v>30.32817051498468</v>
      </c>
      <c r="AY91">
        <v>2.692231171554115</v>
      </c>
      <c r="AZ91">
        <v>6.599144686031511</v>
      </c>
    </row>
    <row r="92" spans="1:52">
      <c r="A92" s="2">
        <v>44947</v>
      </c>
      <c r="B92">
        <v>1054.413135248778</v>
      </c>
      <c r="C92">
        <v>0.07390953195219629</v>
      </c>
      <c r="AN92" s="2">
        <v>44947</v>
      </c>
      <c r="AO92">
        <v>0.004653044023016004</v>
      </c>
      <c r="AP92">
        <v>231.6671542518356</v>
      </c>
      <c r="AQ92">
        <v>16.07477991281865</v>
      </c>
      <c r="AR92">
        <v>0.05015442863782683</v>
      </c>
      <c r="AS92">
        <v>30.4721351895184</v>
      </c>
      <c r="AT92">
        <v>0.3390019358395729</v>
      </c>
      <c r="AU92">
        <v>7.983763563516201</v>
      </c>
      <c r="AV92">
        <v>15.50570473781977</v>
      </c>
      <c r="AW92">
        <v>1.072853828239413</v>
      </c>
      <c r="AX92">
        <v>30.30017019164858</v>
      </c>
      <c r="AY92">
        <v>2.424038484104138</v>
      </c>
      <c r="AZ92">
        <v>6.554677648498663</v>
      </c>
    </row>
    <row r="93" spans="1:52">
      <c r="A93" s="2">
        <v>44948</v>
      </c>
      <c r="B93">
        <v>1042.968509257206</v>
      </c>
      <c r="C93">
        <v>-0.01085402448905559</v>
      </c>
      <c r="AN93" s="2">
        <v>44948</v>
      </c>
      <c r="AO93">
        <v>0.004573786815386268</v>
      </c>
      <c r="AP93">
        <v>225.2033667300432</v>
      </c>
      <c r="AQ93">
        <v>16.0124620423878</v>
      </c>
      <c r="AR93">
        <v>0.05052255695716835</v>
      </c>
      <c r="AS93">
        <v>30.38627585701309</v>
      </c>
      <c r="AT93">
        <v>0.3409653696900845</v>
      </c>
      <c r="AU93">
        <v>7.862650208165366</v>
      </c>
      <c r="AV93">
        <v>15.3127878645475</v>
      </c>
      <c r="AW93">
        <v>1.095205150137422</v>
      </c>
      <c r="AX93">
        <v>30.85913064456503</v>
      </c>
      <c r="AY93">
        <v>2.476291363052016</v>
      </c>
      <c r="AZ93">
        <v>6.686854752008511</v>
      </c>
    </row>
    <row r="94" spans="1:52">
      <c r="A94" s="2">
        <v>44949</v>
      </c>
      <c r="B94">
        <v>1051.272759649292</v>
      </c>
      <c r="C94">
        <v>0.00796212955461173</v>
      </c>
      <c r="AN94" s="2">
        <v>44949</v>
      </c>
      <c r="AO94">
        <v>0.004627839106504054</v>
      </c>
      <c r="AP94">
        <v>222.4490916755042</v>
      </c>
      <c r="AQ94">
        <v>15.93005031150555</v>
      </c>
      <c r="AR94">
        <v>0.05092040798909036</v>
      </c>
      <c r="AS94">
        <v>30.30011388306022</v>
      </c>
      <c r="AT94">
        <v>0.3401589244310534</v>
      </c>
      <c r="AU94">
        <v>7.692376314879172</v>
      </c>
      <c r="AV94">
        <v>15.56895318004219</v>
      </c>
      <c r="AW94">
        <v>1.095235180082968</v>
      </c>
      <c r="AX94">
        <v>31.09656442484219</v>
      </c>
      <c r="AY94">
        <v>2.543352317317553</v>
      </c>
      <c r="AZ94">
        <v>6.585257180457321</v>
      </c>
    </row>
    <row r="95" spans="1:52">
      <c r="A95" s="2">
        <v>44950</v>
      </c>
      <c r="B95">
        <v>1067.992098067509</v>
      </c>
      <c r="C95">
        <v>0.01590390149916376</v>
      </c>
      <c r="AN95" s="2">
        <v>44950</v>
      </c>
      <c r="AO95">
        <v>0.004657817342961825</v>
      </c>
      <c r="AP95">
        <v>226.8206034145015</v>
      </c>
      <c r="AQ95">
        <v>16.08091683649418</v>
      </c>
      <c r="AR95">
        <v>0.05174076994657702</v>
      </c>
      <c r="AS95">
        <v>29.87818768234881</v>
      </c>
      <c r="AT95">
        <v>0.3423513214083411</v>
      </c>
      <c r="AU95">
        <v>8.023391967675405</v>
      </c>
      <c r="AV95">
        <v>14.89720472506593</v>
      </c>
      <c r="AW95">
        <v>1.09633147509631</v>
      </c>
      <c r="AX95">
        <v>31.49261734837418</v>
      </c>
      <c r="AY95">
        <v>2.569890454842518</v>
      </c>
      <c r="AZ95">
        <v>6.44860586815001</v>
      </c>
    </row>
    <row r="96" spans="1:52">
      <c r="A96" s="2">
        <v>44951</v>
      </c>
      <c r="B96">
        <v>1021.785880654793</v>
      </c>
      <c r="C96">
        <v>-0.0432645686202402</v>
      </c>
      <c r="AN96" s="2">
        <v>44951</v>
      </c>
      <c r="AO96">
        <v>0.004518951603496415</v>
      </c>
      <c r="AP96">
        <v>227.0673999809775</v>
      </c>
      <c r="AQ96">
        <v>16.23894439878636</v>
      </c>
      <c r="AR96">
        <v>0.05186603307801043</v>
      </c>
      <c r="AS96">
        <v>28.87015010508026</v>
      </c>
      <c r="AT96">
        <v>0.3328359643264477</v>
      </c>
      <c r="AU96">
        <v>8.186250321780211</v>
      </c>
      <c r="AV96">
        <v>15.18316735871938</v>
      </c>
      <c r="AW96">
        <v>1.13838242306736</v>
      </c>
      <c r="AX96">
        <v>31.41770345475089</v>
      </c>
      <c r="AY96">
        <v>2.630862230965747</v>
      </c>
      <c r="AZ96">
        <v>6.525692668721653</v>
      </c>
    </row>
    <row r="97" spans="1:52">
      <c r="A97" s="2">
        <v>44952</v>
      </c>
      <c r="B97">
        <v>1063.235470302449</v>
      </c>
      <c r="C97">
        <v>0.04056582737382675</v>
      </c>
      <c r="AN97" s="2">
        <v>44952</v>
      </c>
      <c r="AO97">
        <v>0.004600941544995059</v>
      </c>
      <c r="AP97">
        <v>227.1459307578361</v>
      </c>
      <c r="AQ97">
        <v>16.16812567509815</v>
      </c>
      <c r="AR97">
        <v>0.05215763462462072</v>
      </c>
      <c r="AS97">
        <v>29.358554272903</v>
      </c>
      <c r="AT97">
        <v>0.3391517902171576</v>
      </c>
      <c r="AU97">
        <v>8.136862013790948</v>
      </c>
      <c r="AV97">
        <v>15.27301280931398</v>
      </c>
      <c r="AW97">
        <v>1.102855905698257</v>
      </c>
      <c r="AX97">
        <v>31.47434138468767</v>
      </c>
      <c r="AY97">
        <v>2.538828471451255</v>
      </c>
      <c r="AZ97">
        <v>6.493910758070786</v>
      </c>
    </row>
    <row r="98" spans="1:52">
      <c r="A98" s="2">
        <v>44953</v>
      </c>
      <c r="B98">
        <v>1077.581796370851</v>
      </c>
      <c r="C98">
        <v>0.01349308452277409</v>
      </c>
      <c r="AN98" s="2">
        <v>44953</v>
      </c>
      <c r="AO98">
        <v>0.004683368852735979</v>
      </c>
      <c r="AP98">
        <v>226.0273345505581</v>
      </c>
      <c r="AQ98">
        <v>15.88100860049203</v>
      </c>
      <c r="AR98">
        <v>0.05305268825935325</v>
      </c>
      <c r="AS98">
        <v>29.89078357848023</v>
      </c>
      <c r="AT98">
        <v>0.3464992852799884</v>
      </c>
      <c r="AU98">
        <v>8.033641207418846</v>
      </c>
      <c r="AV98">
        <v>15.30632893919296</v>
      </c>
      <c r="AW98">
        <v>1.078085586875573</v>
      </c>
      <c r="AX98">
        <v>28.59436576101265</v>
      </c>
      <c r="AY98">
        <v>2.597073641290134</v>
      </c>
      <c r="AZ98">
        <v>6.465329391747957</v>
      </c>
    </row>
    <row r="99" spans="1:52">
      <c r="A99" s="2">
        <v>44954</v>
      </c>
      <c r="B99">
        <v>1108.510459926219</v>
      </c>
      <c r="C99">
        <v>0.02870191725540616</v>
      </c>
      <c r="AN99" s="2">
        <v>44954</v>
      </c>
      <c r="AO99">
        <v>0.004804883423007836</v>
      </c>
      <c r="AP99">
        <v>227.2339214956698</v>
      </c>
      <c r="AQ99">
        <v>15.90516209477412</v>
      </c>
      <c r="AR99">
        <v>0.05470913484194825</v>
      </c>
      <c r="AS99">
        <v>30.2557387693982</v>
      </c>
      <c r="AT99">
        <v>0.352266560623904</v>
      </c>
      <c r="AU99">
        <v>8.153306476717905</v>
      </c>
      <c r="AV99">
        <v>15.52448439779573</v>
      </c>
      <c r="AW99">
        <v>1.131776978813752</v>
      </c>
      <c r="AX99">
        <v>28.09034435540098</v>
      </c>
      <c r="AY99">
        <v>2.670251922201606</v>
      </c>
      <c r="AZ99">
        <v>5.655682365819552</v>
      </c>
    </row>
    <row r="100" spans="1:52">
      <c r="A100" s="2">
        <v>44955</v>
      </c>
      <c r="B100">
        <v>1087.095926871651</v>
      </c>
      <c r="C100">
        <v>-0.0193182958832826</v>
      </c>
      <c r="AN100" s="2">
        <v>44955</v>
      </c>
      <c r="AO100">
        <v>0.004724694376423382</v>
      </c>
      <c r="AP100">
        <v>226.983660460488</v>
      </c>
      <c r="AQ100">
        <v>15.97068086557021</v>
      </c>
      <c r="AR100">
        <v>0.05460324207539912</v>
      </c>
      <c r="AS100">
        <v>29.85369027415139</v>
      </c>
      <c r="AT100">
        <v>0.3482220633510577</v>
      </c>
      <c r="AU100">
        <v>8.283745395642759</v>
      </c>
      <c r="AV100">
        <v>15.65601095875154</v>
      </c>
      <c r="AW100">
        <v>1.150995682931144</v>
      </c>
      <c r="AX100">
        <v>27.92228382639528</v>
      </c>
      <c r="AY100">
        <v>2.664844708774363</v>
      </c>
      <c r="AZ100">
        <v>5.738071884938016</v>
      </c>
    </row>
    <row r="101" spans="1:52">
      <c r="A101" s="2">
        <v>44956</v>
      </c>
      <c r="B101">
        <v>1129.067906626489</v>
      </c>
      <c r="C101">
        <v>0.03860926963053002</v>
      </c>
      <c r="AN101" s="2">
        <v>44956</v>
      </c>
      <c r="AO101">
        <v>0.004748971941590991</v>
      </c>
      <c r="AP101">
        <v>226.9932014941175</v>
      </c>
      <c r="AQ101">
        <v>16.16347198781731</v>
      </c>
      <c r="AR101">
        <v>0.05408962549094463</v>
      </c>
      <c r="AS101">
        <v>30.06696410321117</v>
      </c>
      <c r="AT101">
        <v>0.3484960767773549</v>
      </c>
      <c r="AU101">
        <v>8.224109729522249</v>
      </c>
      <c r="AV101">
        <v>15.69057056358115</v>
      </c>
      <c r="AW101">
        <v>1.144989722662984</v>
      </c>
      <c r="AX101">
        <v>28.19151324058696</v>
      </c>
      <c r="AY101">
        <v>2.531828541655426</v>
      </c>
      <c r="AZ101">
        <v>5.831796706393666</v>
      </c>
    </row>
    <row r="102" spans="1:52">
      <c r="A102" s="2">
        <v>44957</v>
      </c>
      <c r="B102">
        <v>1064.510319012866</v>
      </c>
      <c r="C102">
        <v>-0.05717777224446441</v>
      </c>
      <c r="AN102" s="2">
        <v>44957</v>
      </c>
      <c r="AO102">
        <v>0.004669022194291834</v>
      </c>
      <c r="AP102">
        <v>228.1034381402566</v>
      </c>
      <c r="AQ102">
        <v>16.30847423597564</v>
      </c>
      <c r="AR102">
        <v>0.05361217188917612</v>
      </c>
      <c r="AS102">
        <v>29.4378861340595</v>
      </c>
      <c r="AT102">
        <v>0.3400175913072586</v>
      </c>
      <c r="AU102">
        <v>8.269752166917936</v>
      </c>
      <c r="AV102">
        <v>15.81211470527271</v>
      </c>
      <c r="AW102">
        <v>1.169844401225169</v>
      </c>
      <c r="AX102">
        <v>28.80440663051482</v>
      </c>
      <c r="AY102">
        <v>2.609996795064752</v>
      </c>
      <c r="AZ102">
        <v>5.875787798915357</v>
      </c>
    </row>
    <row r="103" spans="1:52">
      <c r="A103" s="2">
        <v>44958</v>
      </c>
      <c r="B103">
        <v>1081.610420205118</v>
      </c>
      <c r="C103">
        <v>0.01606381909769516</v>
      </c>
      <c r="AN103" s="2">
        <v>44958</v>
      </c>
      <c r="AO103">
        <v>0.004676212678915136</v>
      </c>
      <c r="AP103">
        <v>180.1288583685355</v>
      </c>
      <c r="AQ103">
        <v>8.523150669381586</v>
      </c>
      <c r="AR103">
        <v>0.04269292238032187</v>
      </c>
      <c r="AS103">
        <v>33.99677668325428</v>
      </c>
      <c r="AT103">
        <v>0.3500529331961196</v>
      </c>
      <c r="AU103">
        <v>17.30791167225832</v>
      </c>
      <c r="AV103">
        <v>23.02324922407698</v>
      </c>
      <c r="AW103">
        <v>1.101614335233039</v>
      </c>
      <c r="AX103">
        <v>27.61444178863335</v>
      </c>
      <c r="AY103">
        <v>2.25952760969083</v>
      </c>
      <c r="AZ103">
        <v>4.843817110428689</v>
      </c>
    </row>
    <row r="104" spans="1:52">
      <c r="A104" s="2">
        <v>44959</v>
      </c>
      <c r="B104">
        <v>1119.147832313699</v>
      </c>
      <c r="C104">
        <v>0.03470511323426617</v>
      </c>
      <c r="AN104" s="2">
        <v>44959</v>
      </c>
      <c r="AO104">
        <v>0.00471672894114404</v>
      </c>
      <c r="AP104">
        <v>183.2148600294757</v>
      </c>
      <c r="AQ104">
        <v>8.480565750718705</v>
      </c>
      <c r="AR104">
        <v>0.04263884754812262</v>
      </c>
      <c r="AS104">
        <v>34.73067356973639</v>
      </c>
      <c r="AT104">
        <v>0.3560908727982591</v>
      </c>
      <c r="AU104">
        <v>17.24864014054107</v>
      </c>
      <c r="AV104">
        <v>23.05984501122645</v>
      </c>
      <c r="AW104">
        <v>1.072795469945774</v>
      </c>
      <c r="AX104">
        <v>26.48350045136507</v>
      </c>
      <c r="AY104">
        <v>2.238364883379838</v>
      </c>
      <c r="AZ104">
        <v>4.753256834861193</v>
      </c>
    </row>
    <row r="105" spans="1:52">
      <c r="A105" s="2">
        <v>44960</v>
      </c>
      <c r="B105">
        <v>1130.493104911625</v>
      </c>
      <c r="C105">
        <v>0.01013742087537395</v>
      </c>
      <c r="AN105" s="2">
        <v>44960</v>
      </c>
      <c r="AO105">
        <v>0.004809461881363666</v>
      </c>
      <c r="AP105">
        <v>184.5602083702225</v>
      </c>
      <c r="AQ105">
        <v>8.697358432935465</v>
      </c>
      <c r="AR105">
        <v>0.04295505311296244</v>
      </c>
      <c r="AS105">
        <v>34.49172522559775</v>
      </c>
      <c r="AT105">
        <v>0.352087317054563</v>
      </c>
      <c r="AU105">
        <v>16.65674744027909</v>
      </c>
      <c r="AV105">
        <v>22.97631172209205</v>
      </c>
      <c r="AW105">
        <v>1.078197152074722</v>
      </c>
      <c r="AX105">
        <v>26.9574884593656</v>
      </c>
      <c r="AY105">
        <v>2.322362949483438</v>
      </c>
      <c r="AZ105">
        <v>4.725890601868385</v>
      </c>
    </row>
    <row r="106" spans="1:52">
      <c r="A106" s="2">
        <v>44961</v>
      </c>
      <c r="B106">
        <v>1159.06587078205</v>
      </c>
      <c r="C106">
        <v>0.0252746042822245</v>
      </c>
      <c r="AN106" s="2">
        <v>44961</v>
      </c>
      <c r="AO106">
        <v>0.004943594244366887</v>
      </c>
      <c r="AP106">
        <v>186.4775548822356</v>
      </c>
      <c r="AQ106">
        <v>8.701430343931552</v>
      </c>
      <c r="AR106">
        <v>0.04353126604729351</v>
      </c>
      <c r="AS106">
        <v>33.61597205508521</v>
      </c>
      <c r="AT106">
        <v>0.3526970255954964</v>
      </c>
      <c r="AU106">
        <v>17.21898071621648</v>
      </c>
      <c r="AV106">
        <v>22.0099835838302</v>
      </c>
      <c r="AW106">
        <v>1.078574298694357</v>
      </c>
      <c r="AX106">
        <v>26.32769540872882</v>
      </c>
      <c r="AY106">
        <v>2.345449277322936</v>
      </c>
      <c r="AZ106">
        <v>4.816153539381117</v>
      </c>
    </row>
    <row r="107" spans="1:52">
      <c r="A107" s="2">
        <v>44962</v>
      </c>
      <c r="B107">
        <v>1160.415754556641</v>
      </c>
      <c r="C107">
        <v>0.00116463076743023</v>
      </c>
      <c r="AN107" s="2">
        <v>44962</v>
      </c>
      <c r="AO107">
        <v>0.004968485123100643</v>
      </c>
      <c r="AP107">
        <v>188.4414169957889</v>
      </c>
      <c r="AQ107">
        <v>8.747218935888236</v>
      </c>
      <c r="AR107">
        <v>0.04344004086291632</v>
      </c>
      <c r="AS107">
        <v>32.46043558422086</v>
      </c>
      <c r="AT107">
        <v>0.3543028471798282</v>
      </c>
      <c r="AU107">
        <v>16.81305073533278</v>
      </c>
      <c r="AV107">
        <v>22.36950070628623</v>
      </c>
      <c r="AW107">
        <v>1.100760946407485</v>
      </c>
      <c r="AX107">
        <v>26.09893459427293</v>
      </c>
      <c r="AY107">
        <v>2.375936679573214</v>
      </c>
      <c r="AZ107">
        <v>4.882858843057713</v>
      </c>
    </row>
    <row r="108" spans="1:52">
      <c r="A108" s="2">
        <v>44963</v>
      </c>
      <c r="B108">
        <v>1124.372600395969</v>
      </c>
      <c r="C108">
        <v>-0.03106055223667914</v>
      </c>
      <c r="AN108" s="2">
        <v>44963</v>
      </c>
      <c r="AO108">
        <v>0.004897685112483396</v>
      </c>
      <c r="AP108">
        <v>186.4109632053826</v>
      </c>
      <c r="AQ108">
        <v>8.804360399914728</v>
      </c>
      <c r="AR108">
        <v>0.04312104710697083</v>
      </c>
      <c r="AS108">
        <v>32.21255863822943</v>
      </c>
      <c r="AT108">
        <v>0.3464487652760299</v>
      </c>
      <c r="AU108">
        <v>17.1168940481788</v>
      </c>
      <c r="AV108">
        <v>22.55739041084384</v>
      </c>
      <c r="AW108">
        <v>1.109016768403993</v>
      </c>
      <c r="AX108">
        <v>26.40142019262617</v>
      </c>
      <c r="AY108">
        <v>2.390055356815334</v>
      </c>
      <c r="AZ108">
        <v>4.966827227457283</v>
      </c>
    </row>
    <row r="109" spans="1:52">
      <c r="A109" s="2">
        <v>44964</v>
      </c>
      <c r="B109">
        <v>1103.738227623722</v>
      </c>
      <c r="C109">
        <v>-0.01835189933032844</v>
      </c>
      <c r="AN109" s="2">
        <v>44964</v>
      </c>
      <c r="AO109">
        <v>0.004852627913768822</v>
      </c>
      <c r="AP109">
        <v>188.087988663795</v>
      </c>
      <c r="AQ109">
        <v>8.854287574361129</v>
      </c>
      <c r="AR109">
        <v>0.04277144005313487</v>
      </c>
      <c r="AS109">
        <v>31.58151830050701</v>
      </c>
      <c r="AT109">
        <v>0.3433729177651089</v>
      </c>
      <c r="AU109">
        <v>17.45400143050843</v>
      </c>
      <c r="AV109">
        <v>22.68247212475217</v>
      </c>
      <c r="AW109">
        <v>1.109546121911929</v>
      </c>
      <c r="AX109">
        <v>26.22906265069707</v>
      </c>
      <c r="AY109">
        <v>2.433196494359432</v>
      </c>
      <c r="AZ109">
        <v>5.005183824348985</v>
      </c>
    </row>
    <row r="110" spans="1:52">
      <c r="A110" s="2">
        <v>44965</v>
      </c>
      <c r="B110">
        <v>1155.933716441362</v>
      </c>
      <c r="C110">
        <v>0.04728973547469995</v>
      </c>
      <c r="AN110" s="2">
        <v>44965</v>
      </c>
      <c r="AO110">
        <v>0.004968281361837012</v>
      </c>
      <c r="AP110">
        <v>188.5225123856818</v>
      </c>
      <c r="AQ110">
        <v>8.786366932876552</v>
      </c>
      <c r="AR110">
        <v>0.04322891577886361</v>
      </c>
      <c r="AS110">
        <v>32.03187756032538</v>
      </c>
      <c r="AT110">
        <v>0.3503475753222558</v>
      </c>
      <c r="AU110">
        <v>17.37461473000295</v>
      </c>
      <c r="AV110">
        <v>22.2100237683058</v>
      </c>
      <c r="AW110">
        <v>1.099373098121771</v>
      </c>
      <c r="AX110">
        <v>25.79703081944242</v>
      </c>
      <c r="AY110">
        <v>2.420392554751793</v>
      </c>
      <c r="AZ110">
        <v>4.923391180134598</v>
      </c>
    </row>
    <row r="111" spans="1:52">
      <c r="A111" s="2">
        <v>44966</v>
      </c>
      <c r="B111">
        <v>1139.736517260684</v>
      </c>
      <c r="C111">
        <v>-0.01401222141918568</v>
      </c>
      <c r="AN111" s="2">
        <v>44966</v>
      </c>
      <c r="AO111">
        <v>0.004968861231114998</v>
      </c>
      <c r="AP111">
        <v>188.163948300693</v>
      </c>
      <c r="AQ111">
        <v>8.753105751572296</v>
      </c>
      <c r="AR111">
        <v>0.04320404976259691</v>
      </c>
      <c r="AS111">
        <v>30.86908871796479</v>
      </c>
      <c r="AT111">
        <v>0.3509760736963727</v>
      </c>
      <c r="AU111">
        <v>17.60038033587288</v>
      </c>
      <c r="AV111">
        <v>22.49767315597868</v>
      </c>
      <c r="AW111">
        <v>1.107810917403666</v>
      </c>
      <c r="AX111">
        <v>24.66691708215579</v>
      </c>
      <c r="AY111">
        <v>2.455391905915582</v>
      </c>
      <c r="AZ111">
        <v>5.038780334550531</v>
      </c>
    </row>
    <row r="112" spans="1:52">
      <c r="A112" s="2">
        <v>44967</v>
      </c>
      <c r="B112">
        <v>1048.73038175574</v>
      </c>
      <c r="C112">
        <v>-0.0798483984032321</v>
      </c>
      <c r="AN112" s="2">
        <v>44967</v>
      </c>
      <c r="AO112">
        <v>0.004806677143096785</v>
      </c>
      <c r="AP112">
        <v>188.6280212424955</v>
      </c>
      <c r="AQ112">
        <v>8.210968075558682</v>
      </c>
      <c r="AR112">
        <v>0.04244486234570476</v>
      </c>
      <c r="AS112">
        <v>31.86300004739628</v>
      </c>
      <c r="AT112">
        <v>0.3464959497299269</v>
      </c>
      <c r="AU112">
        <v>17.46903658439415</v>
      </c>
      <c r="AV112">
        <v>22.43561391868743</v>
      </c>
      <c r="AW112">
        <v>1.139248759291925</v>
      </c>
      <c r="AX112">
        <v>24.1340556158985</v>
      </c>
      <c r="AY112">
        <v>2.559279552603546</v>
      </c>
      <c r="AZ112">
        <v>5.210058461723786</v>
      </c>
    </row>
    <row r="113" spans="1:52">
      <c r="A113" s="2">
        <v>44968</v>
      </c>
      <c r="B113">
        <v>1043.699380996861</v>
      </c>
      <c r="C113">
        <v>-0.004797229913809375</v>
      </c>
      <c r="AN113" s="2">
        <v>44968</v>
      </c>
      <c r="AO113">
        <v>0.004827345145184623</v>
      </c>
      <c r="AP113">
        <v>189.6152668795078</v>
      </c>
      <c r="AQ113">
        <v>8.271988042033767</v>
      </c>
      <c r="AR113">
        <v>0.04311646118616215</v>
      </c>
      <c r="AS113">
        <v>32.05385212906697</v>
      </c>
      <c r="AT113">
        <v>0.3446083595849913</v>
      </c>
      <c r="AU113">
        <v>17.24171369462299</v>
      </c>
      <c r="AV113">
        <v>22.49026955959799</v>
      </c>
      <c r="AW113">
        <v>1.119836649154414</v>
      </c>
      <c r="AX113">
        <v>24.00473358831611</v>
      </c>
      <c r="AY113">
        <v>2.588714105348822</v>
      </c>
      <c r="AZ113">
        <v>5.207842939189454</v>
      </c>
    </row>
    <row r="114" spans="1:52">
      <c r="A114" s="2">
        <v>44969</v>
      </c>
      <c r="B114">
        <v>1061.699724262111</v>
      </c>
      <c r="C114">
        <v>0.01724667427517068</v>
      </c>
      <c r="AN114" s="2">
        <v>44969</v>
      </c>
      <c r="AO114">
        <v>0.004855734708573022</v>
      </c>
      <c r="AP114">
        <v>187.1076545567699</v>
      </c>
      <c r="AQ114">
        <v>8.283698125366682</v>
      </c>
      <c r="AR114">
        <v>0.04312162091371614</v>
      </c>
      <c r="AS114">
        <v>32.04735165029334</v>
      </c>
      <c r="AT114">
        <v>0.345106286517179</v>
      </c>
      <c r="AU114">
        <v>17.19753287543636</v>
      </c>
      <c r="AV114">
        <v>22.52862266021409</v>
      </c>
      <c r="AW114">
        <v>1.130282456599257</v>
      </c>
      <c r="AX114">
        <v>23.9833585642201</v>
      </c>
      <c r="AY114">
        <v>2.548783830547816</v>
      </c>
      <c r="AZ114">
        <v>5.228514460005041</v>
      </c>
    </row>
    <row r="115" spans="1:52">
      <c r="A115" s="2">
        <v>44970</v>
      </c>
      <c r="B115">
        <v>1050.572643545139</v>
      </c>
      <c r="C115">
        <v>-0.01048044043216179</v>
      </c>
      <c r="AN115" s="2">
        <v>44970</v>
      </c>
      <c r="AO115">
        <v>0.004825307813610134</v>
      </c>
      <c r="AP115">
        <v>187.8704303855354</v>
      </c>
      <c r="AQ115">
        <v>8.44297737969052</v>
      </c>
      <c r="AR115">
        <v>0.04341406433933521</v>
      </c>
      <c r="AS115">
        <v>31.83626350472862</v>
      </c>
      <c r="AT115">
        <v>0.3386153396281935</v>
      </c>
      <c r="AU115">
        <v>17.40613839895627</v>
      </c>
      <c r="AV115">
        <v>22.69064103690996</v>
      </c>
      <c r="AW115">
        <v>1.147474607877805</v>
      </c>
      <c r="AX115">
        <v>24.02078771210946</v>
      </c>
      <c r="AY115">
        <v>2.446185558078412</v>
      </c>
      <c r="AZ115">
        <v>5.255928982474196</v>
      </c>
    </row>
    <row r="116" spans="1:52">
      <c r="A116" s="2">
        <v>44971</v>
      </c>
      <c r="B116">
        <v>1033.140492009922</v>
      </c>
      <c r="C116">
        <v>-0.01659299967719763</v>
      </c>
      <c r="AN116" s="2">
        <v>44971</v>
      </c>
      <c r="AO116">
        <v>0.004739455780012595</v>
      </c>
      <c r="AP116">
        <v>186.9695243818369</v>
      </c>
      <c r="AQ116">
        <v>8.47942356349734</v>
      </c>
      <c r="AR116">
        <v>0.04290772047894724</v>
      </c>
      <c r="AS116">
        <v>33.29136604684919</v>
      </c>
      <c r="AT116">
        <v>0.3554889049667759</v>
      </c>
      <c r="AU116">
        <v>17.34843290530038</v>
      </c>
      <c r="AV116">
        <v>22.52746920879908</v>
      </c>
      <c r="AW116">
        <v>1.060880290927326</v>
      </c>
      <c r="AX116">
        <v>24.66409836273288</v>
      </c>
      <c r="AY116">
        <v>2.487801717515153</v>
      </c>
      <c r="AZ116">
        <v>5.205120534992082</v>
      </c>
    </row>
    <row r="117" spans="1:52">
      <c r="A117" s="2">
        <v>44972</v>
      </c>
      <c r="B117">
        <v>1062.324932102132</v>
      </c>
      <c r="C117">
        <v>0.0282482782524891</v>
      </c>
      <c r="AN117" s="2">
        <v>44972</v>
      </c>
      <c r="AO117">
        <v>0.00478042071488037</v>
      </c>
      <c r="AP117">
        <v>178.7716956578303</v>
      </c>
      <c r="AQ117">
        <v>8.530673493705095</v>
      </c>
      <c r="AR117">
        <v>0.04266925113472034</v>
      </c>
      <c r="AS117">
        <v>33.96832246415404</v>
      </c>
      <c r="AT117">
        <v>0.3621226066929279</v>
      </c>
      <c r="AU117">
        <v>16.94607073414317</v>
      </c>
      <c r="AV117">
        <v>22.72183681518245</v>
      </c>
      <c r="AW117">
        <v>1.080571764468617</v>
      </c>
      <c r="AX117">
        <v>23.87901468755015</v>
      </c>
      <c r="AY117">
        <v>2.434087936487275</v>
      </c>
      <c r="AZ117">
        <v>5.194496556530003</v>
      </c>
    </row>
    <row r="118" spans="1:52">
      <c r="A118" s="2">
        <v>44973</v>
      </c>
      <c r="B118">
        <v>1139.094051348164</v>
      </c>
      <c r="C118">
        <v>0.07226519582301516</v>
      </c>
      <c r="AN118" s="2">
        <v>44973</v>
      </c>
      <c r="AO118">
        <v>0.00468674013511848</v>
      </c>
      <c r="AP118">
        <v>179.9260914498747</v>
      </c>
      <c r="AQ118">
        <v>8.577281888869559</v>
      </c>
      <c r="AR118">
        <v>0.04259607662793097</v>
      </c>
      <c r="AS118">
        <v>34.02068468427856</v>
      </c>
      <c r="AT118">
        <v>0.3628392949732497</v>
      </c>
      <c r="AU118">
        <v>17.26061057933412</v>
      </c>
      <c r="AV118">
        <v>22.97834757871723</v>
      </c>
      <c r="AW118">
        <v>1.080193143893408</v>
      </c>
      <c r="AX118">
        <v>24.25823533788377</v>
      </c>
      <c r="AY118">
        <v>2.389714562957909</v>
      </c>
      <c r="AZ118">
        <v>5.097417722487661</v>
      </c>
    </row>
    <row r="119" spans="1:52">
      <c r="A119" s="2">
        <v>44974</v>
      </c>
      <c r="B119">
        <v>1091.174701410294</v>
      </c>
      <c r="C119">
        <v>-0.04206794854310369</v>
      </c>
      <c r="AN119" s="2">
        <v>44974</v>
      </c>
      <c r="AO119">
        <v>0.004595881027149337</v>
      </c>
      <c r="AP119">
        <v>182.7366952297968</v>
      </c>
      <c r="AQ119">
        <v>8.488170704743618</v>
      </c>
      <c r="AR119">
        <v>0.04152266963779008</v>
      </c>
      <c r="AS119">
        <v>34.37656614400728</v>
      </c>
      <c r="AT119">
        <v>0.3603596985677045</v>
      </c>
      <c r="AU119">
        <v>17.60895478266778</v>
      </c>
      <c r="AV119">
        <v>22.88144010663952</v>
      </c>
      <c r="AW119">
        <v>1.089593321297064</v>
      </c>
      <c r="AX119">
        <v>22.46387948344978</v>
      </c>
      <c r="AY119">
        <v>2.445597341610601</v>
      </c>
      <c r="AZ119">
        <v>5.192354309589795</v>
      </c>
    </row>
    <row r="120" spans="1:52">
      <c r="A120" s="2">
        <v>44975</v>
      </c>
      <c r="B120">
        <v>1150.912913957974</v>
      </c>
      <c r="C120">
        <v>0.05474669864547943</v>
      </c>
      <c r="AN120" s="2">
        <v>44975</v>
      </c>
      <c r="AO120">
        <v>0.004677113086965085</v>
      </c>
      <c r="AP120">
        <v>185.4871875439453</v>
      </c>
      <c r="AQ120">
        <v>8.242885281681016</v>
      </c>
      <c r="AR120">
        <v>0.04244926216717319</v>
      </c>
      <c r="AS120">
        <v>34.93166485124694</v>
      </c>
      <c r="AT120">
        <v>0.3706829056626201</v>
      </c>
      <c r="AU120">
        <v>17.96222839455998</v>
      </c>
      <c r="AV120">
        <v>20.99836660347909</v>
      </c>
      <c r="AW120">
        <v>1.124466589391736</v>
      </c>
      <c r="AX120">
        <v>21.33882266740765</v>
      </c>
      <c r="AY120">
        <v>2.484837306236582</v>
      </c>
      <c r="AZ120">
        <v>5.24550627116624</v>
      </c>
    </row>
    <row r="121" spans="1:52">
      <c r="A121" s="2">
        <v>44976</v>
      </c>
      <c r="B121">
        <v>1165.612926359422</v>
      </c>
      <c r="C121">
        <v>0.01277248019652011</v>
      </c>
      <c r="AN121" s="2">
        <v>44976</v>
      </c>
      <c r="AO121">
        <v>0.004731238882326241</v>
      </c>
      <c r="AP121">
        <v>186.7700243183143</v>
      </c>
      <c r="AQ121">
        <v>7.963765443343585</v>
      </c>
      <c r="AR121">
        <v>0.04312134916963159</v>
      </c>
      <c r="AS121">
        <v>35.08637809529623</v>
      </c>
      <c r="AT121">
        <v>0.3723791120382869</v>
      </c>
      <c r="AU121">
        <v>17.55031852738175</v>
      </c>
      <c r="AV121">
        <v>21.42953977635602</v>
      </c>
      <c r="AW121">
        <v>1.082206572881648</v>
      </c>
      <c r="AX121">
        <v>22.16186285327169</v>
      </c>
      <c r="AY121">
        <v>2.48155846391271</v>
      </c>
      <c r="AZ121">
        <v>5.283038880420287</v>
      </c>
    </row>
    <row r="122" spans="1:52">
      <c r="A122" s="2">
        <v>44977</v>
      </c>
      <c r="B122">
        <v>1173.689853936305</v>
      </c>
      <c r="C122">
        <v>0.006929339400953749</v>
      </c>
      <c r="AN122" s="2">
        <v>44977</v>
      </c>
      <c r="AO122">
        <v>0.004816720560467809</v>
      </c>
      <c r="AP122">
        <v>190.7716539271298</v>
      </c>
      <c r="AQ122">
        <v>8.053026684981887</v>
      </c>
      <c r="AR122">
        <v>0.04361953110457615</v>
      </c>
      <c r="AS122">
        <v>35.64329475405258</v>
      </c>
      <c r="AT122">
        <v>0.3795606677372351</v>
      </c>
      <c r="AU122">
        <v>17.08075696145868</v>
      </c>
      <c r="AV122">
        <v>20.94625485483303</v>
      </c>
      <c r="AW122">
        <v>1.095301188861546</v>
      </c>
      <c r="AX122">
        <v>22.3694182660254</v>
      </c>
      <c r="AY122">
        <v>2.351811709709369</v>
      </c>
      <c r="AZ122">
        <v>5.241454421417893</v>
      </c>
    </row>
    <row r="123" spans="1:52">
      <c r="A123" s="2">
        <v>44978</v>
      </c>
      <c r="B123">
        <v>1192.723290746571</v>
      </c>
      <c r="C123">
        <v>0.01621675159449643</v>
      </c>
      <c r="AN123" s="2">
        <v>44978</v>
      </c>
      <c r="AO123">
        <v>0.004809786435932133</v>
      </c>
      <c r="AP123">
        <v>192.4846310011454</v>
      </c>
      <c r="AQ123">
        <v>8.156909991360225</v>
      </c>
      <c r="AR123">
        <v>0.04386620284662645</v>
      </c>
      <c r="AS123">
        <v>35.82666175715853</v>
      </c>
      <c r="AT123">
        <v>0.3825468872789944</v>
      </c>
      <c r="AU123">
        <v>17.04546857716225</v>
      </c>
      <c r="AV123">
        <v>21.08823711940039</v>
      </c>
      <c r="AW123">
        <v>1.097364691214728</v>
      </c>
      <c r="AX123">
        <v>22.91459235178212</v>
      </c>
      <c r="AY123">
        <v>2.285033540467628</v>
      </c>
      <c r="AZ123">
        <v>5.082745802201331</v>
      </c>
    </row>
    <row r="124" spans="1:52">
      <c r="A124" s="2">
        <v>44979</v>
      </c>
      <c r="B124">
        <v>1158.225265005138</v>
      </c>
      <c r="C124">
        <v>-0.02892374619417282</v>
      </c>
      <c r="AN124" s="2">
        <v>44979</v>
      </c>
      <c r="AO124">
        <v>0.004746749105110016</v>
      </c>
      <c r="AP124">
        <v>192.4200393760389</v>
      </c>
      <c r="AQ124">
        <v>8.317295641076841</v>
      </c>
      <c r="AR124">
        <v>0.04377593713999874</v>
      </c>
      <c r="AS124">
        <v>35.38702398048429</v>
      </c>
      <c r="AT124">
        <v>0.3761186579908757</v>
      </c>
      <c r="AU124">
        <v>17.3330576952155</v>
      </c>
      <c r="AV124">
        <v>21.32888133214912</v>
      </c>
      <c r="AW124">
        <v>1.119810304227861</v>
      </c>
      <c r="AX124">
        <v>23.71309710975829</v>
      </c>
      <c r="AY124">
        <v>2.327910254080293</v>
      </c>
      <c r="AZ124">
        <v>4.922438164187384</v>
      </c>
    </row>
    <row r="125" spans="1:52">
      <c r="A125" s="2">
        <v>44980</v>
      </c>
      <c r="B125">
        <v>1146.514092871522</v>
      </c>
      <c r="C125">
        <v>-0.01011130778049829</v>
      </c>
      <c r="AN125" s="2">
        <v>44980</v>
      </c>
      <c r="AO125">
        <v>0.004744771054508216</v>
      </c>
      <c r="AP125">
        <v>192.0228702650793</v>
      </c>
      <c r="AQ125">
        <v>8.137801374812028</v>
      </c>
      <c r="AR125">
        <v>0.04368044555064902</v>
      </c>
      <c r="AS125">
        <v>35.22499257266166</v>
      </c>
      <c r="AT125">
        <v>0.3706644397373838</v>
      </c>
      <c r="AU125">
        <v>17.38364507502294</v>
      </c>
      <c r="AV125">
        <v>21.3105523028659</v>
      </c>
      <c r="AW125">
        <v>1.140058928889254</v>
      </c>
      <c r="AX125">
        <v>23.30996991493253</v>
      </c>
      <c r="AY125">
        <v>2.370957240436248</v>
      </c>
      <c r="AZ125">
        <v>5.01715338523387</v>
      </c>
    </row>
    <row r="126" spans="1:52">
      <c r="A126" s="2">
        <v>44981</v>
      </c>
      <c r="B126">
        <v>1137.046574959885</v>
      </c>
      <c r="C126">
        <v>-0.008257655069834113</v>
      </c>
      <c r="AN126" s="2">
        <v>44981</v>
      </c>
      <c r="AO126">
        <v>0.004755520485475318</v>
      </c>
      <c r="AP126">
        <v>193.3825856773838</v>
      </c>
      <c r="AQ126">
        <v>7.834773084852844</v>
      </c>
      <c r="AR126">
        <v>0.04312403591701806</v>
      </c>
      <c r="AS126">
        <v>35.43655077616727</v>
      </c>
      <c r="AT126">
        <v>0.372529268916691</v>
      </c>
      <c r="AU126">
        <v>17.21968890751532</v>
      </c>
      <c r="AV126">
        <v>21.40033847480424</v>
      </c>
      <c r="AW126">
        <v>1.125297111130664</v>
      </c>
      <c r="AX126">
        <v>23.79398084708745</v>
      </c>
      <c r="AY126">
        <v>2.381797618234943</v>
      </c>
      <c r="AZ126">
        <v>5.128182209568985</v>
      </c>
    </row>
    <row r="127" spans="1:52">
      <c r="A127" s="2">
        <v>44982</v>
      </c>
      <c r="B127">
        <v>1087.856826279412</v>
      </c>
      <c r="C127">
        <v>-0.04326097959725983</v>
      </c>
      <c r="AN127" s="2">
        <v>44982</v>
      </c>
      <c r="AO127">
        <v>0.004693929401253297</v>
      </c>
      <c r="AP127">
        <v>193.6059118701677</v>
      </c>
      <c r="AQ127">
        <v>7.991692223347216</v>
      </c>
      <c r="AR127">
        <v>0.04231264740326578</v>
      </c>
      <c r="AS127">
        <v>34.61548250640063</v>
      </c>
      <c r="AT127">
        <v>0.3640849872868663</v>
      </c>
      <c r="AU127">
        <v>17.39241347119352</v>
      </c>
      <c r="AV127">
        <v>21.93684562612092</v>
      </c>
      <c r="AW127">
        <v>1.128149064341189</v>
      </c>
      <c r="AX127">
        <v>24.31302585366068</v>
      </c>
      <c r="AY127">
        <v>2.361608132030665</v>
      </c>
      <c r="AZ127">
        <v>5.259361574062916</v>
      </c>
    </row>
    <row r="128" spans="1:52">
      <c r="A128" s="2">
        <v>44983</v>
      </c>
      <c r="B128">
        <v>1077.362824127735</v>
      </c>
      <c r="C128">
        <v>-0.009646491981456284</v>
      </c>
      <c r="AN128" s="2">
        <v>44983</v>
      </c>
      <c r="AO128">
        <v>0.004651862735698004</v>
      </c>
      <c r="AP128">
        <v>193.7940928323888</v>
      </c>
      <c r="AQ128">
        <v>7.991170865422181</v>
      </c>
      <c r="AR128">
        <v>0.04228293339269074</v>
      </c>
      <c r="AS128">
        <v>34.08822319248278</v>
      </c>
      <c r="AT128">
        <v>0.3601458687847411</v>
      </c>
      <c r="AU128">
        <v>17.51291890021311</v>
      </c>
      <c r="AV128">
        <v>21.97731593184504</v>
      </c>
      <c r="AW128">
        <v>1.14040459093055</v>
      </c>
      <c r="AX128">
        <v>24.43691913227196</v>
      </c>
      <c r="AY128">
        <v>2.405604108679152</v>
      </c>
      <c r="AZ128">
        <v>5.332418726782621</v>
      </c>
    </row>
    <row r="129" spans="1:52">
      <c r="A129" s="2">
        <v>44984</v>
      </c>
      <c r="B129">
        <v>1101.268857497046</v>
      </c>
      <c r="C129">
        <v>0.02218939881155269</v>
      </c>
      <c r="AN129" s="2">
        <v>44984</v>
      </c>
      <c r="AO129">
        <v>0.004677870812651985</v>
      </c>
      <c r="AP129">
        <v>194.3341571188772</v>
      </c>
      <c r="AQ129">
        <v>8.050839541653611</v>
      </c>
      <c r="AR129">
        <v>0.04199152042585719</v>
      </c>
      <c r="AS129">
        <v>34.43969548207189</v>
      </c>
      <c r="AT129">
        <v>0.3601953061284501</v>
      </c>
      <c r="AU129">
        <v>17.53583526802378</v>
      </c>
      <c r="AV129">
        <v>21.96338716735599</v>
      </c>
      <c r="AW129">
        <v>1.132924957215501</v>
      </c>
      <c r="AX129">
        <v>24.34737887443582</v>
      </c>
      <c r="AY129">
        <v>2.367784358521623</v>
      </c>
      <c r="AZ129">
        <v>5.307971487769064</v>
      </c>
    </row>
    <row r="130" spans="1:52">
      <c r="A130" s="2">
        <v>44985</v>
      </c>
      <c r="B130">
        <v>1083.509835683415</v>
      </c>
      <c r="C130">
        <v>-0.0161259638758815</v>
      </c>
      <c r="AN130" s="2">
        <v>44985</v>
      </c>
      <c r="AO130">
        <v>0.004609858338101098</v>
      </c>
      <c r="AP130">
        <v>193.38266403814</v>
      </c>
      <c r="AQ130">
        <v>8.149998591435555</v>
      </c>
      <c r="AR130">
        <v>0.0414901111551326</v>
      </c>
      <c r="AS130">
        <v>34.21816296769384</v>
      </c>
      <c r="AT130">
        <v>0.359310625220618</v>
      </c>
      <c r="AU130">
        <v>17.66484346131971</v>
      </c>
      <c r="AV130">
        <v>21.9264181081589</v>
      </c>
      <c r="AW130">
        <v>1.141089781598924</v>
      </c>
      <c r="AX130">
        <v>24.82082064949009</v>
      </c>
      <c r="AY130">
        <v>2.387961827358789</v>
      </c>
      <c r="AZ130">
        <v>5.371078315515436</v>
      </c>
    </row>
    <row r="131" spans="1:52">
      <c r="A131" s="2">
        <v>44986</v>
      </c>
      <c r="B131">
        <v>1059.451505949139</v>
      </c>
      <c r="C131">
        <v>-0.02220407138168856</v>
      </c>
      <c r="AN131" s="2">
        <v>44986</v>
      </c>
      <c r="AO131">
        <v>0.004577265335302646</v>
      </c>
      <c r="AP131">
        <v>262.5473109039334</v>
      </c>
      <c r="AQ131">
        <v>14.21017793397762</v>
      </c>
      <c r="AR131">
        <v>0.09187589626380624</v>
      </c>
      <c r="AS131">
        <v>28.7046896853651</v>
      </c>
      <c r="AT131">
        <v>0.3346717314753385</v>
      </c>
      <c r="AU131">
        <v>10.3827919647224</v>
      </c>
      <c r="AV131">
        <v>16.8471302044325</v>
      </c>
      <c r="AW131">
        <v>0.6630690733919749</v>
      </c>
      <c r="AX131">
        <v>25.87393572890247</v>
      </c>
      <c r="AY131">
        <v>2.415307730857371</v>
      </c>
      <c r="AZ131">
        <v>5.12897191397296</v>
      </c>
    </row>
    <row r="132" spans="1:52">
      <c r="A132" s="2">
        <v>44987</v>
      </c>
      <c r="B132">
        <v>1090.583377033309</v>
      </c>
      <c r="C132">
        <v>0.02938489483412399</v>
      </c>
      <c r="AN132" s="2">
        <v>44987</v>
      </c>
      <c r="AO132">
        <v>0.004619029790157118</v>
      </c>
      <c r="AP132">
        <v>264.312846085038</v>
      </c>
      <c r="AQ132">
        <v>14.00832973253281</v>
      </c>
      <c r="AR132">
        <v>0.09144277495520031</v>
      </c>
      <c r="AS132">
        <v>29.25467501792529</v>
      </c>
      <c r="AT132">
        <v>0.343369801493743</v>
      </c>
      <c r="AU132">
        <v>10.1422668925525</v>
      </c>
      <c r="AV132">
        <v>16.88105441231015</v>
      </c>
      <c r="AW132">
        <v>0.6412113383866548</v>
      </c>
      <c r="AX132">
        <v>25.61206165387879</v>
      </c>
      <c r="AY132">
        <v>2.425794161626121</v>
      </c>
      <c r="AZ132">
        <v>5.091812410388172</v>
      </c>
    </row>
    <row r="133" spans="1:52">
      <c r="A133" s="2">
        <v>44988</v>
      </c>
      <c r="B133">
        <v>1069.878500839496</v>
      </c>
      <c r="C133">
        <v>-0.01898513825704518</v>
      </c>
      <c r="AN133" s="2">
        <v>44988</v>
      </c>
      <c r="AO133">
        <v>0.004558488876284893</v>
      </c>
      <c r="AP133">
        <v>266.902624156579</v>
      </c>
      <c r="AQ133">
        <v>14.21975406352577</v>
      </c>
      <c r="AR133">
        <v>0.09046085719920884</v>
      </c>
      <c r="AS133">
        <v>29.0848600700688</v>
      </c>
      <c r="AT133">
        <v>0.3397044263025014</v>
      </c>
      <c r="AU133">
        <v>10.25791747384965</v>
      </c>
      <c r="AV133">
        <v>17.07487282305489</v>
      </c>
      <c r="AW133">
        <v>0.6514583862826298</v>
      </c>
      <c r="AX133">
        <v>25.52866726093595</v>
      </c>
      <c r="AY133">
        <v>2.432742178224656</v>
      </c>
      <c r="AZ133">
        <v>5.07526914394387</v>
      </c>
    </row>
    <row r="134" spans="1:52">
      <c r="A134" s="2">
        <v>44989</v>
      </c>
      <c r="B134">
        <v>1025.629365017058</v>
      </c>
      <c r="C134">
        <v>-0.04135902888759557</v>
      </c>
      <c r="AN134" s="2">
        <v>44989</v>
      </c>
      <c r="AO134">
        <v>0.004588925945891211</v>
      </c>
      <c r="AP134">
        <v>261.425948429863</v>
      </c>
      <c r="AQ134">
        <v>14.25684625832362</v>
      </c>
      <c r="AR134">
        <v>0.09106803644101964</v>
      </c>
      <c r="AS134">
        <v>29.06628714110452</v>
      </c>
      <c r="AT134">
        <v>0.336851206695668</v>
      </c>
      <c r="AU134">
        <v>10.41607329349329</v>
      </c>
      <c r="AV134">
        <v>17.15813113590014</v>
      </c>
      <c r="AW134">
        <v>0.6482272696478241</v>
      </c>
      <c r="AX134">
        <v>25.68477709677979</v>
      </c>
      <c r="AY134">
        <v>2.396533276646815</v>
      </c>
      <c r="AZ134">
        <v>5.101202470340787</v>
      </c>
    </row>
    <row r="135" spans="1:52">
      <c r="A135" s="2">
        <v>44990</v>
      </c>
      <c r="B135">
        <v>1013.682151456001</v>
      </c>
      <c r="C135">
        <v>-0.01164866565697265</v>
      </c>
      <c r="AN135" s="2">
        <v>44990</v>
      </c>
      <c r="AO135">
        <v>0.004538681849359813</v>
      </c>
      <c r="AP135">
        <v>263.3938820777576</v>
      </c>
      <c r="AQ135">
        <v>14.30206109313389</v>
      </c>
      <c r="AR135">
        <v>0.09019609042064443</v>
      </c>
      <c r="AS135">
        <v>28.39352681645429</v>
      </c>
      <c r="AT135">
        <v>0.3338248352792321</v>
      </c>
      <c r="AU135">
        <v>10.49666881037293</v>
      </c>
      <c r="AV135">
        <v>17.34411806013145</v>
      </c>
      <c r="AW135">
        <v>0.6539993370737665</v>
      </c>
      <c r="AX135">
        <v>26.34381347719137</v>
      </c>
      <c r="AY135">
        <v>2.424113258970852</v>
      </c>
      <c r="AZ135">
        <v>5.213228678137511</v>
      </c>
    </row>
    <row r="136" spans="1:52">
      <c r="A136" s="2">
        <v>44991</v>
      </c>
      <c r="B136">
        <v>1018.093029988074</v>
      </c>
      <c r="C136">
        <v>0.004351342800835045</v>
      </c>
      <c r="AN136" s="2">
        <v>44991</v>
      </c>
      <c r="AO136">
        <v>0.004541040739411437</v>
      </c>
      <c r="AP136">
        <v>263.9337051965144</v>
      </c>
      <c r="AQ136">
        <v>14.17682396940403</v>
      </c>
      <c r="AR136">
        <v>0.09071908669415889</v>
      </c>
      <c r="AS136">
        <v>28.81098345354469</v>
      </c>
      <c r="AT136">
        <v>0.336376620307426</v>
      </c>
      <c r="AU136">
        <v>10.19147548986079</v>
      </c>
      <c r="AV136">
        <v>17.19944120419194</v>
      </c>
      <c r="AW136">
        <v>0.659754527954906</v>
      </c>
      <c r="AX136">
        <v>26.20895810015164</v>
      </c>
      <c r="AY136">
        <v>2.429232655605677</v>
      </c>
      <c r="AZ136">
        <v>5.221345516199502</v>
      </c>
    </row>
    <row r="137" spans="1:52">
      <c r="A137" s="2">
        <v>44992</v>
      </c>
      <c r="B137">
        <v>1017.140250661658</v>
      </c>
      <c r="C137">
        <v>-0.0009358470182504464</v>
      </c>
      <c r="AN137" s="2">
        <v>44992</v>
      </c>
      <c r="AO137">
        <v>0.004537826072426307</v>
      </c>
      <c r="AP137">
        <v>268.5051571907597</v>
      </c>
      <c r="AQ137">
        <v>14.32354281657356</v>
      </c>
      <c r="AR137">
        <v>0.09040834646112399</v>
      </c>
      <c r="AS137">
        <v>28.75690963065175</v>
      </c>
      <c r="AT137">
        <v>0.3363705249306845</v>
      </c>
      <c r="AU137">
        <v>10.20888966323618</v>
      </c>
      <c r="AV137">
        <v>17.34218070989858</v>
      </c>
      <c r="AW137">
        <v>0.644100619912516</v>
      </c>
      <c r="AX137">
        <v>26.25088020122222</v>
      </c>
      <c r="AY137">
        <v>2.461600955763724</v>
      </c>
      <c r="AZ137">
        <v>5.098986246623102</v>
      </c>
    </row>
    <row r="138" spans="1:52">
      <c r="A138" s="2">
        <v>44993</v>
      </c>
      <c r="B138">
        <v>1010.94969080232</v>
      </c>
      <c r="C138">
        <v>-0.00608624017711501</v>
      </c>
      <c r="AN138" s="2">
        <v>44993</v>
      </c>
      <c r="AO138">
        <v>0.004559033673316874</v>
      </c>
      <c r="AP138">
        <v>267.3033174277398</v>
      </c>
      <c r="AQ138">
        <v>14.22836517300094</v>
      </c>
      <c r="AR138">
        <v>0.09029057256988551</v>
      </c>
      <c r="AS138">
        <v>28.70727685588319</v>
      </c>
      <c r="AT138">
        <v>0.3333181177585789</v>
      </c>
      <c r="AU138">
        <v>10.0165552974138</v>
      </c>
      <c r="AV138">
        <v>17.48652801733522</v>
      </c>
      <c r="AW138">
        <v>0.6542782545269924</v>
      </c>
      <c r="AX138">
        <v>25.78000843447702</v>
      </c>
      <c r="AY138">
        <v>2.499794263798051</v>
      </c>
      <c r="AZ138">
        <v>5.187409637567319</v>
      </c>
    </row>
    <row r="139" spans="1:52">
      <c r="A139" s="2">
        <v>44994</v>
      </c>
      <c r="B139">
        <v>976.7770357093846</v>
      </c>
      <c r="C139">
        <v>-0.03380252786448301</v>
      </c>
      <c r="AN139" s="2">
        <v>44994</v>
      </c>
      <c r="AO139">
        <v>0.004500989465372986</v>
      </c>
      <c r="AP139">
        <v>268.0322554734171</v>
      </c>
      <c r="AQ139">
        <v>14.31876340352755</v>
      </c>
      <c r="AR139">
        <v>0.08870556598861748</v>
      </c>
      <c r="AS139">
        <v>27.93055446573966</v>
      </c>
      <c r="AT139">
        <v>0.3239729335923356</v>
      </c>
      <c r="AU139">
        <v>10.17712184363303</v>
      </c>
      <c r="AV139">
        <v>17.61832840558914</v>
      </c>
      <c r="AW139">
        <v>0.6622982954440148</v>
      </c>
      <c r="AX139">
        <v>27.05376757915851</v>
      </c>
      <c r="AY139">
        <v>2.64815742302593</v>
      </c>
      <c r="AZ139">
        <v>5.336342789953849</v>
      </c>
    </row>
    <row r="140" spans="1:52">
      <c r="A140" s="2">
        <v>44995</v>
      </c>
      <c r="B140">
        <v>927.8298048047961</v>
      </c>
      <c r="C140">
        <v>-0.05011095584269187</v>
      </c>
      <c r="AN140" s="2">
        <v>44995</v>
      </c>
      <c r="AO140">
        <v>0.004559401854502385</v>
      </c>
      <c r="AP140">
        <v>262.1374638335608</v>
      </c>
      <c r="AQ140">
        <v>14.59413706063418</v>
      </c>
      <c r="AR140">
        <v>0.08998225092504594</v>
      </c>
      <c r="AS140">
        <v>27.54292491361445</v>
      </c>
      <c r="AT140">
        <v>0.3191666224596447</v>
      </c>
      <c r="AU140">
        <v>10.30830614084823</v>
      </c>
      <c r="AV140">
        <v>17.4488188175465</v>
      </c>
      <c r="AW140">
        <v>0.6583576422054299</v>
      </c>
      <c r="AX140">
        <v>26.78360570629248</v>
      </c>
      <c r="AY140">
        <v>2.681849837307877</v>
      </c>
      <c r="AZ140">
        <v>5.345316638057963</v>
      </c>
    </row>
    <row r="141" spans="1:52">
      <c r="A141" s="2">
        <v>44996</v>
      </c>
      <c r="B141">
        <v>940.924998149675</v>
      </c>
      <c r="C141">
        <v>0.01411378819376674</v>
      </c>
      <c r="AN141" s="2">
        <v>44996</v>
      </c>
      <c r="AO141">
        <v>0.004648745513595031</v>
      </c>
      <c r="AP141">
        <v>259.3310590346817</v>
      </c>
      <c r="AQ141">
        <v>14.54617020998173</v>
      </c>
      <c r="AR141">
        <v>0.09141256445568155</v>
      </c>
      <c r="AS141">
        <v>27.98605282903437</v>
      </c>
      <c r="AT141">
        <v>0.3219510514466494</v>
      </c>
      <c r="AU141">
        <v>10.59678748577896</v>
      </c>
      <c r="AV141">
        <v>17.02827856873224</v>
      </c>
      <c r="AW141">
        <v>0.6663820505546448</v>
      </c>
      <c r="AX141">
        <v>25.8888836518902</v>
      </c>
      <c r="AY141">
        <v>2.573348674713329</v>
      </c>
      <c r="AZ141">
        <v>5.228168309069455</v>
      </c>
    </row>
    <row r="142" spans="1:52">
      <c r="A142" s="2">
        <v>44997</v>
      </c>
      <c r="B142">
        <v>934.7802283667858</v>
      </c>
      <c r="C142">
        <v>-0.00653056279190467</v>
      </c>
      <c r="AN142" s="2">
        <v>44997</v>
      </c>
      <c r="AO142">
        <v>0.004541023013994751</v>
      </c>
      <c r="AP142">
        <v>266.0462895052384</v>
      </c>
      <c r="AQ142">
        <v>14.57686829016839</v>
      </c>
      <c r="AR142">
        <v>0.08816618198696997</v>
      </c>
      <c r="AS142">
        <v>28.2923140990351</v>
      </c>
      <c r="AT142">
        <v>0.321175366939653</v>
      </c>
      <c r="AU142">
        <v>10.87623668714816</v>
      </c>
      <c r="AV142">
        <v>17.18623621980048</v>
      </c>
      <c r="AW142">
        <v>0.6760588254655312</v>
      </c>
      <c r="AX142">
        <v>25.72580178274472</v>
      </c>
      <c r="AY142">
        <v>2.570668427785402</v>
      </c>
      <c r="AZ142">
        <v>5.31501853057746</v>
      </c>
    </row>
    <row r="143" spans="1:52">
      <c r="A143" s="2">
        <v>44998</v>
      </c>
      <c r="B143">
        <v>1004.124137149652</v>
      </c>
      <c r="C143">
        <v>0.07418204480428692</v>
      </c>
      <c r="AN143" s="2">
        <v>44998</v>
      </c>
      <c r="AO143">
        <v>0.004550553093558528</v>
      </c>
      <c r="AP143">
        <v>264.8694151356035</v>
      </c>
      <c r="AQ143">
        <v>14.738294281928</v>
      </c>
      <c r="AR143">
        <v>0.08818456496626166</v>
      </c>
      <c r="AS143">
        <v>29.12298894500127</v>
      </c>
      <c r="AT143">
        <v>0.3306424328515823</v>
      </c>
      <c r="AU143">
        <v>10.79070924083544</v>
      </c>
      <c r="AV143">
        <v>17.16815288193149</v>
      </c>
      <c r="AW143">
        <v>0.6707891685451529</v>
      </c>
      <c r="AX143">
        <v>25.47227205461931</v>
      </c>
      <c r="AY143">
        <v>2.477800569729395</v>
      </c>
      <c r="AZ143">
        <v>5.11043507734479</v>
      </c>
    </row>
    <row r="144" spans="1:52">
      <c r="A144" s="2">
        <v>44999</v>
      </c>
      <c r="B144">
        <v>1048.678569023412</v>
      </c>
      <c r="C144">
        <v>0.04437143797801091</v>
      </c>
      <c r="AN144" s="2">
        <v>44999</v>
      </c>
      <c r="AO144">
        <v>0.004341558084079567</v>
      </c>
      <c r="AP144">
        <v>265.5980815924925</v>
      </c>
      <c r="AQ144">
        <v>14.96231472098395</v>
      </c>
      <c r="AR144">
        <v>0.08708132408296843</v>
      </c>
      <c r="AS144">
        <v>29.35705778865111</v>
      </c>
      <c r="AT144">
        <v>0.3236110361843439</v>
      </c>
      <c r="AU144">
        <v>10.92235996627198</v>
      </c>
      <c r="AV144">
        <v>17.33178561837119</v>
      </c>
      <c r="AW144">
        <v>0.6698038414669478</v>
      </c>
      <c r="AX144">
        <v>25.74015383786871</v>
      </c>
      <c r="AY144">
        <v>2.571328982906346</v>
      </c>
      <c r="AZ144">
        <v>5.272201181048358</v>
      </c>
    </row>
    <row r="145" spans="1:52">
      <c r="A145" s="2">
        <v>45000</v>
      </c>
      <c r="B145">
        <v>1070.637324140025</v>
      </c>
      <c r="C145">
        <v>0.02093945253125828</v>
      </c>
      <c r="AN145" s="2">
        <v>45000</v>
      </c>
      <c r="AO145">
        <v>0.004322486029780631</v>
      </c>
      <c r="AP145">
        <v>270.9978298393103</v>
      </c>
      <c r="AQ145">
        <v>14.82162323839654</v>
      </c>
      <c r="AR145">
        <v>0.08739393567550441</v>
      </c>
      <c r="AS145">
        <v>29.8437778830986</v>
      </c>
      <c r="AT145">
        <v>0.3293644248939604</v>
      </c>
      <c r="AU145">
        <v>10.73946709726</v>
      </c>
      <c r="AV145">
        <v>17.28312486021047</v>
      </c>
      <c r="AW145">
        <v>0.6552613205307676</v>
      </c>
      <c r="AX145">
        <v>26.1575173273844</v>
      </c>
      <c r="AY145">
        <v>2.55445934134193</v>
      </c>
      <c r="AZ145">
        <v>5.161922024740979</v>
      </c>
    </row>
    <row r="146" spans="1:52">
      <c r="A146" s="2">
        <v>45001</v>
      </c>
      <c r="B146">
        <v>1020.657872478009</v>
      </c>
      <c r="C146">
        <v>-0.04668196272921943</v>
      </c>
      <c r="AN146" s="2">
        <v>45001</v>
      </c>
      <c r="AO146">
        <v>0.004181344374902942</v>
      </c>
      <c r="AP146">
        <v>274.2924994525287</v>
      </c>
      <c r="AQ146">
        <v>15.05044119219666</v>
      </c>
      <c r="AR146">
        <v>0.08590411444408609</v>
      </c>
      <c r="AS146">
        <v>29.12090928511971</v>
      </c>
      <c r="AT146">
        <v>0.3164376734160916</v>
      </c>
      <c r="AU146">
        <v>10.97715560083822</v>
      </c>
      <c r="AV146">
        <v>17.51669709036034</v>
      </c>
      <c r="AW146">
        <v>0.6699385243146817</v>
      </c>
      <c r="AX146">
        <v>26.75380101993662</v>
      </c>
      <c r="AY146">
        <v>2.640647815502769</v>
      </c>
      <c r="AZ146">
        <v>5.419328141796425</v>
      </c>
    </row>
    <row r="147" spans="1:52">
      <c r="A147" s="2">
        <v>45002</v>
      </c>
      <c r="B147">
        <v>1046.025568612875</v>
      </c>
      <c r="C147">
        <v>0.02485426000122515</v>
      </c>
      <c r="AN147" s="2">
        <v>45002</v>
      </c>
      <c r="AO147">
        <v>0.004176878138681643</v>
      </c>
      <c r="AP147">
        <v>280.9196816228513</v>
      </c>
      <c r="AQ147">
        <v>15.12508242218649</v>
      </c>
      <c r="AR147">
        <v>0.08689356327405411</v>
      </c>
      <c r="AS147">
        <v>28.9847773868066</v>
      </c>
      <c r="AT147">
        <v>0.3018038916545306</v>
      </c>
      <c r="AU147">
        <v>11.22875647676264</v>
      </c>
      <c r="AV147">
        <v>17.30249185939313</v>
      </c>
      <c r="AW147">
        <v>0.6776289966164867</v>
      </c>
      <c r="AX147">
        <v>26.57865565884068</v>
      </c>
      <c r="AY147">
        <v>2.650289988864926</v>
      </c>
      <c r="AZ147">
        <v>5.457839986921971</v>
      </c>
    </row>
    <row r="148" spans="1:52">
      <c r="A148" s="2">
        <v>45003</v>
      </c>
      <c r="B148">
        <v>1120.924346655198</v>
      </c>
      <c r="C148">
        <v>0.07160320004571741</v>
      </c>
      <c r="AN148" s="2">
        <v>45003</v>
      </c>
      <c r="AO148">
        <v>0.00408341963861308</v>
      </c>
      <c r="AP148">
        <v>279.6745028605105</v>
      </c>
      <c r="AQ148">
        <v>14.9838088188805</v>
      </c>
      <c r="AR148">
        <v>0.08720090320718495</v>
      </c>
      <c r="AS148">
        <v>30.47272651541227</v>
      </c>
      <c r="AT148">
        <v>0.3146667380495787</v>
      </c>
      <c r="AU148">
        <v>11.10870213748228</v>
      </c>
      <c r="AV148">
        <v>17.10083415516258</v>
      </c>
      <c r="AW148">
        <v>0.6765310083323961</v>
      </c>
      <c r="AX148">
        <v>26.78866653768117</v>
      </c>
      <c r="AY148">
        <v>2.598364006448857</v>
      </c>
      <c r="AZ148">
        <v>5.262930377299323</v>
      </c>
    </row>
    <row r="149" spans="1:52">
      <c r="A149" s="2">
        <v>45004</v>
      </c>
      <c r="B149">
        <v>1092.280669385166</v>
      </c>
      <c r="C149">
        <v>-0.0255536222007352</v>
      </c>
      <c r="AN149" s="2">
        <v>45004</v>
      </c>
      <c r="AO149">
        <v>0.004047622305829219</v>
      </c>
      <c r="AP149">
        <v>281.9313398010731</v>
      </c>
      <c r="AQ149">
        <v>15.20564757006245</v>
      </c>
      <c r="AR149">
        <v>0.08625633041381404</v>
      </c>
      <c r="AS149">
        <v>30.58849483209286</v>
      </c>
      <c r="AT149">
        <v>0.3133780345607454</v>
      </c>
      <c r="AU149">
        <v>10.7051132073631</v>
      </c>
      <c r="AV149">
        <v>17.41837227594483</v>
      </c>
      <c r="AW149">
        <v>0.6807707250058301</v>
      </c>
      <c r="AX149">
        <v>27.18107658969638</v>
      </c>
      <c r="AY149">
        <v>2.569646747799356</v>
      </c>
      <c r="AZ149">
        <v>5.319578721034931</v>
      </c>
    </row>
    <row r="150" spans="1:52">
      <c r="A150" s="2">
        <v>45005</v>
      </c>
      <c r="B150">
        <v>1121.662008313979</v>
      </c>
      <c r="C150">
        <v>0.02689907434263406</v>
      </c>
      <c r="AN150" s="2">
        <v>45005</v>
      </c>
      <c r="AO150">
        <v>0.003979612831976929</v>
      </c>
      <c r="AP150">
        <v>280.9703725583809</v>
      </c>
      <c r="AQ150">
        <v>15.16034833650356</v>
      </c>
      <c r="AR150">
        <v>0.08673863541267617</v>
      </c>
      <c r="AS150">
        <v>30.87057200826419</v>
      </c>
      <c r="AT150">
        <v>0.3156387230383019</v>
      </c>
      <c r="AU150">
        <v>10.89525244358016</v>
      </c>
      <c r="AV150">
        <v>17.39106411664116</v>
      </c>
      <c r="AW150">
        <v>0.6798270114020432</v>
      </c>
      <c r="AX150">
        <v>27.87367156994803</v>
      </c>
      <c r="AY150">
        <v>2.54451196409309</v>
      </c>
      <c r="AZ150">
        <v>5.252868596393782</v>
      </c>
    </row>
    <row r="151" spans="1:52">
      <c r="A151" s="2">
        <v>45006</v>
      </c>
      <c r="B151">
        <v>1086.500901899851</v>
      </c>
      <c r="C151">
        <v>-0.03134732758487579</v>
      </c>
      <c r="AN151" s="2">
        <v>45006</v>
      </c>
      <c r="AO151">
        <v>0.00390345542155222</v>
      </c>
      <c r="AP151">
        <v>284.2320444064389</v>
      </c>
      <c r="AQ151">
        <v>14.83271882180474</v>
      </c>
      <c r="AR151">
        <v>0.08713269859005929</v>
      </c>
      <c r="AS151">
        <v>30.43807716078831</v>
      </c>
      <c r="AT151">
        <v>0.3098317370050516</v>
      </c>
      <c r="AU151">
        <v>11.14471910977212</v>
      </c>
      <c r="AV151">
        <v>17.91963370948036</v>
      </c>
      <c r="AW151">
        <v>0.6915874149967514</v>
      </c>
      <c r="AX151">
        <v>28.68701154791028</v>
      </c>
      <c r="AY151">
        <v>2.439907223512852</v>
      </c>
      <c r="AZ151">
        <v>5.385275239499287</v>
      </c>
    </row>
    <row r="152" spans="1:52">
      <c r="A152" s="2">
        <v>45007</v>
      </c>
      <c r="B152">
        <v>1126.871711148491</v>
      </c>
      <c r="C152">
        <v>0.03715671950022981</v>
      </c>
      <c r="AN152" s="2">
        <v>45007</v>
      </c>
      <c r="AO152">
        <v>0.003999857695752083</v>
      </c>
      <c r="AP152">
        <v>264.8721490000444</v>
      </c>
      <c r="AQ152">
        <v>14.70021092477523</v>
      </c>
      <c r="AR152">
        <v>0.08698025969974264</v>
      </c>
      <c r="AS152">
        <v>31.21518965476004</v>
      </c>
      <c r="AT152">
        <v>0.3196886563886814</v>
      </c>
      <c r="AU152">
        <v>11.138831152988</v>
      </c>
      <c r="AV152">
        <v>17.81644380606751</v>
      </c>
      <c r="AW152">
        <v>0.693931802890178</v>
      </c>
      <c r="AX152">
        <v>28.50526180629734</v>
      </c>
      <c r="AY152">
        <v>2.489384262551752</v>
      </c>
      <c r="AZ152">
        <v>5.342718904248631</v>
      </c>
    </row>
    <row r="153" spans="1:52">
      <c r="A153" s="2">
        <v>45008</v>
      </c>
      <c r="B153">
        <v>1083.894876494729</v>
      </c>
      <c r="C153">
        <v>-0.038138178666283</v>
      </c>
      <c r="AN153" s="2">
        <v>45008</v>
      </c>
      <c r="AO153">
        <v>0.003964276326147529</v>
      </c>
      <c r="AP153">
        <v>262.2840457525601</v>
      </c>
      <c r="AQ153">
        <v>14.59877505802291</v>
      </c>
      <c r="AR153">
        <v>0.08687910561695331</v>
      </c>
      <c r="AS153">
        <v>30.98365728796391</v>
      </c>
      <c r="AT153">
        <v>0.3203129272969775</v>
      </c>
      <c r="AU153">
        <v>11.33393827782027</v>
      </c>
      <c r="AV153">
        <v>18.03146557191207</v>
      </c>
      <c r="AW153">
        <v>0.6994060748100438</v>
      </c>
      <c r="AX153">
        <v>28.51746117379358</v>
      </c>
      <c r="AY153">
        <v>2.519899597849487</v>
      </c>
      <c r="AZ153">
        <v>5.349344368473936</v>
      </c>
    </row>
    <row r="154" spans="1:52">
      <c r="A154" s="2">
        <v>45009</v>
      </c>
      <c r="B154">
        <v>1124.107108780348</v>
      </c>
      <c r="C154">
        <v>0.0370997530827557</v>
      </c>
      <c r="AN154" s="2">
        <v>45009</v>
      </c>
      <c r="AO154">
        <v>0.003959812154750615</v>
      </c>
      <c r="AP154">
        <v>263.3506834091052</v>
      </c>
      <c r="AQ154">
        <v>14.23960432486668</v>
      </c>
      <c r="AR154">
        <v>0.08609198241808388</v>
      </c>
      <c r="AS154">
        <v>31.65723365529382</v>
      </c>
      <c r="AT154">
        <v>0.3243885778140444</v>
      </c>
      <c r="AU154">
        <v>11.42873294218117</v>
      </c>
      <c r="AV154">
        <v>17.92453123516502</v>
      </c>
      <c r="AW154">
        <v>0.7077627562428263</v>
      </c>
      <c r="AX154">
        <v>28.91006219957008</v>
      </c>
      <c r="AY154">
        <v>2.528294212087522</v>
      </c>
      <c r="AZ154">
        <v>5.294699599061216</v>
      </c>
    </row>
    <row r="155" spans="1:52">
      <c r="A155" s="2">
        <v>45010</v>
      </c>
      <c r="B155">
        <v>1079.787060193257</v>
      </c>
      <c r="C155">
        <v>-0.03942689112177022</v>
      </c>
      <c r="AN155" s="2">
        <v>45010</v>
      </c>
      <c r="AO155">
        <v>0.003931627395162781</v>
      </c>
      <c r="AP155">
        <v>261.7044494099265</v>
      </c>
      <c r="AQ155">
        <v>14.46702347116955</v>
      </c>
      <c r="AR155">
        <v>0.08591405357484221</v>
      </c>
      <c r="AS155">
        <v>31.14062829215776</v>
      </c>
      <c r="AT155">
        <v>0.3189787376663969</v>
      </c>
      <c r="AU155">
        <v>11.65919827272654</v>
      </c>
      <c r="AV155">
        <v>18.07987391153051</v>
      </c>
      <c r="AW155">
        <v>0.7181663505812108</v>
      </c>
      <c r="AX155">
        <v>28.74300550524597</v>
      </c>
      <c r="AY155">
        <v>2.611188732081181</v>
      </c>
      <c r="AZ155">
        <v>5.254601753207755</v>
      </c>
    </row>
    <row r="156" spans="1:52">
      <c r="A156" s="2">
        <v>45011</v>
      </c>
      <c r="B156">
        <v>1067.5672166367</v>
      </c>
      <c r="C156">
        <v>-0.01131690127345142</v>
      </c>
      <c r="AN156" s="2">
        <v>45011</v>
      </c>
      <c r="AO156">
        <v>0.003883622426861205</v>
      </c>
      <c r="AP156">
        <v>264.8092281851579</v>
      </c>
      <c r="AQ156">
        <v>14.56971004489689</v>
      </c>
      <c r="AR156">
        <v>0.08536408929265239</v>
      </c>
      <c r="AS156">
        <v>30.77336518892371</v>
      </c>
      <c r="AT156">
        <v>0.3152791886566328</v>
      </c>
      <c r="AU156">
        <v>11.88382486804737</v>
      </c>
      <c r="AV156">
        <v>18.25646431034287</v>
      </c>
      <c r="AW156">
        <v>0.7271688878361627</v>
      </c>
      <c r="AX156">
        <v>28.9722642476684</v>
      </c>
      <c r="AY156">
        <v>2.612625825854845</v>
      </c>
      <c r="AZ156">
        <v>5.253107752712483</v>
      </c>
    </row>
    <row r="157" spans="1:52">
      <c r="A157" s="2">
        <v>45012</v>
      </c>
      <c r="B157">
        <v>1090.507031068215</v>
      </c>
      <c r="C157">
        <v>0.02148793450569397</v>
      </c>
      <c r="AN157" s="2">
        <v>45012</v>
      </c>
      <c r="AO157">
        <v>0.003887809914300554</v>
      </c>
      <c r="AP157">
        <v>266.6650823237363</v>
      </c>
      <c r="AQ157">
        <v>14.48432493954312</v>
      </c>
      <c r="AR157">
        <v>0.08543044356807307</v>
      </c>
      <c r="AS157">
        <v>30.93650954014472</v>
      </c>
      <c r="AT157">
        <v>0.3154349723489964</v>
      </c>
      <c r="AU157">
        <v>11.95666690246519</v>
      </c>
      <c r="AV157">
        <v>18.1542096789749</v>
      </c>
      <c r="AW157">
        <v>0.7254603253245311</v>
      </c>
      <c r="AX157">
        <v>28.76624351780181</v>
      </c>
      <c r="AY157">
        <v>2.593935452477606</v>
      </c>
      <c r="AZ157">
        <v>5.26591613807805</v>
      </c>
    </row>
    <row r="158" spans="1:52">
      <c r="A158" s="2">
        <v>45013</v>
      </c>
      <c r="B158">
        <v>1045.701330893629</v>
      </c>
      <c r="C158">
        <v>-0.0410870346527672</v>
      </c>
      <c r="AN158" s="2">
        <v>45013</v>
      </c>
      <c r="AO158">
        <v>0.003850861611748218</v>
      </c>
      <c r="AP158">
        <v>264.0426118752399</v>
      </c>
      <c r="AQ158">
        <v>14.69863540989944</v>
      </c>
      <c r="AR158">
        <v>0.08496125321361474</v>
      </c>
      <c r="AS158">
        <v>31.0669466368304</v>
      </c>
      <c r="AT158">
        <v>0.3207700578944657</v>
      </c>
      <c r="AU158">
        <v>11.81083198812375</v>
      </c>
      <c r="AV158">
        <v>17.99010807151375</v>
      </c>
      <c r="AW158">
        <v>0.728689711501466</v>
      </c>
      <c r="AX158">
        <v>29.21983518170401</v>
      </c>
      <c r="AY158">
        <v>2.628607870810948</v>
      </c>
      <c r="AZ158">
        <v>5.248900417031112</v>
      </c>
    </row>
    <row r="159" spans="1:52">
      <c r="A159" s="2">
        <v>45014</v>
      </c>
      <c r="B159">
        <v>1071.638859892121</v>
      </c>
      <c r="C159">
        <v>0.02480395523292089</v>
      </c>
      <c r="AN159" s="2">
        <v>45014</v>
      </c>
      <c r="AO159">
        <v>0.003927724297471558</v>
      </c>
      <c r="AP159">
        <v>253.7340408058577</v>
      </c>
      <c r="AQ159">
        <v>14.88278795551503</v>
      </c>
      <c r="AR159">
        <v>0.08412300597206962</v>
      </c>
      <c r="AS159">
        <v>31.42151307539575</v>
      </c>
      <c r="AT159">
        <v>0.3258600840920763</v>
      </c>
      <c r="AU159">
        <v>11.71155398731799</v>
      </c>
      <c r="AV159">
        <v>17.82871387862299</v>
      </c>
      <c r="AW159">
        <v>0.7370724809691629</v>
      </c>
      <c r="AX159">
        <v>28.79690817846234</v>
      </c>
      <c r="AY159">
        <v>2.616461197031735</v>
      </c>
      <c r="AZ159">
        <v>5.303434657815702</v>
      </c>
    </row>
    <row r="160" spans="1:52">
      <c r="A160" s="2">
        <v>45015</v>
      </c>
      <c r="B160">
        <v>1100.424177194086</v>
      </c>
      <c r="C160">
        <v>0.02686102415590153</v>
      </c>
      <c r="AN160" s="2">
        <v>45015</v>
      </c>
      <c r="AO160">
        <v>0.003876194537645261</v>
      </c>
      <c r="AP160">
        <v>251.0853690179075</v>
      </c>
      <c r="AQ160">
        <v>14.37966680732293</v>
      </c>
      <c r="AR160">
        <v>0.08542828044786291</v>
      </c>
      <c r="AS160">
        <v>31.96448253170833</v>
      </c>
      <c r="AT160">
        <v>0.3337343501833962</v>
      </c>
      <c r="AU160">
        <v>11.75742029150155</v>
      </c>
      <c r="AV160">
        <v>17.94769461191638</v>
      </c>
      <c r="AW160">
        <v>0.7333948703179918</v>
      </c>
      <c r="AX160">
        <v>28.63037834923831</v>
      </c>
      <c r="AY160">
        <v>2.603873045226502</v>
      </c>
      <c r="AZ160">
        <v>5.264208574167211</v>
      </c>
    </row>
    <row r="161" spans="1:52">
      <c r="A161" s="2">
        <v>45016</v>
      </c>
      <c r="B161">
        <v>1090.079238575166</v>
      </c>
      <c r="C161">
        <v>-0.009400864533254616</v>
      </c>
      <c r="AN161" s="2">
        <v>45016</v>
      </c>
      <c r="AO161">
        <v>0.003890144962196887</v>
      </c>
      <c r="AP161">
        <v>252.5631834658961</v>
      </c>
      <c r="AQ161">
        <v>14.56224549613469</v>
      </c>
      <c r="AR161">
        <v>0.08476461354470149</v>
      </c>
      <c r="AS161">
        <v>31.61821464213681</v>
      </c>
      <c r="AT161">
        <v>0.3278824454508729</v>
      </c>
      <c r="AU161">
        <v>11.77338753525902</v>
      </c>
      <c r="AV161">
        <v>17.98629966556119</v>
      </c>
      <c r="AW161">
        <v>0.7438834201726308</v>
      </c>
      <c r="AX161">
        <v>29.20775772169149</v>
      </c>
      <c r="AY161">
        <v>2.652775966149183</v>
      </c>
      <c r="AZ161">
        <v>5.238018984668396</v>
      </c>
    </row>
    <row r="162" spans="1:52">
      <c r="A162" s="2">
        <v>45017</v>
      </c>
      <c r="B162">
        <v>1121.097807852921</v>
      </c>
      <c r="C162">
        <v>0.02845533441981574</v>
      </c>
      <c r="AN162" s="2">
        <v>45017</v>
      </c>
      <c r="AO162">
        <v>0.003931651193334737</v>
      </c>
      <c r="AP162">
        <v>339.6986875877939</v>
      </c>
      <c r="AQ162">
        <v>9.352994078523219</v>
      </c>
      <c r="AR162">
        <v>0.09219544719182893</v>
      </c>
      <c r="AS162">
        <v>32.49390695092533</v>
      </c>
      <c r="AT162">
        <v>0.3918663334246618</v>
      </c>
      <c r="AU162">
        <v>10.48593921497542</v>
      </c>
      <c r="AV162">
        <v>15.8947224543838</v>
      </c>
      <c r="AW162">
        <v>0.7406900542858971</v>
      </c>
      <c r="AX162">
        <v>61.86965737298743</v>
      </c>
      <c r="AY162">
        <v>2.640169419599743</v>
      </c>
      <c r="AZ162">
        <v>2.516346085155966</v>
      </c>
    </row>
    <row r="163" spans="1:52">
      <c r="A163" s="2">
        <v>45018</v>
      </c>
      <c r="B163">
        <v>1118.73040306785</v>
      </c>
      <c r="C163">
        <v>-0.002111684429750293</v>
      </c>
      <c r="AN163" s="2">
        <v>45018</v>
      </c>
      <c r="AO163">
        <v>0.003926118706469462</v>
      </c>
      <c r="AP163">
        <v>343.7196667644316</v>
      </c>
      <c r="AQ163">
        <v>9.402266126602482</v>
      </c>
      <c r="AR163">
        <v>0.092080822579426</v>
      </c>
      <c r="AS163">
        <v>32.18475747106393</v>
      </c>
      <c r="AT163">
        <v>0.3936040620979583</v>
      </c>
      <c r="AU163">
        <v>10.40930629985857</v>
      </c>
      <c r="AV163">
        <v>15.8289125259612</v>
      </c>
      <c r="AW163">
        <v>0.739679620942543</v>
      </c>
      <c r="AX163">
        <v>62.15336139889284</v>
      </c>
      <c r="AY163">
        <v>2.649332796004124</v>
      </c>
      <c r="AZ163">
        <v>2.498966724919781</v>
      </c>
    </row>
    <row r="164" spans="1:52">
      <c r="A164" s="2">
        <v>45019</v>
      </c>
      <c r="B164">
        <v>1101.282433433444</v>
      </c>
      <c r="C164">
        <v>-0.01559622370730229</v>
      </c>
      <c r="AN164" s="2">
        <v>45019</v>
      </c>
      <c r="AO164">
        <v>0.003910526632437164</v>
      </c>
      <c r="AP164">
        <v>349.4862742516878</v>
      </c>
      <c r="AQ164">
        <v>9.637956912490257</v>
      </c>
      <c r="AR164">
        <v>0.09204169266354513</v>
      </c>
      <c r="AS164">
        <v>31.30944075381051</v>
      </c>
      <c r="AT164">
        <v>0.388998129299386</v>
      </c>
      <c r="AU164">
        <v>10.51120473560626</v>
      </c>
      <c r="AV164">
        <v>15.786571189121</v>
      </c>
      <c r="AW164">
        <v>0.7398646925656782</v>
      </c>
      <c r="AX164">
        <v>62.03118711939008</v>
      </c>
      <c r="AY164">
        <v>2.682115338340581</v>
      </c>
      <c r="AZ164">
        <v>2.538327392024749</v>
      </c>
    </row>
    <row r="165" spans="1:52">
      <c r="A165" s="2">
        <v>45020</v>
      </c>
      <c r="B165">
        <v>1101.633028700721</v>
      </c>
      <c r="C165">
        <v>0.0003183518202358737</v>
      </c>
      <c r="AN165" s="2">
        <v>45020</v>
      </c>
      <c r="AO165">
        <v>0.00395545517942848</v>
      </c>
      <c r="AP165">
        <v>343.5434111142798</v>
      </c>
      <c r="AQ165">
        <v>9.639690211287364</v>
      </c>
      <c r="AR165">
        <v>0.09123580741737572</v>
      </c>
      <c r="AS165">
        <v>32.1101180012275</v>
      </c>
      <c r="AT165">
        <v>0.3952860103405528</v>
      </c>
      <c r="AU165">
        <v>10.52395903275069</v>
      </c>
      <c r="AV165">
        <v>15.43559057003922</v>
      </c>
      <c r="AW165">
        <v>0.7332780836176276</v>
      </c>
      <c r="AX165">
        <v>61.99083505638485</v>
      </c>
      <c r="AY165">
        <v>2.691080502815303</v>
      </c>
      <c r="AZ165">
        <v>2.558779330276698</v>
      </c>
    </row>
    <row r="166" spans="1:52">
      <c r="A166" s="2">
        <v>45021</v>
      </c>
      <c r="B166">
        <v>1118.720353917358</v>
      </c>
      <c r="C166">
        <v>0.01551090496695595</v>
      </c>
      <c r="AN166" s="2">
        <v>45021</v>
      </c>
      <c r="AO166">
        <v>0.00397923456127013</v>
      </c>
      <c r="AP166">
        <v>347.8202179283552</v>
      </c>
      <c r="AQ166">
        <v>9.631822960608657</v>
      </c>
      <c r="AR166">
        <v>0.08982381231803023</v>
      </c>
      <c r="AS166">
        <v>32.91150177954011</v>
      </c>
      <c r="AT166">
        <v>0.3988765330876509</v>
      </c>
      <c r="AU166">
        <v>10.30429343157367</v>
      </c>
      <c r="AV166">
        <v>15.63670816475542</v>
      </c>
      <c r="AW166">
        <v>0.7192526693823316</v>
      </c>
      <c r="AX166">
        <v>60.7323188622588</v>
      </c>
      <c r="AY166">
        <v>2.675853092957627</v>
      </c>
      <c r="AZ166">
        <v>2.526050913609387</v>
      </c>
    </row>
    <row r="167" spans="1:52">
      <c r="A167" s="2">
        <v>45022</v>
      </c>
      <c r="B167">
        <v>1130.441049968951</v>
      </c>
      <c r="C167">
        <v>0.01047687745248527</v>
      </c>
      <c r="AN167" s="2">
        <v>45022</v>
      </c>
      <c r="AO167">
        <v>0.004010033893039664</v>
      </c>
      <c r="AP167">
        <v>348.7369363775915</v>
      </c>
      <c r="AQ167">
        <v>9.786862334502315</v>
      </c>
      <c r="AR167">
        <v>0.08872581107950277</v>
      </c>
      <c r="AS167">
        <v>32.67785934478463</v>
      </c>
      <c r="AT167">
        <v>0.3987088651383703</v>
      </c>
      <c r="AU167">
        <v>10.29068060161035</v>
      </c>
      <c r="AV167">
        <v>15.86228027317293</v>
      </c>
      <c r="AW167">
        <v>0.7084744419241849</v>
      </c>
      <c r="AX167">
        <v>61.19289541422838</v>
      </c>
      <c r="AY167">
        <v>2.693648307385911</v>
      </c>
      <c r="AZ167">
        <v>2.496296374752675</v>
      </c>
    </row>
    <row r="168" spans="1:52">
      <c r="A168" s="2">
        <v>45023</v>
      </c>
      <c r="B168">
        <v>1115.164118767112</v>
      </c>
      <c r="C168">
        <v>-0.01351413344575447</v>
      </c>
      <c r="AN168" s="2">
        <v>45023</v>
      </c>
      <c r="AO168">
        <v>0.003975760839125691</v>
      </c>
      <c r="AP168">
        <v>352.0333852339026</v>
      </c>
      <c r="AQ168">
        <v>9.830708421065845</v>
      </c>
      <c r="AR168">
        <v>0.08935190063094715</v>
      </c>
      <c r="AS168">
        <v>32.70041324470095</v>
      </c>
      <c r="AT168">
        <v>0.3955990540977329</v>
      </c>
      <c r="AU168">
        <v>10.40139080008412</v>
      </c>
      <c r="AV168">
        <v>15.95098289610278</v>
      </c>
      <c r="AW168">
        <v>0.6798116160752428</v>
      </c>
      <c r="AX168">
        <v>61.89355355168752</v>
      </c>
      <c r="AY168">
        <v>2.705069195738392</v>
      </c>
      <c r="AZ168">
        <v>2.461982138713222</v>
      </c>
    </row>
    <row r="169" spans="1:52">
      <c r="A169" s="2">
        <v>45024</v>
      </c>
      <c r="B169">
        <v>1108.876588953924</v>
      </c>
      <c r="C169">
        <v>-0.005638210293332113</v>
      </c>
      <c r="AN169" s="2">
        <v>45024</v>
      </c>
      <c r="AO169">
        <v>0.003969232051726017</v>
      </c>
      <c r="AP169">
        <v>349.9477026509178</v>
      </c>
      <c r="AQ169">
        <v>9.65762387231776</v>
      </c>
      <c r="AR169">
        <v>0.08912163456333178</v>
      </c>
      <c r="AS169">
        <v>32.59550542832225</v>
      </c>
      <c r="AT169">
        <v>0.3955625244253656</v>
      </c>
      <c r="AU169">
        <v>10.46336544912906</v>
      </c>
      <c r="AV169">
        <v>16.11524791930689</v>
      </c>
      <c r="AW169">
        <v>0.6950433612034346</v>
      </c>
      <c r="AX169">
        <v>61.86279762288022</v>
      </c>
      <c r="AY169">
        <v>2.707471767036199</v>
      </c>
      <c r="AZ169">
        <v>2.501135484837225</v>
      </c>
    </row>
    <row r="170" spans="1:52">
      <c r="A170" s="2">
        <v>45025</v>
      </c>
      <c r="B170">
        <v>1102.085468025953</v>
      </c>
      <c r="C170">
        <v>-0.006124325281659737</v>
      </c>
      <c r="AN170" s="2">
        <v>45025</v>
      </c>
      <c r="AO170">
        <v>0.003941079417209662</v>
      </c>
      <c r="AP170">
        <v>345.6461063482045</v>
      </c>
      <c r="AQ170">
        <v>9.782966856989082</v>
      </c>
      <c r="AR170">
        <v>0.08927382781455957</v>
      </c>
      <c r="AS170">
        <v>32.51248226372518</v>
      </c>
      <c r="AT170">
        <v>0.3931119294861244</v>
      </c>
      <c r="AU170">
        <v>10.55424352330578</v>
      </c>
      <c r="AV170">
        <v>16.13688202214304</v>
      </c>
      <c r="AW170">
        <v>0.708330806812612</v>
      </c>
      <c r="AX170">
        <v>61.73571469439911</v>
      </c>
      <c r="AY170">
        <v>2.750312792964218</v>
      </c>
      <c r="AZ170">
        <v>2.509564762652495</v>
      </c>
    </row>
    <row r="171" spans="1:52">
      <c r="A171" s="2">
        <v>45026</v>
      </c>
      <c r="B171">
        <v>1110.666897461439</v>
      </c>
      <c r="C171">
        <v>0.007786537146576622</v>
      </c>
      <c r="AN171" s="2">
        <v>45026</v>
      </c>
      <c r="AO171">
        <v>0.003916617694994673</v>
      </c>
      <c r="AP171">
        <v>345.0975830185039</v>
      </c>
      <c r="AQ171">
        <v>9.768851451542165</v>
      </c>
      <c r="AR171">
        <v>0.08951539142038421</v>
      </c>
      <c r="AS171">
        <v>32.50869954447626</v>
      </c>
      <c r="AT171">
        <v>0.3931640976405545</v>
      </c>
      <c r="AU171">
        <v>10.63795235344675</v>
      </c>
      <c r="AV171">
        <v>16.06185793633624</v>
      </c>
      <c r="AW171">
        <v>0.7138521112167333</v>
      </c>
      <c r="AX171">
        <v>62.27064238507143</v>
      </c>
      <c r="AY171">
        <v>2.733198788044227</v>
      </c>
      <c r="AZ171">
        <v>2.514351789394679</v>
      </c>
    </row>
    <row r="172" spans="1:52">
      <c r="A172" s="2">
        <v>45027</v>
      </c>
      <c r="B172">
        <v>1135.050065778518</v>
      </c>
      <c r="C172">
        <v>0.02195362837661707</v>
      </c>
      <c r="AN172" s="2">
        <v>45027</v>
      </c>
      <c r="AO172">
        <v>0.003823318142519723</v>
      </c>
      <c r="AP172">
        <v>346.0467982810587</v>
      </c>
      <c r="AQ172">
        <v>9.795342480354369</v>
      </c>
      <c r="AR172">
        <v>0.08904141293475012</v>
      </c>
      <c r="AS172">
        <v>33.00990205305665</v>
      </c>
      <c r="AT172">
        <v>0.3953461786430754</v>
      </c>
      <c r="AU172">
        <v>10.68303924988831</v>
      </c>
      <c r="AV172">
        <v>16.20450128535301</v>
      </c>
      <c r="AW172">
        <v>0.7101419726648763</v>
      </c>
      <c r="AX172">
        <v>62.51941339435994</v>
      </c>
      <c r="AY172">
        <v>2.713640104871813</v>
      </c>
      <c r="AZ172">
        <v>2.516310021748466</v>
      </c>
    </row>
    <row r="173" spans="1:52">
      <c r="A173" s="2">
        <v>45028</v>
      </c>
      <c r="B173">
        <v>1145.54366625385</v>
      </c>
      <c r="C173">
        <v>0.009245055166914096</v>
      </c>
      <c r="AN173" s="2">
        <v>45028</v>
      </c>
      <c r="AO173">
        <v>0.003787284800195264</v>
      </c>
      <c r="AP173">
        <v>345.3455523976976</v>
      </c>
      <c r="AQ173">
        <v>9.944912555679513</v>
      </c>
      <c r="AR173">
        <v>0.09083334387914986</v>
      </c>
      <c r="AS173">
        <v>33.45810118444027</v>
      </c>
      <c r="AT173">
        <v>0.393121099708601</v>
      </c>
      <c r="AU173">
        <v>10.93515903210287</v>
      </c>
      <c r="AV173">
        <v>16.02094354713164</v>
      </c>
      <c r="AW173">
        <v>0.7115505484866672</v>
      </c>
      <c r="AX173">
        <v>63.60700983319138</v>
      </c>
      <c r="AY173">
        <v>2.484611899732081</v>
      </c>
      <c r="AZ173">
        <v>2.506694608263252</v>
      </c>
    </row>
    <row r="174" spans="1:52">
      <c r="A174" s="2">
        <v>45029</v>
      </c>
      <c r="B174">
        <v>1146.076277057647</v>
      </c>
      <c r="C174">
        <v>0.0004649415116042555</v>
      </c>
      <c r="AN174" s="2">
        <v>45029</v>
      </c>
      <c r="AO174">
        <v>0.00383136476175626</v>
      </c>
      <c r="AP174">
        <v>342.4693369617261</v>
      </c>
      <c r="AQ174">
        <v>10.04118058925626</v>
      </c>
      <c r="AR174">
        <v>0.0894543027126454</v>
      </c>
      <c r="AS174">
        <v>34.03886607311379</v>
      </c>
      <c r="AT174">
        <v>0.3966838859181787</v>
      </c>
      <c r="AU174">
        <v>10.92593574810913</v>
      </c>
      <c r="AV174">
        <v>16.07300139235087</v>
      </c>
      <c r="AW174">
        <v>0.7118856998293733</v>
      </c>
      <c r="AX174">
        <v>64.13875059337376</v>
      </c>
      <c r="AY174">
        <v>2.404392738769383</v>
      </c>
      <c r="AZ174">
        <v>2.496001436113414</v>
      </c>
    </row>
    <row r="175" spans="1:52">
      <c r="A175" s="2">
        <v>45030</v>
      </c>
      <c r="B175">
        <v>1180.203355180535</v>
      </c>
      <c r="C175">
        <v>0.02977731832169406</v>
      </c>
      <c r="AN175" s="2">
        <v>45030</v>
      </c>
      <c r="AO175">
        <v>0.003885977641223</v>
      </c>
      <c r="AP175">
        <v>335.6221080799361</v>
      </c>
      <c r="AQ175">
        <v>10.03942775433558</v>
      </c>
      <c r="AR175">
        <v>0.08803707666159162</v>
      </c>
      <c r="AS175">
        <v>34.90625843736181</v>
      </c>
      <c r="AT175">
        <v>0.4028004749003672</v>
      </c>
      <c r="AU175">
        <v>10.79632095970165</v>
      </c>
      <c r="AV175">
        <v>15.98307604074956</v>
      </c>
      <c r="AW175">
        <v>0.7138542602158393</v>
      </c>
      <c r="AX175">
        <v>64.33617374540661</v>
      </c>
      <c r="AY175">
        <v>2.416667169728872</v>
      </c>
      <c r="AZ175">
        <v>2.492452547475411</v>
      </c>
    </row>
    <row r="176" spans="1:52">
      <c r="A176" s="2">
        <v>45031</v>
      </c>
      <c r="B176">
        <v>1205.227338851999</v>
      </c>
      <c r="C176">
        <v>0.0212031117871514</v>
      </c>
      <c r="AN176" s="2">
        <v>45031</v>
      </c>
      <c r="AO176">
        <v>0.003956888027435073</v>
      </c>
      <c r="AP176">
        <v>332.7893397603574</v>
      </c>
      <c r="AQ176">
        <v>9.865098353654803</v>
      </c>
      <c r="AR176">
        <v>0.08599630695235458</v>
      </c>
      <c r="AS176">
        <v>35.69359323945632</v>
      </c>
      <c r="AT176">
        <v>0.4058118467864437</v>
      </c>
      <c r="AU176">
        <v>10.83711644916654</v>
      </c>
      <c r="AV176">
        <v>16.08457424483947</v>
      </c>
      <c r="AW176">
        <v>0.7157232352508635</v>
      </c>
      <c r="AX176">
        <v>64.05368665481728</v>
      </c>
      <c r="AY176">
        <v>2.430985269191306</v>
      </c>
      <c r="AZ176">
        <v>2.492098608391852</v>
      </c>
    </row>
    <row r="177" spans="1:52">
      <c r="A177" s="2">
        <v>45032</v>
      </c>
      <c r="B177">
        <v>1214.70230996497</v>
      </c>
      <c r="C177">
        <v>0.0078615633810597</v>
      </c>
      <c r="AN177" s="2">
        <v>45032</v>
      </c>
      <c r="AO177">
        <v>0.00400336149113902</v>
      </c>
      <c r="AP177">
        <v>323.5848765109396</v>
      </c>
      <c r="AQ177">
        <v>9.602589935426613</v>
      </c>
      <c r="AR177">
        <v>0.08699277671683948</v>
      </c>
      <c r="AS177">
        <v>35.77997932800617</v>
      </c>
      <c r="AT177">
        <v>0.4033222441317282</v>
      </c>
      <c r="AU177">
        <v>10.97095847646819</v>
      </c>
      <c r="AV177">
        <v>16.02708438361823</v>
      </c>
      <c r="AW177">
        <v>0.7206686895195282</v>
      </c>
      <c r="AX177">
        <v>63.94933527599857</v>
      </c>
      <c r="AY177">
        <v>2.519461076143996</v>
      </c>
      <c r="AZ177">
        <v>2.527642206261496</v>
      </c>
    </row>
    <row r="178" spans="1:52">
      <c r="A178" s="2">
        <v>45033</v>
      </c>
      <c r="B178">
        <v>1231.820199867131</v>
      </c>
      <c r="C178">
        <v>0.01409225104927603</v>
      </c>
      <c r="AN178" s="2">
        <v>45033</v>
      </c>
      <c r="AO178">
        <v>0.004063678981845929</v>
      </c>
      <c r="AP178">
        <v>329.8756428198939</v>
      </c>
      <c r="AQ178">
        <v>9.610127955684675</v>
      </c>
      <c r="AR178">
        <v>0.08718310545358296</v>
      </c>
      <c r="AS178">
        <v>35.98583124216146</v>
      </c>
      <c r="AT178">
        <v>0.3918230972345475</v>
      </c>
      <c r="AU178">
        <v>11.0531006976481</v>
      </c>
      <c r="AV178">
        <v>16.20991593242003</v>
      </c>
      <c r="AW178">
        <v>0.7268970327385249</v>
      </c>
      <c r="AX178">
        <v>64.30825637532966</v>
      </c>
      <c r="AY178">
        <v>2.431087279581675</v>
      </c>
      <c r="AZ178">
        <v>2.423062435052843</v>
      </c>
    </row>
    <row r="179" spans="1:52">
      <c r="A179" s="2">
        <v>45034</v>
      </c>
      <c r="B179">
        <v>1204.749311547464</v>
      </c>
      <c r="C179">
        <v>-0.02197633089844409</v>
      </c>
      <c r="AN179" s="2">
        <v>45034</v>
      </c>
      <c r="AO179">
        <v>0.004088121970738099</v>
      </c>
      <c r="AP179">
        <v>335.5477587429635</v>
      </c>
      <c r="AQ179">
        <v>9.353958201884513</v>
      </c>
      <c r="AR179">
        <v>0.08702378072225077</v>
      </c>
      <c r="AS179">
        <v>36.05797864120568</v>
      </c>
      <c r="AT179">
        <v>0.3926197847214553</v>
      </c>
      <c r="AU179">
        <v>11.12846965398601</v>
      </c>
      <c r="AV179">
        <v>16.15356281497245</v>
      </c>
      <c r="AW179">
        <v>0.7286300020806123</v>
      </c>
      <c r="AX179">
        <v>64.49643628856779</v>
      </c>
      <c r="AY179">
        <v>2.44716320413824</v>
      </c>
      <c r="AZ179">
        <v>2.331096716472151</v>
      </c>
    </row>
    <row r="180" spans="1:52">
      <c r="A180" s="2">
        <v>45035</v>
      </c>
      <c r="B180">
        <v>1229.408683636441</v>
      </c>
      <c r="C180">
        <v>0.02046846746673214</v>
      </c>
      <c r="AN180" s="2">
        <v>45035</v>
      </c>
      <c r="AO180">
        <v>0.004048519281792257</v>
      </c>
      <c r="AP180">
        <v>335.4836675163619</v>
      </c>
      <c r="AQ180">
        <v>9.104043382880354</v>
      </c>
      <c r="AR180">
        <v>0.08774623483191817</v>
      </c>
      <c r="AS180">
        <v>36.33247280469939</v>
      </c>
      <c r="AT180">
        <v>0.3971470953418719</v>
      </c>
      <c r="AU180">
        <v>11.01999175009898</v>
      </c>
      <c r="AV180">
        <v>15.97554005527226</v>
      </c>
      <c r="AW180">
        <v>0.7376659641244542</v>
      </c>
      <c r="AX180">
        <v>64.88321974051546</v>
      </c>
      <c r="AY180">
        <v>2.478471760317635</v>
      </c>
      <c r="AZ180">
        <v>2.307312187565348</v>
      </c>
    </row>
    <row r="181" spans="1:52">
      <c r="A181" s="2">
        <v>45036</v>
      </c>
      <c r="B181">
        <v>1137.90158947998</v>
      </c>
      <c r="C181">
        <v>-0.07443179422305257</v>
      </c>
      <c r="AN181" s="2">
        <v>45036</v>
      </c>
      <c r="AO181">
        <v>0.003951493910962827</v>
      </c>
      <c r="AP181">
        <v>332.3048491686733</v>
      </c>
      <c r="AQ181">
        <v>9.310429149853841</v>
      </c>
      <c r="AR181">
        <v>0.08815126276394618</v>
      </c>
      <c r="AS181">
        <v>35.72249866550276</v>
      </c>
      <c r="AT181">
        <v>0.3913977372287307</v>
      </c>
      <c r="AU181">
        <v>11.09045549872146</v>
      </c>
      <c r="AV181">
        <v>16.21990225885793</v>
      </c>
      <c r="AW181">
        <v>0.7577661611341957</v>
      </c>
      <c r="AX181">
        <v>64.94139444471237</v>
      </c>
      <c r="AY181">
        <v>2.513662378448176</v>
      </c>
      <c r="AZ181">
        <v>2.391816531706794</v>
      </c>
    </row>
    <row r="182" spans="1:52">
      <c r="A182" s="2">
        <v>45037</v>
      </c>
      <c r="B182">
        <v>1116.159840802015</v>
      </c>
      <c r="C182">
        <v>-0.01910687960977409</v>
      </c>
      <c r="AN182" s="2">
        <v>45037</v>
      </c>
      <c r="AO182">
        <v>0.003950829781379272</v>
      </c>
      <c r="AP182">
        <v>337.1723084767058</v>
      </c>
      <c r="AQ182">
        <v>9.42350554442495</v>
      </c>
      <c r="AR182">
        <v>0.08616774025375627</v>
      </c>
      <c r="AS182">
        <v>35.69394373336844</v>
      </c>
      <c r="AT182">
        <v>0.3893658124721192</v>
      </c>
      <c r="AU182">
        <v>10.9476355799359</v>
      </c>
      <c r="AV182">
        <v>16.42745237650011</v>
      </c>
      <c r="AW182">
        <v>0.757210886707563</v>
      </c>
      <c r="AX182">
        <v>65.87662110697575</v>
      </c>
      <c r="AY182">
        <v>2.517366260475548</v>
      </c>
      <c r="AZ182">
        <v>2.423069127073389</v>
      </c>
    </row>
    <row r="183" spans="1:52">
      <c r="A183" s="2">
        <v>45038</v>
      </c>
      <c r="B183">
        <v>1077.769859591684</v>
      </c>
      <c r="C183">
        <v>-0.03439469850729049</v>
      </c>
      <c r="AN183" s="2">
        <v>45038</v>
      </c>
      <c r="AO183">
        <v>0.003949029115276009</v>
      </c>
      <c r="AP183">
        <v>341.1259018540686</v>
      </c>
      <c r="AQ183">
        <v>9.61356977696958</v>
      </c>
      <c r="AR183">
        <v>0.08740607077488233</v>
      </c>
      <c r="AS183">
        <v>34.51929256579385</v>
      </c>
      <c r="AT183">
        <v>0.3713430664361971</v>
      </c>
      <c r="AU183">
        <v>11.19228400965288</v>
      </c>
      <c r="AV183">
        <v>16.56963183746268</v>
      </c>
      <c r="AW183">
        <v>0.7659671163540887</v>
      </c>
      <c r="AX183">
        <v>65.81843638263777</v>
      </c>
      <c r="AY183">
        <v>2.533056670217924</v>
      </c>
      <c r="AZ183">
        <v>2.529115146770224</v>
      </c>
    </row>
    <row r="184" spans="1:52">
      <c r="A184" s="2">
        <v>45039</v>
      </c>
      <c r="B184">
        <v>1099.991773607981</v>
      </c>
      <c r="C184">
        <v>0.02061842221558785</v>
      </c>
      <c r="AN184" s="2">
        <v>45039</v>
      </c>
      <c r="AO184">
        <v>0.003952887943033039</v>
      </c>
      <c r="AP184">
        <v>336.226272627764</v>
      </c>
      <c r="AQ184">
        <v>9.709097206071261</v>
      </c>
      <c r="AR184">
        <v>0.08797323525778439</v>
      </c>
      <c r="AS184">
        <v>34.69860831397452</v>
      </c>
      <c r="AT184">
        <v>0.3670087194222703</v>
      </c>
      <c r="AU184">
        <v>11.33694110479269</v>
      </c>
      <c r="AV184">
        <v>16.61698824175531</v>
      </c>
      <c r="AW184">
        <v>0.762197845737454</v>
      </c>
      <c r="AX184">
        <v>66.27849070420785</v>
      </c>
      <c r="AY184">
        <v>2.519541487899552</v>
      </c>
      <c r="AZ184">
        <v>2.537317227059943</v>
      </c>
    </row>
    <row r="185" spans="1:52">
      <c r="A185" s="2">
        <v>45040</v>
      </c>
      <c r="B185">
        <v>1086.845299424844</v>
      </c>
      <c r="C185">
        <v>-0.01195142954570982</v>
      </c>
      <c r="AN185" s="2">
        <v>45040</v>
      </c>
      <c r="AO185">
        <v>0.003937176884346142</v>
      </c>
      <c r="AP185">
        <v>338.350292710174</v>
      </c>
      <c r="AQ185">
        <v>9.738838805235449</v>
      </c>
      <c r="AR185">
        <v>0.0875162551562407</v>
      </c>
      <c r="AS185">
        <v>34.87119262653477</v>
      </c>
      <c r="AT185">
        <v>0.364375289424573</v>
      </c>
      <c r="AU185">
        <v>11.36277524437338</v>
      </c>
      <c r="AV185">
        <v>16.5226109461449</v>
      </c>
      <c r="AW185">
        <v>0.7596524608257675</v>
      </c>
      <c r="AX185">
        <v>66.97234386722144</v>
      </c>
      <c r="AY185">
        <v>2.530466516766777</v>
      </c>
      <c r="AZ185">
        <v>2.562383614117897</v>
      </c>
    </row>
    <row r="186" spans="1:52">
      <c r="A186" s="2">
        <v>45041</v>
      </c>
      <c r="B186">
        <v>1065.544696388189</v>
      </c>
      <c r="C186">
        <v>-0.01959856020716777</v>
      </c>
      <c r="AN186" s="2">
        <v>45041</v>
      </c>
      <c r="AO186">
        <v>0.003871863972824523</v>
      </c>
      <c r="AP186">
        <v>335.7476850409894</v>
      </c>
      <c r="AQ186">
        <v>9.551465313095877</v>
      </c>
      <c r="AR186">
        <v>0.08672988443149818</v>
      </c>
      <c r="AS186">
        <v>39.59471660162111</v>
      </c>
      <c r="AT186">
        <v>0.3564389377214814</v>
      </c>
      <c r="AU186">
        <v>11.26783198059688</v>
      </c>
      <c r="AV186">
        <v>16.24925707825902</v>
      </c>
      <c r="AW186">
        <v>0.7487540141095932</v>
      </c>
      <c r="AX186">
        <v>66.50617531292036</v>
      </c>
      <c r="AY186">
        <v>2.490144618559278</v>
      </c>
      <c r="AZ186">
        <v>2.501306077208739</v>
      </c>
    </row>
    <row r="187" spans="1:52">
      <c r="A187" s="2">
        <v>45042</v>
      </c>
      <c r="B187">
        <v>1082.007449488769</v>
      </c>
      <c r="C187">
        <v>0.01545008215646182</v>
      </c>
      <c r="AN187" s="2">
        <v>45042</v>
      </c>
      <c r="AO187">
        <v>0.003822983922147546</v>
      </c>
      <c r="AP187">
        <v>332.3644143124275</v>
      </c>
      <c r="AQ187">
        <v>9.436048428076637</v>
      </c>
      <c r="AR187">
        <v>0.08688237833578699</v>
      </c>
      <c r="AS187">
        <v>41.91596586048329</v>
      </c>
      <c r="AT187">
        <v>0.3539033898758298</v>
      </c>
      <c r="AU187">
        <v>11.25313926728372</v>
      </c>
      <c r="AV187">
        <v>16.20704328007998</v>
      </c>
      <c r="AW187">
        <v>0.7458213562385106</v>
      </c>
      <c r="AX187">
        <v>66.44469351235098</v>
      </c>
      <c r="AY187">
        <v>2.470734450821927</v>
      </c>
      <c r="AZ187">
        <v>2.441054091872432</v>
      </c>
    </row>
    <row r="188" spans="1:52">
      <c r="A188" s="2">
        <v>45043</v>
      </c>
      <c r="B188">
        <v>1063.27158528094</v>
      </c>
      <c r="C188">
        <v>-0.01731583661155112</v>
      </c>
      <c r="AN188" s="2">
        <v>45043</v>
      </c>
      <c r="AO188">
        <v>0.003745993582328147</v>
      </c>
      <c r="AP188">
        <v>320.8790091004763</v>
      </c>
      <c r="AQ188">
        <v>9.640812329835372</v>
      </c>
      <c r="AR188">
        <v>0.08543092370430443</v>
      </c>
      <c r="AS188">
        <v>43.79079847617727</v>
      </c>
      <c r="AT188">
        <v>0.3565173251440646</v>
      </c>
      <c r="AU188">
        <v>11.27709413832901</v>
      </c>
      <c r="AV188">
        <v>16.34198377510025</v>
      </c>
      <c r="AW188">
        <v>0.7521852734765248</v>
      </c>
      <c r="AX188">
        <v>66.67015941563213</v>
      </c>
      <c r="AY188">
        <v>2.498843434391353</v>
      </c>
      <c r="AZ188">
        <v>2.461179970609189</v>
      </c>
    </row>
    <row r="189" spans="1:52">
      <c r="A189" s="2">
        <v>45044</v>
      </c>
      <c r="B189">
        <v>1089.194092960755</v>
      </c>
      <c r="C189">
        <v>0.02437994961838963</v>
      </c>
      <c r="AN189" s="2">
        <v>45044</v>
      </c>
      <c r="AO189">
        <v>0.003696499947236673</v>
      </c>
      <c r="AP189">
        <v>321.7766161040512</v>
      </c>
      <c r="AQ189">
        <v>9.640023860078681</v>
      </c>
      <c r="AR189">
        <v>0.08556723788490989</v>
      </c>
      <c r="AS189">
        <v>44.23525596592624</v>
      </c>
      <c r="AT189">
        <v>0.3638985867768258</v>
      </c>
      <c r="AU189">
        <v>11.10853828492996</v>
      </c>
      <c r="AV189">
        <v>16.40453686895204</v>
      </c>
      <c r="AW189">
        <v>0.7484818661090012</v>
      </c>
      <c r="AX189">
        <v>66.52461964386929</v>
      </c>
      <c r="AY189">
        <v>2.440367678085527</v>
      </c>
      <c r="AZ189">
        <v>2.444748019252725</v>
      </c>
    </row>
    <row r="190" spans="1:52">
      <c r="A190" s="2">
        <v>45045</v>
      </c>
      <c r="B190">
        <v>1088.041291422242</v>
      </c>
      <c r="C190">
        <v>-0.001058398632496016</v>
      </c>
      <c r="AN190" s="2">
        <v>45045</v>
      </c>
      <c r="AO190">
        <v>0.003707022809540715</v>
      </c>
      <c r="AP190">
        <v>325.5587873775388</v>
      </c>
      <c r="AQ190">
        <v>9.790559837518467</v>
      </c>
      <c r="AR190">
        <v>0.08617305802287635</v>
      </c>
      <c r="AS190">
        <v>42.42761042949985</v>
      </c>
      <c r="AT190">
        <v>0.3716453891454872</v>
      </c>
      <c r="AU190">
        <v>11.16845420643545</v>
      </c>
      <c r="AV190">
        <v>16.4533277433831</v>
      </c>
      <c r="AW190">
        <v>0.7402956496512512</v>
      </c>
      <c r="AX190">
        <v>67.34508705900839</v>
      </c>
      <c r="AY190">
        <v>2.329118459440891</v>
      </c>
      <c r="AZ190">
        <v>2.466568386281463</v>
      </c>
    </row>
    <row r="191" spans="1:52">
      <c r="A191" s="2">
        <v>45046</v>
      </c>
      <c r="B191">
        <v>1087.560442558538</v>
      </c>
      <c r="C191">
        <v>-0.000441939903839228</v>
      </c>
      <c r="AN191" s="2">
        <v>45046</v>
      </c>
      <c r="AO191">
        <v>0.003721779862832781</v>
      </c>
      <c r="AP191">
        <v>327.1714412723489</v>
      </c>
      <c r="AQ191">
        <v>9.606601466040351</v>
      </c>
      <c r="AR191">
        <v>0.08559653544774788</v>
      </c>
      <c r="AS191">
        <v>43.391500215441</v>
      </c>
      <c r="AT191">
        <v>0.3744275289321297</v>
      </c>
      <c r="AU191">
        <v>10.97178548892643</v>
      </c>
      <c r="AV191">
        <v>16.20125677996739</v>
      </c>
      <c r="AW191">
        <v>0.7443570340472206</v>
      </c>
      <c r="AX191">
        <v>67.10999602311261</v>
      </c>
      <c r="AY191">
        <v>2.348750509035973</v>
      </c>
      <c r="AZ191">
        <v>2.476959669408153</v>
      </c>
    </row>
    <row r="192" spans="1:52">
      <c r="A192" s="2">
        <v>45047</v>
      </c>
      <c r="B192">
        <v>1082.631183862557</v>
      </c>
      <c r="C192">
        <v>-0.004532399766568496</v>
      </c>
      <c r="AN192" s="2">
        <v>45047</v>
      </c>
      <c r="AO192">
        <v>0.003687173842000981</v>
      </c>
      <c r="AP192">
        <v>222.2409953961861</v>
      </c>
      <c r="AQ192">
        <v>9.34285726830657</v>
      </c>
      <c r="AR192">
        <v>0.05232505606246669</v>
      </c>
      <c r="AS192">
        <v>45.98576278208919</v>
      </c>
      <c r="AT192">
        <v>0.4812768767448432</v>
      </c>
      <c r="AU192">
        <v>11.66192327325706</v>
      </c>
      <c r="AV192">
        <v>9.371051972217762</v>
      </c>
      <c r="AW192">
        <v>1.378083976543948</v>
      </c>
      <c r="AX192">
        <v>120.9760916586887</v>
      </c>
      <c r="AY192">
        <v>2.353660173230451</v>
      </c>
      <c r="AZ192">
        <v>2.661312988241583</v>
      </c>
    </row>
    <row r="193" spans="1:52">
      <c r="A193" s="2">
        <v>45048</v>
      </c>
      <c r="B193">
        <v>1048.109990061652</v>
      </c>
      <c r="C193">
        <v>-0.03188638413105926</v>
      </c>
      <c r="AN193" s="2">
        <v>45048</v>
      </c>
      <c r="AO193">
        <v>0.003727944994532135</v>
      </c>
      <c r="AP193">
        <v>221.4086958180363</v>
      </c>
      <c r="AQ193">
        <v>9.252533157718958</v>
      </c>
      <c r="AR193">
        <v>0.05214382265120019</v>
      </c>
      <c r="AS193">
        <v>46.73134015387549</v>
      </c>
      <c r="AT193">
        <v>0.4782547650171483</v>
      </c>
      <c r="AU193">
        <v>11.61041013460912</v>
      </c>
      <c r="AV193">
        <v>9.463313325414443</v>
      </c>
      <c r="AW193">
        <v>1.368135546636091</v>
      </c>
      <c r="AX193">
        <v>120.1914392962193</v>
      </c>
      <c r="AY193">
        <v>2.38275000776573</v>
      </c>
      <c r="AZ193">
        <v>2.660323972161246</v>
      </c>
    </row>
    <row r="194" spans="1:52">
      <c r="A194" s="2">
        <v>45049</v>
      </c>
      <c r="B194">
        <v>1054.67050583298</v>
      </c>
      <c r="C194">
        <v>0.006259377196607074</v>
      </c>
      <c r="AN194" s="2">
        <v>45049</v>
      </c>
      <c r="AO194">
        <v>0.00367601655046084</v>
      </c>
      <c r="AP194">
        <v>220.0863753432119</v>
      </c>
      <c r="AQ194">
        <v>9.1949392913283</v>
      </c>
      <c r="AR194">
        <v>0.05133415012552918</v>
      </c>
      <c r="AS194">
        <v>47.23530514835713</v>
      </c>
      <c r="AT194">
        <v>0.4911434798813892</v>
      </c>
      <c r="AU194">
        <v>11.69420151373911</v>
      </c>
      <c r="AV194">
        <v>9.439178287588659</v>
      </c>
      <c r="AW194">
        <v>1.371858731103751</v>
      </c>
      <c r="AX194">
        <v>118.9145081210425</v>
      </c>
      <c r="AY194">
        <v>2.367024792245234</v>
      </c>
      <c r="AZ194">
        <v>2.644716175299359</v>
      </c>
    </row>
    <row r="195" spans="1:52">
      <c r="A195" s="2">
        <v>45050</v>
      </c>
      <c r="B195">
        <v>1071.040266880177</v>
      </c>
      <c r="C195">
        <v>0.01552120871557738</v>
      </c>
      <c r="AN195" s="2">
        <v>45050</v>
      </c>
      <c r="AO195">
        <v>0.003687514854880753</v>
      </c>
      <c r="AP195">
        <v>221.9771813769471</v>
      </c>
      <c r="AQ195">
        <v>9.161619565857585</v>
      </c>
      <c r="AR195">
        <v>0.05123380592329881</v>
      </c>
      <c r="AS195">
        <v>47.90027345287879</v>
      </c>
      <c r="AT195">
        <v>0.4927075376087239</v>
      </c>
      <c r="AU195">
        <v>11.73748794268356</v>
      </c>
      <c r="AV195">
        <v>9.476794382886046</v>
      </c>
      <c r="AW195">
        <v>1.343859870480014</v>
      </c>
      <c r="AX195">
        <v>117.127365734032</v>
      </c>
      <c r="AY195">
        <v>2.412138778520457</v>
      </c>
      <c r="AZ195">
        <v>2.628330168580752</v>
      </c>
    </row>
    <row r="196" spans="1:52">
      <c r="A196" s="2">
        <v>45051</v>
      </c>
      <c r="B196">
        <v>1055.529825509831</v>
      </c>
      <c r="C196">
        <v>-0.01448166035393494</v>
      </c>
      <c r="AN196" s="2">
        <v>45051</v>
      </c>
      <c r="AO196">
        <v>0.003657939562066403</v>
      </c>
      <c r="AP196">
        <v>222.6294247816735</v>
      </c>
      <c r="AQ196">
        <v>9.193735719106609</v>
      </c>
      <c r="AR196">
        <v>0.05124641383760623</v>
      </c>
      <c r="AS196">
        <v>47.69806636740891</v>
      </c>
      <c r="AT196">
        <v>0.4889246850267178</v>
      </c>
      <c r="AU196">
        <v>11.84113854187589</v>
      </c>
      <c r="AV196">
        <v>9.53006694101949</v>
      </c>
      <c r="AW196">
        <v>1.340620447479709</v>
      </c>
      <c r="AX196">
        <v>118.3471947158711</v>
      </c>
      <c r="AY196">
        <v>2.427380802873204</v>
      </c>
      <c r="AZ196">
        <v>2.637030008974412</v>
      </c>
    </row>
    <row r="197" spans="1:52">
      <c r="A197" s="2">
        <v>45052</v>
      </c>
      <c r="B197">
        <v>1081.974349819176</v>
      </c>
      <c r="C197">
        <v>0.0250533179359218</v>
      </c>
      <c r="AN197" s="2">
        <v>45052</v>
      </c>
      <c r="AO197">
        <v>0.003661135808882322</v>
      </c>
      <c r="AP197">
        <v>224.0642792505378</v>
      </c>
      <c r="AQ197">
        <v>9.109687228232222</v>
      </c>
      <c r="AR197">
        <v>0.0494097090392107</v>
      </c>
      <c r="AS197">
        <v>49.99322835751017</v>
      </c>
      <c r="AT197">
        <v>0.4963196537059514</v>
      </c>
      <c r="AU197">
        <v>11.49683277557868</v>
      </c>
      <c r="AV197">
        <v>9.450822918858051</v>
      </c>
      <c r="AW197">
        <v>1.323316927141913</v>
      </c>
      <c r="AX197">
        <v>119.2403720796568</v>
      </c>
      <c r="AY197">
        <v>2.367924922849459</v>
      </c>
      <c r="AZ197">
        <v>2.630204288839426</v>
      </c>
    </row>
    <row r="198" spans="1:52">
      <c r="A198" s="2">
        <v>45053</v>
      </c>
      <c r="B198">
        <v>1037.294568874216</v>
      </c>
      <c r="C198">
        <v>-0.04129467667364517</v>
      </c>
      <c r="AN198" s="2">
        <v>45053</v>
      </c>
      <c r="AO198">
        <v>0.003589321262823163</v>
      </c>
      <c r="AP198">
        <v>223.2106088477915</v>
      </c>
      <c r="AQ198">
        <v>9.111199715794667</v>
      </c>
      <c r="AR198">
        <v>0.0497441527643168</v>
      </c>
      <c r="AS198">
        <v>53.58690388964586</v>
      </c>
      <c r="AT198">
        <v>0.4821622777047087</v>
      </c>
      <c r="AU198">
        <v>11.55751999289752</v>
      </c>
      <c r="AV198">
        <v>9.397921861311456</v>
      </c>
      <c r="AW198">
        <v>1.336797266233619</v>
      </c>
      <c r="AX198">
        <v>116.8745184536039</v>
      </c>
      <c r="AY198">
        <v>2.360517361074789</v>
      </c>
      <c r="AZ198">
        <v>2.638337820693762</v>
      </c>
    </row>
    <row r="199" spans="1:52">
      <c r="A199" s="2">
        <v>45054</v>
      </c>
      <c r="B199">
        <v>1028.139021863007</v>
      </c>
      <c r="C199">
        <v>-0.008826371298893188</v>
      </c>
      <c r="AN199" s="2">
        <v>45054</v>
      </c>
      <c r="AO199">
        <v>0.003574676211639266</v>
      </c>
      <c r="AP199">
        <v>222.1123133440522</v>
      </c>
      <c r="AQ199">
        <v>9.011489884150411</v>
      </c>
      <c r="AR199">
        <v>0.04930606543484815</v>
      </c>
      <c r="AS199">
        <v>56.58036492621596</v>
      </c>
      <c r="AT199">
        <v>0.4781700851791758</v>
      </c>
      <c r="AU199">
        <v>11.44018586592734</v>
      </c>
      <c r="AV199">
        <v>9.272243544863311</v>
      </c>
      <c r="AW199">
        <v>1.338551299537563</v>
      </c>
      <c r="AX199">
        <v>116.5081061736914</v>
      </c>
      <c r="AY199">
        <v>2.333627519365762</v>
      </c>
      <c r="AZ199">
        <v>2.628405254408781</v>
      </c>
    </row>
    <row r="200" spans="1:52">
      <c r="A200" s="2">
        <v>45055</v>
      </c>
      <c r="B200">
        <v>972.5972233491254</v>
      </c>
      <c r="C200">
        <v>-0.05402168124427231</v>
      </c>
      <c r="AN200" s="2">
        <v>45055</v>
      </c>
      <c r="AO200">
        <v>0.003507726086410567</v>
      </c>
      <c r="AP200">
        <v>217.42604206622</v>
      </c>
      <c r="AQ200">
        <v>8.987915108133951</v>
      </c>
      <c r="AR200">
        <v>0.04790389052844183</v>
      </c>
      <c r="AS200">
        <v>59.85171439293449</v>
      </c>
      <c r="AT200">
        <v>0.4649423634020133</v>
      </c>
      <c r="AU200">
        <v>11.54155902779859</v>
      </c>
      <c r="AV200">
        <v>9.257838310461853</v>
      </c>
      <c r="AW200">
        <v>1.354433293054101</v>
      </c>
      <c r="AX200">
        <v>118.9642443312839</v>
      </c>
      <c r="AY200">
        <v>2.353904337339653</v>
      </c>
      <c r="AZ200">
        <v>2.663234794423422</v>
      </c>
    </row>
    <row r="201" spans="1:52">
      <c r="A201" s="2">
        <v>45056</v>
      </c>
      <c r="B201">
        <v>969.1390111267161</v>
      </c>
      <c r="C201">
        <v>-0.003555646818012681</v>
      </c>
      <c r="AN201" s="2">
        <v>45056</v>
      </c>
      <c r="AO201">
        <v>0.003505983654167169</v>
      </c>
      <c r="AP201">
        <v>217.8559758772718</v>
      </c>
      <c r="AQ201">
        <v>9.048226545375645</v>
      </c>
      <c r="AR201">
        <v>0.04778594315451935</v>
      </c>
      <c r="AS201">
        <v>58.34746551878735</v>
      </c>
      <c r="AT201">
        <v>0.4654558916368011</v>
      </c>
      <c r="AU201">
        <v>11.55050753835028</v>
      </c>
      <c r="AV201">
        <v>9.308528276626152</v>
      </c>
      <c r="AW201">
        <v>1.353012601043421</v>
      </c>
      <c r="AX201">
        <v>121.8094204086567</v>
      </c>
      <c r="AY201">
        <v>2.342744367280518</v>
      </c>
      <c r="AZ201">
        <v>2.66983937874726</v>
      </c>
    </row>
    <row r="202" spans="1:52">
      <c r="A202" s="2">
        <v>45057</v>
      </c>
      <c r="B202">
        <v>979.6158896753396</v>
      </c>
      <c r="C202">
        <v>0.01081050130924277</v>
      </c>
      <c r="AN202" s="2">
        <v>45057</v>
      </c>
      <c r="AO202">
        <v>0.003543426593260808</v>
      </c>
      <c r="AP202">
        <v>216.1874069401308</v>
      </c>
      <c r="AQ202">
        <v>9.04472857210332</v>
      </c>
      <c r="AR202">
        <v>0.04845348745509888</v>
      </c>
      <c r="AS202">
        <v>57.85241115323479</v>
      </c>
      <c r="AT202">
        <v>0.4669338379553434</v>
      </c>
      <c r="AU202">
        <v>11.28983142631059</v>
      </c>
      <c r="AV202">
        <v>9.159735207973419</v>
      </c>
      <c r="AW202">
        <v>1.360810200895602</v>
      </c>
      <c r="AX202">
        <v>122.9525631872087</v>
      </c>
      <c r="AY202">
        <v>2.333650993454514</v>
      </c>
      <c r="AZ202">
        <v>2.662730597070588</v>
      </c>
    </row>
    <row r="203" spans="1:52">
      <c r="A203" s="2">
        <v>45058</v>
      </c>
      <c r="B203">
        <v>950.1230131115162</v>
      </c>
      <c r="C203">
        <v>-0.03010657225414937</v>
      </c>
      <c r="AN203" s="2">
        <v>45058</v>
      </c>
      <c r="AO203">
        <v>0.00352076435753787</v>
      </c>
      <c r="AP203">
        <v>215.835078591161</v>
      </c>
      <c r="AQ203">
        <v>9.100006641912618</v>
      </c>
      <c r="AR203">
        <v>0.04822140796705925</v>
      </c>
      <c r="AS203">
        <v>58.12721417189337</v>
      </c>
      <c r="AT203">
        <v>0.4633147799987538</v>
      </c>
      <c r="AU203">
        <v>11.06662741186016</v>
      </c>
      <c r="AV203">
        <v>9.211439404349264</v>
      </c>
      <c r="AW203">
        <v>1.371190767488317</v>
      </c>
      <c r="AX203">
        <v>124.3603928474484</v>
      </c>
      <c r="AY203">
        <v>2.34871927991906</v>
      </c>
      <c r="AZ203">
        <v>2.683872656720709</v>
      </c>
    </row>
    <row r="204" spans="1:52">
      <c r="A204" s="2">
        <v>45059</v>
      </c>
      <c r="B204">
        <v>960.6878806029965</v>
      </c>
      <c r="C204">
        <v>0.01111947331628338</v>
      </c>
      <c r="AN204" s="2">
        <v>45059</v>
      </c>
      <c r="AO204">
        <v>0.003588225167973056</v>
      </c>
      <c r="AP204">
        <v>212.1646444785405</v>
      </c>
      <c r="AQ204">
        <v>8.837109377871421</v>
      </c>
      <c r="AR204">
        <v>0.04842663271046854</v>
      </c>
      <c r="AS204">
        <v>60.2173791701701</v>
      </c>
      <c r="AT204">
        <v>0.4674462623480921</v>
      </c>
      <c r="AU204">
        <v>10.91419237380602</v>
      </c>
      <c r="AV204">
        <v>9.195284262336298</v>
      </c>
      <c r="AW204">
        <v>1.36773429509803</v>
      </c>
      <c r="AX204">
        <v>122.40314838229</v>
      </c>
      <c r="AY204">
        <v>2.299963975122215</v>
      </c>
      <c r="AZ204">
        <v>2.674462628238246</v>
      </c>
    </row>
    <row r="205" spans="1:52">
      <c r="A205" s="2">
        <v>45060</v>
      </c>
      <c r="B205">
        <v>957.7459870394495</v>
      </c>
      <c r="C205">
        <v>-0.003062278210172242</v>
      </c>
      <c r="AN205" s="2">
        <v>45060</v>
      </c>
      <c r="AO205">
        <v>0.003568167264028463</v>
      </c>
      <c r="AP205">
        <v>214.2985386168105</v>
      </c>
      <c r="AQ205">
        <v>8.969345267189761</v>
      </c>
      <c r="AR205">
        <v>0.04850049545182377</v>
      </c>
      <c r="AS205">
        <v>58.85119895682408</v>
      </c>
      <c r="AT205">
        <v>0.4617123821734716</v>
      </c>
      <c r="AU205">
        <v>11.06814247009181</v>
      </c>
      <c r="AV205">
        <v>9.143203106020563</v>
      </c>
      <c r="AW205">
        <v>1.383615831314327</v>
      </c>
      <c r="AX205">
        <v>124.1235691001113</v>
      </c>
      <c r="AY205">
        <v>2.290137745983482</v>
      </c>
      <c r="AZ205">
        <v>2.708756475643097</v>
      </c>
    </row>
    <row r="206" spans="1:52">
      <c r="A206" s="2">
        <v>45061</v>
      </c>
      <c r="B206">
        <v>962.1502703888366</v>
      </c>
      <c r="C206">
        <v>0.004598592329268403</v>
      </c>
      <c r="AN206" s="2">
        <v>45061</v>
      </c>
      <c r="AO206">
        <v>0.003574340292703154</v>
      </c>
      <c r="AP206">
        <v>212.1988513696163</v>
      </c>
      <c r="AQ206">
        <v>8.959857770870917</v>
      </c>
      <c r="AR206">
        <v>0.04871472386768937</v>
      </c>
      <c r="AS206">
        <v>58.88422715629189</v>
      </c>
      <c r="AT206">
        <v>0.4626474755550734</v>
      </c>
      <c r="AU206">
        <v>11.0621717350911</v>
      </c>
      <c r="AV206">
        <v>9.194808385519767</v>
      </c>
      <c r="AW206">
        <v>1.390953857251534</v>
      </c>
      <c r="AX206">
        <v>123.3133751270779</v>
      </c>
      <c r="AY206">
        <v>2.29682454712172</v>
      </c>
      <c r="AZ206">
        <v>2.707403843365561</v>
      </c>
    </row>
    <row r="207" spans="1:52">
      <c r="A207" s="2">
        <v>45062</v>
      </c>
      <c r="B207">
        <v>967.5507797966305</v>
      </c>
      <c r="C207">
        <v>0.005612958364197507</v>
      </c>
      <c r="AN207" s="2">
        <v>45062</v>
      </c>
      <c r="AO207">
        <v>0.003553041364278562</v>
      </c>
      <c r="AP207">
        <v>214.9119035907572</v>
      </c>
      <c r="AQ207">
        <v>8.868914707043105</v>
      </c>
      <c r="AR207">
        <v>0.04846572119621326</v>
      </c>
      <c r="AS207">
        <v>58.92980401446008</v>
      </c>
      <c r="AT207">
        <v>0.4625885160184274</v>
      </c>
      <c r="AU207">
        <v>11.12673586498389</v>
      </c>
      <c r="AV207">
        <v>9.293484895829943</v>
      </c>
      <c r="AW207">
        <v>1.383385154223529</v>
      </c>
      <c r="AX207">
        <v>123.7430617941547</v>
      </c>
      <c r="AY207">
        <v>2.299526232317803</v>
      </c>
      <c r="AZ207">
        <v>2.704556813117278</v>
      </c>
    </row>
    <row r="208" spans="1:52">
      <c r="A208" s="2">
        <v>45063</v>
      </c>
      <c r="B208">
        <v>962.1729618969398</v>
      </c>
      <c r="C208">
        <v>-0.005558176389275471</v>
      </c>
      <c r="AN208" s="2">
        <v>45063</v>
      </c>
      <c r="AO208">
        <v>0.003560212369785162</v>
      </c>
      <c r="AP208">
        <v>213.7721378301513</v>
      </c>
      <c r="AQ208">
        <v>8.805535158787922</v>
      </c>
      <c r="AR208">
        <v>0.04806487906109935</v>
      </c>
      <c r="AS208">
        <v>58.7884284207129</v>
      </c>
      <c r="AT208">
        <v>0.4634912546438192</v>
      </c>
      <c r="AU208">
        <v>11.0303939887691</v>
      </c>
      <c r="AV208">
        <v>9.291241319757537</v>
      </c>
      <c r="AW208">
        <v>1.378193744958447</v>
      </c>
      <c r="AX208">
        <v>125.4504762959621</v>
      </c>
      <c r="AY208">
        <v>2.326478386139773</v>
      </c>
      <c r="AZ208">
        <v>2.730417833018365</v>
      </c>
    </row>
    <row r="209" spans="1:52">
      <c r="A209" s="2">
        <v>45064</v>
      </c>
      <c r="B209">
        <v>980.8063264315101</v>
      </c>
      <c r="C209">
        <v>0.01936591992549275</v>
      </c>
      <c r="AN209" s="2">
        <v>45064</v>
      </c>
      <c r="AO209">
        <v>0.003579448740147812</v>
      </c>
      <c r="AP209">
        <v>213.5260380247563</v>
      </c>
      <c r="AQ209">
        <v>8.842501642885761</v>
      </c>
      <c r="AR209">
        <v>0.04905208451566135</v>
      </c>
      <c r="AS209">
        <v>59.37671968145128</v>
      </c>
      <c r="AT209">
        <v>0.4685368226957452</v>
      </c>
      <c r="AU209">
        <v>10.90439660896976</v>
      </c>
      <c r="AV209">
        <v>9.269549168787165</v>
      </c>
      <c r="AW209">
        <v>1.362374923090345</v>
      </c>
      <c r="AX209">
        <v>121.8162028518412</v>
      </c>
      <c r="AY209">
        <v>2.326627161061809</v>
      </c>
      <c r="AZ209">
        <v>2.73398340168543</v>
      </c>
    </row>
    <row r="210" spans="1:52">
      <c r="A210" s="2">
        <v>45065</v>
      </c>
      <c r="B210">
        <v>966.7126616626938</v>
      </c>
      <c r="C210">
        <v>-0.01436946764005242</v>
      </c>
      <c r="AN210" s="2">
        <v>45065</v>
      </c>
      <c r="AO210">
        <v>0.003601326957367383</v>
      </c>
      <c r="AP210">
        <v>211.9101511209242</v>
      </c>
      <c r="AQ210">
        <v>9.007727225430152</v>
      </c>
      <c r="AR210">
        <v>0.04883998076925659</v>
      </c>
      <c r="AS210">
        <v>59.63589367482635</v>
      </c>
      <c r="AT210">
        <v>0.4684307874579846</v>
      </c>
      <c r="AU210">
        <v>10.75987490854662</v>
      </c>
      <c r="AV210">
        <v>9.256260108513857</v>
      </c>
      <c r="AW210">
        <v>1.333917826602633</v>
      </c>
      <c r="AX210">
        <v>121.9672632556159</v>
      </c>
      <c r="AY210">
        <v>2.374392907809995</v>
      </c>
      <c r="AZ210">
        <v>2.778413701194585</v>
      </c>
    </row>
    <row r="211" spans="1:52">
      <c r="A211" s="2">
        <v>45066</v>
      </c>
      <c r="B211">
        <v>965.9862876500343</v>
      </c>
      <c r="C211">
        <v>-0.000751385640703317</v>
      </c>
      <c r="AN211" s="2">
        <v>45066</v>
      </c>
      <c r="AO211">
        <v>0.0035924288558393</v>
      </c>
      <c r="AP211">
        <v>214.2214128417305</v>
      </c>
      <c r="AQ211">
        <v>9.035926258449239</v>
      </c>
      <c r="AR211">
        <v>0.04855143295443581</v>
      </c>
      <c r="AS211">
        <v>59.91476454578931</v>
      </c>
      <c r="AT211">
        <v>0.4689269170380097</v>
      </c>
      <c r="AU211">
        <v>10.72166710902876</v>
      </c>
      <c r="AV211">
        <v>9.193180409695616</v>
      </c>
      <c r="AW211">
        <v>1.328497747270697</v>
      </c>
      <c r="AX211">
        <v>122.1433437110025</v>
      </c>
      <c r="AY211">
        <v>2.37298733783063</v>
      </c>
      <c r="AZ211">
        <v>2.780234744653348</v>
      </c>
    </row>
    <row r="212" spans="1:52">
      <c r="A212" s="2">
        <v>45067</v>
      </c>
      <c r="B212">
        <v>967.8228120436937</v>
      </c>
      <c r="C212">
        <v>0.001901190955957643</v>
      </c>
      <c r="AN212" s="2">
        <v>45067</v>
      </c>
      <c r="AO212">
        <v>0.00357118878584679</v>
      </c>
      <c r="AP212">
        <v>215.889804210852</v>
      </c>
      <c r="AQ212">
        <v>9.058970659164959</v>
      </c>
      <c r="AR212">
        <v>0.04847904611426414</v>
      </c>
      <c r="AS212">
        <v>59.76764799819563</v>
      </c>
      <c r="AT212">
        <v>0.4675291396364486</v>
      </c>
      <c r="AU212">
        <v>10.81342667713596</v>
      </c>
      <c r="AV212">
        <v>9.150803257938913</v>
      </c>
      <c r="AW212">
        <v>1.335431284059698</v>
      </c>
      <c r="AX212">
        <v>121.6631000743998</v>
      </c>
      <c r="AY212">
        <v>2.387752431428598</v>
      </c>
      <c r="AZ212">
        <v>2.797776668925654</v>
      </c>
    </row>
    <row r="213" spans="1:52">
      <c r="A213" s="2">
        <v>45068</v>
      </c>
      <c r="B213">
        <v>951.4007234994723</v>
      </c>
      <c r="C213">
        <v>-0.01696807343230922</v>
      </c>
      <c r="AN213" s="2">
        <v>45068</v>
      </c>
      <c r="AO213">
        <v>0.003553038985791546</v>
      </c>
      <c r="AP213">
        <v>215.4632927121532</v>
      </c>
      <c r="AQ213">
        <v>9.005801753915767</v>
      </c>
      <c r="AR213">
        <v>0.04799515551365149</v>
      </c>
      <c r="AS213">
        <v>59.81674072369395</v>
      </c>
      <c r="AT213">
        <v>0.4654194824425553</v>
      </c>
      <c r="AU213">
        <v>10.97647684432071</v>
      </c>
      <c r="AV213">
        <v>9.221074924479248</v>
      </c>
      <c r="AW213">
        <v>1.337361288628631</v>
      </c>
      <c r="AX213">
        <v>122.2443145466054</v>
      </c>
      <c r="AY213">
        <v>2.420952119272912</v>
      </c>
      <c r="AZ213">
        <v>2.806369968353965</v>
      </c>
    </row>
    <row r="214" spans="1:52">
      <c r="A214" s="2">
        <v>45069</v>
      </c>
      <c r="B214">
        <v>958.7330038674977</v>
      </c>
      <c r="C214">
        <v>0.007706826563107505</v>
      </c>
      <c r="AN214" s="2">
        <v>45069</v>
      </c>
      <c r="AO214">
        <v>0.003569538662944236</v>
      </c>
      <c r="AP214">
        <v>213.0061656482169</v>
      </c>
      <c r="AQ214">
        <v>8.94321915396762</v>
      </c>
      <c r="AR214">
        <v>0.04805322068749256</v>
      </c>
      <c r="AS214">
        <v>60.38797439858688</v>
      </c>
      <c r="AT214">
        <v>0.4650861748095312</v>
      </c>
      <c r="AU214">
        <v>11.14217077724743</v>
      </c>
      <c r="AV214">
        <v>9.229307394646359</v>
      </c>
      <c r="AW214">
        <v>1.340552852870288</v>
      </c>
      <c r="AX214">
        <v>121.1178671811561</v>
      </c>
      <c r="AY214">
        <v>2.450856648162008</v>
      </c>
      <c r="AZ214">
        <v>2.760890354500812</v>
      </c>
    </row>
    <row r="215" spans="1:52">
      <c r="A215" s="2">
        <v>45070</v>
      </c>
      <c r="B215">
        <v>970.2899031531166</v>
      </c>
      <c r="C215">
        <v>0.01205434593259924</v>
      </c>
      <c r="AN215" s="2">
        <v>45070</v>
      </c>
      <c r="AO215">
        <v>0.003563723654168161</v>
      </c>
      <c r="AP215">
        <v>214.0937871235901</v>
      </c>
      <c r="AQ215">
        <v>9.083467608241842</v>
      </c>
      <c r="AR215">
        <v>0.04767906460783664</v>
      </c>
      <c r="AS215">
        <v>60.95427367038818</v>
      </c>
      <c r="AT215">
        <v>0.4642754283912041</v>
      </c>
      <c r="AU215">
        <v>11.29302378544415</v>
      </c>
      <c r="AV215">
        <v>9.184945788057457</v>
      </c>
      <c r="AW215">
        <v>1.334016775794255</v>
      </c>
      <c r="AX215">
        <v>120.0899669117509</v>
      </c>
      <c r="AY215">
        <v>2.419358387966219</v>
      </c>
      <c r="AZ215">
        <v>2.788603535771866</v>
      </c>
    </row>
    <row r="216" spans="1:52">
      <c r="A216" s="2">
        <v>45071</v>
      </c>
      <c r="B216">
        <v>938.8719516015674</v>
      </c>
      <c r="C216">
        <v>-0.03237996340006366</v>
      </c>
      <c r="AN216" s="2">
        <v>45071</v>
      </c>
      <c r="AO216">
        <v>0.003564240546639315</v>
      </c>
      <c r="AP216">
        <v>210.5809643973357</v>
      </c>
      <c r="AQ216">
        <v>9.034629067120273</v>
      </c>
      <c r="AR216">
        <v>0.04750359153586795</v>
      </c>
      <c r="AS216">
        <v>64.80494430192832</v>
      </c>
      <c r="AT216">
        <v>0.460219417572232</v>
      </c>
      <c r="AU216">
        <v>11.12808808385818</v>
      </c>
      <c r="AV216">
        <v>9.125576684263747</v>
      </c>
      <c r="AW216">
        <v>1.319096912663544</v>
      </c>
      <c r="AX216">
        <v>118.2667662203504</v>
      </c>
      <c r="AY216">
        <v>2.441727936540667</v>
      </c>
      <c r="AZ216">
        <v>2.805119768004316</v>
      </c>
    </row>
    <row r="217" spans="1:52">
      <c r="A217" s="2">
        <v>45072</v>
      </c>
      <c r="B217">
        <v>931.6684860149933</v>
      </c>
      <c r="C217">
        <v>-0.007672468619694284</v>
      </c>
      <c r="AN217" s="2">
        <v>45072</v>
      </c>
      <c r="AO217">
        <v>0.003517743091587568</v>
      </c>
      <c r="AP217">
        <v>212.4384201489547</v>
      </c>
      <c r="AQ217">
        <v>9.041728929740199</v>
      </c>
      <c r="AR217">
        <v>0.04698788237874823</v>
      </c>
      <c r="AS217">
        <v>68.37032065812237</v>
      </c>
      <c r="AT217">
        <v>0.4586505932956488</v>
      </c>
      <c r="AU217">
        <v>11.11914146420265</v>
      </c>
      <c r="AV217">
        <v>9.092407270450467</v>
      </c>
      <c r="AW217">
        <v>1.319975698729793</v>
      </c>
      <c r="AX217">
        <v>115.2994727940752</v>
      </c>
      <c r="AY217">
        <v>2.418219687763739</v>
      </c>
      <c r="AZ217">
        <v>2.794612292144626</v>
      </c>
    </row>
    <row r="218" spans="1:52">
      <c r="A218" s="2">
        <v>45073</v>
      </c>
      <c r="B218">
        <v>942.3214221276071</v>
      </c>
      <c r="C218">
        <v>0.01143425614638893</v>
      </c>
      <c r="AN218" s="2">
        <v>45073</v>
      </c>
      <c r="AO218">
        <v>0.003526601372679946</v>
      </c>
      <c r="AP218">
        <v>212.313851712989</v>
      </c>
      <c r="AQ218">
        <v>9.035905373086301</v>
      </c>
      <c r="AR218">
        <v>0.04694585407254859</v>
      </c>
      <c r="AS218">
        <v>68.81792257957423</v>
      </c>
      <c r="AT218">
        <v>0.4605518060124572</v>
      </c>
      <c r="AU218">
        <v>11.17310155753815</v>
      </c>
      <c r="AV218">
        <v>9.187618082711049</v>
      </c>
      <c r="AW218">
        <v>1.31130436776137</v>
      </c>
      <c r="AX218">
        <v>113.8136651771137</v>
      </c>
      <c r="AY218">
        <v>2.432479200231141</v>
      </c>
      <c r="AZ218">
        <v>2.77375400679685</v>
      </c>
    </row>
    <row r="219" spans="1:52">
      <c r="A219" s="2">
        <v>45074</v>
      </c>
      <c r="B219">
        <v>951.4450372297778</v>
      </c>
      <c r="C219">
        <v>0.009682062710164363</v>
      </c>
      <c r="AN219" s="2">
        <v>45074</v>
      </c>
      <c r="AO219">
        <v>0.003542957816860503</v>
      </c>
      <c r="AP219">
        <v>212.0215182348778</v>
      </c>
      <c r="AQ219">
        <v>9.002617409358262</v>
      </c>
      <c r="AR219">
        <v>0.04736055400841958</v>
      </c>
      <c r="AS219">
        <v>69.67167496796596</v>
      </c>
      <c r="AT219">
        <v>0.4642217805047302</v>
      </c>
      <c r="AU219">
        <v>11.13993862958798</v>
      </c>
      <c r="AV219">
        <v>9.120617968662623</v>
      </c>
      <c r="AW219">
        <v>1.304433363884195</v>
      </c>
      <c r="AX219">
        <v>113.8334853171025</v>
      </c>
      <c r="AY219">
        <v>2.331480571692939</v>
      </c>
      <c r="AZ219">
        <v>2.765289622088636</v>
      </c>
    </row>
    <row r="220" spans="1:52">
      <c r="A220" s="2">
        <v>45075</v>
      </c>
      <c r="B220">
        <v>989.3400277790942</v>
      </c>
      <c r="C220">
        <v>0.03982888035198684</v>
      </c>
      <c r="AN220" s="2">
        <v>45075</v>
      </c>
      <c r="AO220">
        <v>0.00352109363436115</v>
      </c>
      <c r="AP220">
        <v>211.0387995029098</v>
      </c>
      <c r="AQ220">
        <v>9.077292004216149</v>
      </c>
      <c r="AR220">
        <v>0.04717234815605344</v>
      </c>
      <c r="AS220">
        <v>66.85754851442022</v>
      </c>
      <c r="AT220">
        <v>0.4722439155685997</v>
      </c>
      <c r="AU220">
        <v>11.34819078252848</v>
      </c>
      <c r="AV220">
        <v>9.174089020171742</v>
      </c>
      <c r="AW220">
        <v>1.287828629412095</v>
      </c>
      <c r="AX220">
        <v>115.5482537591437</v>
      </c>
      <c r="AY220">
        <v>2.375131659411577</v>
      </c>
      <c r="AZ220">
        <v>2.799800206680018</v>
      </c>
    </row>
    <row r="221" spans="1:52">
      <c r="A221" s="2">
        <v>45076</v>
      </c>
      <c r="B221">
        <v>978.9021139184167</v>
      </c>
      <c r="C221">
        <v>-0.01055038062506053</v>
      </c>
      <c r="AN221" s="2">
        <v>45076</v>
      </c>
      <c r="AO221">
        <v>0.003525660164926721</v>
      </c>
      <c r="AP221">
        <v>210.9690531845627</v>
      </c>
      <c r="AQ221">
        <v>8.971881708953708</v>
      </c>
      <c r="AR221">
        <v>0.0470793316041914</v>
      </c>
      <c r="AS221">
        <v>64.9808978324031</v>
      </c>
      <c r="AT221">
        <v>0.4709262696967956</v>
      </c>
      <c r="AU221">
        <v>11.30612979979657</v>
      </c>
      <c r="AV221">
        <v>9.16817629521095</v>
      </c>
      <c r="AW221">
        <v>1.307007630902458</v>
      </c>
      <c r="AX221">
        <v>118.49651005896</v>
      </c>
      <c r="AY221">
        <v>2.376063067993571</v>
      </c>
      <c r="AZ221">
        <v>2.858247861311238</v>
      </c>
    </row>
    <row r="222" spans="1:52">
      <c r="A222" s="2">
        <v>45077</v>
      </c>
      <c r="B222">
        <v>979.0640205725362</v>
      </c>
      <c r="C222">
        <v>0.0001653961635359469</v>
      </c>
      <c r="AN222" s="2">
        <v>45077</v>
      </c>
      <c r="AO222">
        <v>0.003532933939154658</v>
      </c>
      <c r="AP222">
        <v>211.5755913209621</v>
      </c>
      <c r="AQ222">
        <v>9.019423266642669</v>
      </c>
      <c r="AR222">
        <v>0.04693912089736998</v>
      </c>
      <c r="AS222">
        <v>64.49076622412532</v>
      </c>
      <c r="AT222">
        <v>0.4712731576173826</v>
      </c>
      <c r="AU222">
        <v>11.25694802916133</v>
      </c>
      <c r="AV222">
        <v>9.200022482988464</v>
      </c>
      <c r="AW222">
        <v>1.320911179118067</v>
      </c>
      <c r="AX222">
        <v>119.6131923784262</v>
      </c>
      <c r="AY222">
        <v>2.305099691506595</v>
      </c>
      <c r="AZ222">
        <v>2.865493805874541</v>
      </c>
    </row>
    <row r="223" spans="1:52">
      <c r="A223" s="2">
        <v>45078</v>
      </c>
      <c r="B223">
        <v>956.7245919966573</v>
      </c>
      <c r="C223">
        <v>-0.02281712748755205</v>
      </c>
      <c r="AN223" s="2">
        <v>45078</v>
      </c>
      <c r="AO223">
        <v>0.003515084597489311</v>
      </c>
      <c r="AP223">
        <v>128.9477654850251</v>
      </c>
      <c r="AQ223">
        <v>7.780233872798854</v>
      </c>
      <c r="AR223">
        <v>0.07526040204293222</v>
      </c>
      <c r="AS223">
        <v>72.91282808879191</v>
      </c>
      <c r="AT223">
        <v>0.4659422401089796</v>
      </c>
      <c r="AU223">
        <v>10.81227946148612</v>
      </c>
      <c r="AV223">
        <v>15.76777432719914</v>
      </c>
      <c r="AW223">
        <v>1.368397366593036</v>
      </c>
      <c r="AX223">
        <v>54.06220803064993</v>
      </c>
      <c r="AY223">
        <v>2.2996408227862</v>
      </c>
      <c r="AZ223">
        <v>2.684560503635714</v>
      </c>
    </row>
    <row r="224" spans="1:52">
      <c r="A224" s="2">
        <v>45079</v>
      </c>
      <c r="B224">
        <v>949.6983659664716</v>
      </c>
      <c r="C224">
        <v>-0.007344042464218714</v>
      </c>
      <c r="AN224" s="2">
        <v>45079</v>
      </c>
      <c r="AO224">
        <v>0.003540299046556331</v>
      </c>
      <c r="AP224">
        <v>131.3242473212631</v>
      </c>
      <c r="AQ224">
        <v>7.885098156867246</v>
      </c>
      <c r="AR224">
        <v>0.07515167961840208</v>
      </c>
      <c r="AS224">
        <v>70.89257041893119</v>
      </c>
      <c r="AT224">
        <v>0.465181301267561</v>
      </c>
      <c r="AU224">
        <v>10.79570235083598</v>
      </c>
      <c r="AV224">
        <v>15.95707262260073</v>
      </c>
      <c r="AW224">
        <v>1.382223685416333</v>
      </c>
      <c r="AX224">
        <v>53.98810777937776</v>
      </c>
      <c r="AY224">
        <v>2.316438479996879</v>
      </c>
      <c r="AZ224">
        <v>2.665863866076441</v>
      </c>
    </row>
    <row r="225" spans="1:52">
      <c r="A225" s="2">
        <v>45080</v>
      </c>
      <c r="B225">
        <v>971.6893872001879</v>
      </c>
      <c r="C225">
        <v>0.02315579558919945</v>
      </c>
      <c r="AN225" s="2">
        <v>45080</v>
      </c>
      <c r="AO225">
        <v>0.00356514862913109</v>
      </c>
      <c r="AP225">
        <v>129.606849041375</v>
      </c>
      <c r="AQ225">
        <v>7.929880638205747</v>
      </c>
      <c r="AR225">
        <v>0.07507437543462692</v>
      </c>
      <c r="AS225">
        <v>68.779455342709</v>
      </c>
      <c r="AT225">
        <v>0.4723266385149912</v>
      </c>
      <c r="AU225">
        <v>10.87327249915571</v>
      </c>
      <c r="AV225">
        <v>16.11202467866585</v>
      </c>
      <c r="AW225">
        <v>1.392856327799939</v>
      </c>
      <c r="AX225">
        <v>54.49809112026901</v>
      </c>
      <c r="AY225">
        <v>2.284635045771479</v>
      </c>
      <c r="AZ225">
        <v>2.657217745003719</v>
      </c>
    </row>
    <row r="226" spans="1:52">
      <c r="A226" s="2">
        <v>45081</v>
      </c>
      <c r="B226">
        <v>969.1459321490313</v>
      </c>
      <c r="C226">
        <v>-0.002617559772352007</v>
      </c>
      <c r="AN226" s="2">
        <v>45081</v>
      </c>
      <c r="AO226">
        <v>0.003578903628655594</v>
      </c>
      <c r="AP226">
        <v>130.1201842553776</v>
      </c>
      <c r="AQ226">
        <v>7.96128023098307</v>
      </c>
      <c r="AR226">
        <v>0.07547392780888537</v>
      </c>
      <c r="AS226">
        <v>68.86865929156475</v>
      </c>
      <c r="AT226">
        <v>0.4722166743197382</v>
      </c>
      <c r="AU226">
        <v>10.80962190588868</v>
      </c>
      <c r="AV226">
        <v>15.95601430534848</v>
      </c>
      <c r="AW226">
        <v>1.392125510674493</v>
      </c>
      <c r="AX226">
        <v>54.43977427389441</v>
      </c>
      <c r="AY226">
        <v>2.291218360105665</v>
      </c>
      <c r="AZ226">
        <v>2.633854164685157</v>
      </c>
    </row>
    <row r="227" spans="1:52">
      <c r="A227" s="2">
        <v>45082</v>
      </c>
      <c r="B227">
        <v>969.8979776374572</v>
      </c>
      <c r="C227">
        <v>0.0007759878708444301</v>
      </c>
      <c r="AN227" s="2">
        <v>45082</v>
      </c>
      <c r="AO227">
        <v>0.003571282444361917</v>
      </c>
      <c r="AP227">
        <v>129.3315377530737</v>
      </c>
      <c r="AQ227">
        <v>7.900665404983191</v>
      </c>
      <c r="AR227">
        <v>0.07551590282008409</v>
      </c>
      <c r="AS227">
        <v>69.35112946992136</v>
      </c>
      <c r="AT227">
        <v>0.4744248597891217</v>
      </c>
      <c r="AU227">
        <v>10.95029218751103</v>
      </c>
      <c r="AV227">
        <v>15.93388385512646</v>
      </c>
      <c r="AW227">
        <v>1.407235299382467</v>
      </c>
      <c r="AX227">
        <v>54.71502923070032</v>
      </c>
      <c r="AY227">
        <v>2.212852241320579</v>
      </c>
      <c r="AZ227">
        <v>2.595203810158633</v>
      </c>
    </row>
    <row r="228" spans="1:52">
      <c r="A228" s="2">
        <v>45083</v>
      </c>
      <c r="B228">
        <v>905.554848490333</v>
      </c>
      <c r="C228">
        <v>-0.06634010033081572</v>
      </c>
      <c r="AN228" s="2">
        <v>45083</v>
      </c>
      <c r="AO228">
        <v>0.003511828372409989</v>
      </c>
      <c r="AP228">
        <v>129.7530961218312</v>
      </c>
      <c r="AQ228">
        <v>7.871956287300145</v>
      </c>
      <c r="AR228">
        <v>0.07360080948445791</v>
      </c>
      <c r="AS228">
        <v>72.16278208101257</v>
      </c>
      <c r="AT228">
        <v>0.4890603445966235</v>
      </c>
      <c r="AU228">
        <v>10.84478742008446</v>
      </c>
      <c r="AV228">
        <v>15.62217859641646</v>
      </c>
      <c r="AW228">
        <v>1.376224536187944</v>
      </c>
      <c r="AX228">
        <v>54.73737686996537</v>
      </c>
      <c r="AY228">
        <v>2.255926895366853</v>
      </c>
      <c r="AZ228">
        <v>2.582698863848414</v>
      </c>
    </row>
    <row r="229" spans="1:52">
      <c r="A229" s="2">
        <v>45084</v>
      </c>
      <c r="B229">
        <v>932.4335771420186</v>
      </c>
      <c r="C229">
        <v>0.0296820548158907</v>
      </c>
      <c r="AN229" s="2">
        <v>45084</v>
      </c>
      <c r="AO229">
        <v>0.0034263299769549</v>
      </c>
      <c r="AP229">
        <v>132.9862228928298</v>
      </c>
      <c r="AQ229">
        <v>7.853655010304855</v>
      </c>
      <c r="AR229">
        <v>0.07295184109885544</v>
      </c>
      <c r="AS229">
        <v>70.98615757100627</v>
      </c>
      <c r="AT229">
        <v>0.4947799631663012</v>
      </c>
      <c r="AU229">
        <v>11.06064433754256</v>
      </c>
      <c r="AV229">
        <v>15.67841654773343</v>
      </c>
      <c r="AW229">
        <v>1.375073169223998</v>
      </c>
      <c r="AX229">
        <v>57.20673179565267</v>
      </c>
      <c r="AY229">
        <v>2.284686021723238</v>
      </c>
      <c r="AZ229">
        <v>2.524442931562117</v>
      </c>
    </row>
    <row r="230" spans="1:52">
      <c r="A230" s="2">
        <v>45085</v>
      </c>
      <c r="B230">
        <v>882.2606564779636</v>
      </c>
      <c r="C230">
        <v>-0.05380857349414525</v>
      </c>
      <c r="AN230" s="2">
        <v>45085</v>
      </c>
      <c r="AO230">
        <v>0.00334956247971591</v>
      </c>
      <c r="AP230">
        <v>138.227731833893</v>
      </c>
      <c r="AQ230">
        <v>7.87107989875382</v>
      </c>
      <c r="AR230">
        <v>0.07095793765329367</v>
      </c>
      <c r="AS230">
        <v>71.58121290776224</v>
      </c>
      <c r="AT230">
        <v>0.5087187114728654</v>
      </c>
      <c r="AU230">
        <v>11.02616600747531</v>
      </c>
      <c r="AV230">
        <v>15.39079223771377</v>
      </c>
      <c r="AW230">
        <v>1.362445394169296</v>
      </c>
      <c r="AX230">
        <v>58.26778219031178</v>
      </c>
      <c r="AY230">
        <v>2.366445838820771</v>
      </c>
      <c r="AZ230">
        <v>2.492020994900889</v>
      </c>
    </row>
    <row r="231" spans="1:52">
      <c r="A231" s="2">
        <v>45086</v>
      </c>
      <c r="B231">
        <v>892.45342553994</v>
      </c>
      <c r="C231">
        <v>0.01155301325876468</v>
      </c>
      <c r="AN231" s="2">
        <v>45086</v>
      </c>
      <c r="AO231">
        <v>0.003364994102496683</v>
      </c>
      <c r="AP231">
        <v>139.4015411142857</v>
      </c>
      <c r="AQ231">
        <v>7.846825455886498</v>
      </c>
      <c r="AR231">
        <v>0.07118153230059854</v>
      </c>
      <c r="AS231">
        <v>70.98887699383278</v>
      </c>
      <c r="AT231">
        <v>0.5084464907642391</v>
      </c>
      <c r="AU231">
        <v>10.90832390971336</v>
      </c>
      <c r="AV231">
        <v>15.54896749619396</v>
      </c>
      <c r="AW231">
        <v>1.360176460859702</v>
      </c>
      <c r="AX231">
        <v>57.63796059389594</v>
      </c>
      <c r="AY231">
        <v>2.359925867463848</v>
      </c>
      <c r="AZ231">
        <v>2.536725065425893</v>
      </c>
    </row>
    <row r="232" spans="1:52">
      <c r="A232" s="2">
        <v>45087</v>
      </c>
      <c r="B232">
        <v>876.9896819288433</v>
      </c>
      <c r="C232">
        <v>-0.01732722758248251</v>
      </c>
      <c r="AN232" s="2">
        <v>45087</v>
      </c>
      <c r="AO232">
        <v>0.003313060949587875</v>
      </c>
      <c r="AP232">
        <v>150.707087349573</v>
      </c>
      <c r="AQ232">
        <v>7.728860203736981</v>
      </c>
      <c r="AR232">
        <v>0.07028348957223103</v>
      </c>
      <c r="AS232">
        <v>70.24326262604293</v>
      </c>
      <c r="AT232">
        <v>0.5031348205763092</v>
      </c>
      <c r="AU232">
        <v>10.84927880413448</v>
      </c>
      <c r="AV232">
        <v>15.43916615833736</v>
      </c>
      <c r="AW232">
        <v>1.335566390925969</v>
      </c>
      <c r="AX232">
        <v>61.06863610274736</v>
      </c>
      <c r="AY232">
        <v>2.536639272019105</v>
      </c>
      <c r="AZ232">
        <v>2.527882407060515</v>
      </c>
    </row>
    <row r="233" spans="1:52">
      <c r="A233" s="2">
        <v>45088</v>
      </c>
      <c r="B233">
        <v>803.1616476571772</v>
      </c>
      <c r="C233">
        <v>-0.08418346964959655</v>
      </c>
      <c r="AN233" s="2">
        <v>45088</v>
      </c>
      <c r="AO233">
        <v>0.003105420897396732</v>
      </c>
      <c r="AP233">
        <v>146.6547622498327</v>
      </c>
      <c r="AQ233">
        <v>8.051920095338334</v>
      </c>
      <c r="AR233">
        <v>0.06750714641197929</v>
      </c>
      <c r="AS233">
        <v>70.13736613844652</v>
      </c>
      <c r="AT233">
        <v>0.5017593795221587</v>
      </c>
      <c r="AU233">
        <v>11.16404636040828</v>
      </c>
      <c r="AV233">
        <v>15.52866632512986</v>
      </c>
      <c r="AW233">
        <v>1.389197664554501</v>
      </c>
      <c r="AX233">
        <v>66.22992331548754</v>
      </c>
      <c r="AY233">
        <v>2.556915373015545</v>
      </c>
      <c r="AZ233">
        <v>2.724874151427822</v>
      </c>
    </row>
    <row r="234" spans="1:52">
      <c r="A234" s="2">
        <v>45089</v>
      </c>
      <c r="B234">
        <v>797.5224642799949</v>
      </c>
      <c r="C234">
        <v>-0.007021230898701214</v>
      </c>
      <c r="AN234" s="2">
        <v>45089</v>
      </c>
      <c r="AO234">
        <v>0.003078425732440417</v>
      </c>
      <c r="AP234">
        <v>147.8089056554024</v>
      </c>
      <c r="AQ234">
        <v>8.137387138966714</v>
      </c>
      <c r="AR234">
        <v>0.06707398125954075</v>
      </c>
      <c r="AS234">
        <v>70.8645574458299</v>
      </c>
      <c r="AT234">
        <v>0.5068770444901599</v>
      </c>
      <c r="AU234">
        <v>11.16185901849236</v>
      </c>
      <c r="AV234">
        <v>15.46436050738676</v>
      </c>
      <c r="AW234">
        <v>1.396479692567207</v>
      </c>
      <c r="AX234">
        <v>63.52354857436982</v>
      </c>
      <c r="AY234">
        <v>2.568300605506353</v>
      </c>
      <c r="AZ234">
        <v>2.733275131547063</v>
      </c>
    </row>
    <row r="235" spans="1:52">
      <c r="A235" s="2">
        <v>45090</v>
      </c>
      <c r="B235">
        <v>796.3680096103249</v>
      </c>
      <c r="C235">
        <v>-0.001447551287112936</v>
      </c>
      <c r="AN235" s="2">
        <v>45090</v>
      </c>
      <c r="AO235">
        <v>0.003073978596759504</v>
      </c>
      <c r="AP235">
        <v>145.9169214483172</v>
      </c>
      <c r="AQ235">
        <v>8.128920086630114</v>
      </c>
      <c r="AR235">
        <v>0.06733746797896814</v>
      </c>
      <c r="AS235">
        <v>73.83172766144436</v>
      </c>
      <c r="AT235">
        <v>0.5150082298878891</v>
      </c>
      <c r="AU235">
        <v>10.49238892723051</v>
      </c>
      <c r="AV235">
        <v>15.3818149091177</v>
      </c>
      <c r="AW235">
        <v>1.352902852721022</v>
      </c>
      <c r="AX235">
        <v>62.5067818860834</v>
      </c>
      <c r="AY235">
        <v>2.615608517877651</v>
      </c>
      <c r="AZ235">
        <v>2.736915479436633</v>
      </c>
    </row>
    <row r="236" spans="1:52">
      <c r="A236" s="2">
        <v>45091</v>
      </c>
      <c r="B236">
        <v>810.0154041509506</v>
      </c>
      <c r="C236">
        <v>0.01713704515491976</v>
      </c>
      <c r="AN236" s="2">
        <v>45091</v>
      </c>
      <c r="AO236">
        <v>0.003129785505517367</v>
      </c>
      <c r="AP236">
        <v>148.8922769756707</v>
      </c>
      <c r="AQ236">
        <v>8.068268486293459</v>
      </c>
      <c r="AR236">
        <v>0.0687094303303806</v>
      </c>
      <c r="AS236">
        <v>72.25472712861308</v>
      </c>
      <c r="AT236">
        <v>0.4979301357468627</v>
      </c>
      <c r="AU236">
        <v>10.71972593943937</v>
      </c>
      <c r="AV236">
        <v>15.36284236168972</v>
      </c>
      <c r="AW236">
        <v>1.342862645184882</v>
      </c>
      <c r="AX236">
        <v>63.58089698636764</v>
      </c>
      <c r="AY236">
        <v>2.702181449896556</v>
      </c>
      <c r="AZ236">
        <v>2.725717291497995</v>
      </c>
    </row>
    <row r="237" spans="1:52">
      <c r="A237" s="2">
        <v>45092</v>
      </c>
      <c r="B237">
        <v>786.3671800633214</v>
      </c>
      <c r="C237">
        <v>-0.02919478316886714</v>
      </c>
      <c r="AN237" s="2">
        <v>45092</v>
      </c>
      <c r="AO237">
        <v>0.003133238389946551</v>
      </c>
      <c r="AP237">
        <v>151.0023398021072</v>
      </c>
      <c r="AQ237">
        <v>7.909438869875722</v>
      </c>
      <c r="AR237">
        <v>0.07021094274497587</v>
      </c>
      <c r="AS237">
        <v>72.18685730291313</v>
      </c>
      <c r="AT237">
        <v>0.4950322786891584</v>
      </c>
      <c r="AU237">
        <v>10.11069845111118</v>
      </c>
      <c r="AV237">
        <v>15.08464544225285</v>
      </c>
      <c r="AW237">
        <v>1.377673397749465</v>
      </c>
      <c r="AX237">
        <v>64.20507631378621</v>
      </c>
      <c r="AY237">
        <v>2.71783905239415</v>
      </c>
      <c r="AZ237">
        <v>2.741421061178022</v>
      </c>
    </row>
    <row r="238" spans="1:52">
      <c r="A238" s="2">
        <v>45093</v>
      </c>
      <c r="B238">
        <v>781.3568857341897</v>
      </c>
      <c r="C238">
        <v>-0.006371443844754743</v>
      </c>
      <c r="AN238" s="2">
        <v>45093</v>
      </c>
      <c r="AO238">
        <v>0.00305705428255595</v>
      </c>
      <c r="AP238">
        <v>150.7343426071073</v>
      </c>
      <c r="AQ238">
        <v>7.776538704669192</v>
      </c>
      <c r="AR238">
        <v>0.06918962286450026</v>
      </c>
      <c r="AS238">
        <v>72.14944685831152</v>
      </c>
      <c r="AT238">
        <v>0.4948497897726677</v>
      </c>
      <c r="AU238">
        <v>10.01219464224994</v>
      </c>
      <c r="AV238">
        <v>15.65263857798537</v>
      </c>
      <c r="AW238">
        <v>1.423395542123176</v>
      </c>
      <c r="AX238">
        <v>66.90290517494651</v>
      </c>
      <c r="AY238">
        <v>2.650976145100309</v>
      </c>
      <c r="AZ238">
        <v>2.717387621430619</v>
      </c>
    </row>
    <row r="239" spans="1:52">
      <c r="A239" s="2">
        <v>45094</v>
      </c>
      <c r="B239">
        <v>797.5714332259734</v>
      </c>
      <c r="C239">
        <v>0.0207517816606273</v>
      </c>
      <c r="AN239" s="2">
        <v>45094</v>
      </c>
      <c r="AO239">
        <v>0.003028926334628575</v>
      </c>
      <c r="AP239">
        <v>152.9409868761848</v>
      </c>
      <c r="AQ239">
        <v>7.903763710622104</v>
      </c>
      <c r="AR239">
        <v>0.06845409751093069</v>
      </c>
      <c r="AS239">
        <v>71.19359959898215</v>
      </c>
      <c r="AT239">
        <v>0.498247368037451</v>
      </c>
      <c r="AU239">
        <v>9.949259143976558</v>
      </c>
      <c r="AV239">
        <v>15.81009641993387</v>
      </c>
      <c r="AW239">
        <v>1.436402812902817</v>
      </c>
      <c r="AX239">
        <v>68.30598013576144</v>
      </c>
      <c r="AY239">
        <v>2.604478683513709</v>
      </c>
      <c r="AZ239">
        <v>2.738363647866141</v>
      </c>
    </row>
    <row r="240" spans="1:52">
      <c r="A240" s="2">
        <v>45095</v>
      </c>
      <c r="B240">
        <v>809.1344683553884</v>
      </c>
      <c r="C240">
        <v>0.01449780502123255</v>
      </c>
      <c r="AN240" s="2">
        <v>45095</v>
      </c>
      <c r="AO240">
        <v>0.003051705662189398</v>
      </c>
      <c r="AP240">
        <v>152.9595657337001</v>
      </c>
      <c r="AQ240">
        <v>8.07393324694508</v>
      </c>
      <c r="AR240">
        <v>0.06900609532021892</v>
      </c>
      <c r="AS240">
        <v>70.69526672818674</v>
      </c>
      <c r="AT240">
        <v>0.4941684170275462</v>
      </c>
      <c r="AU240">
        <v>10.13926291315074</v>
      </c>
      <c r="AV240">
        <v>15.65453450457118</v>
      </c>
      <c r="AW240">
        <v>1.444213303669152</v>
      </c>
      <c r="AX240">
        <v>66.57952923535875</v>
      </c>
      <c r="AY240">
        <v>2.584257900216997</v>
      </c>
      <c r="AZ240">
        <v>2.758025637512499</v>
      </c>
    </row>
    <row r="241" spans="1:52">
      <c r="A241" s="2">
        <v>45096</v>
      </c>
      <c r="B241">
        <v>801.062695102662</v>
      </c>
      <c r="C241">
        <v>-0.009975811893334297</v>
      </c>
      <c r="AN241" s="2">
        <v>45096</v>
      </c>
      <c r="AO241">
        <v>0.003039629010408386</v>
      </c>
      <c r="AP241">
        <v>154.9150600192135</v>
      </c>
      <c r="AQ241">
        <v>8.181279713998725</v>
      </c>
      <c r="AR241">
        <v>0.06861388921738626</v>
      </c>
      <c r="AS241">
        <v>71.23398084291736</v>
      </c>
      <c r="AT241">
        <v>0.4905733375278373</v>
      </c>
      <c r="AU241">
        <v>10.14720844444254</v>
      </c>
      <c r="AV241">
        <v>15.4858444140258</v>
      </c>
      <c r="AW241">
        <v>1.435061037975268</v>
      </c>
      <c r="AX241">
        <v>67.85473178043974</v>
      </c>
      <c r="AY241">
        <v>2.596559800737013</v>
      </c>
      <c r="AZ241">
        <v>2.798127688110736</v>
      </c>
    </row>
    <row r="242" spans="1:52">
      <c r="A242" s="2">
        <v>45097</v>
      </c>
      <c r="B242">
        <v>806.4800602203088</v>
      </c>
      <c r="C242">
        <v>0.00676272300628411</v>
      </c>
      <c r="AN242" s="2">
        <v>45097</v>
      </c>
      <c r="AO242">
        <v>0.003011719133388855</v>
      </c>
      <c r="AP242">
        <v>154.7513953394113</v>
      </c>
      <c r="AQ242">
        <v>8.31135662957479</v>
      </c>
      <c r="AR242">
        <v>0.06848608197170922</v>
      </c>
      <c r="AS242">
        <v>72.01577011322932</v>
      </c>
      <c r="AT242">
        <v>0.4962604207704385</v>
      </c>
      <c r="AU242">
        <v>10.21134424197976</v>
      </c>
      <c r="AV242">
        <v>15.63023424897014</v>
      </c>
      <c r="AW242">
        <v>1.420284935188786</v>
      </c>
      <c r="AX242">
        <v>66.42553044460001</v>
      </c>
      <c r="AY242">
        <v>2.522050995609022</v>
      </c>
      <c r="AZ242">
        <v>2.791930567006631</v>
      </c>
    </row>
    <row r="243" spans="1:52">
      <c r="A243" s="2">
        <v>45098</v>
      </c>
      <c r="B243">
        <v>829.6885839685361</v>
      </c>
      <c r="C243">
        <v>0.02877755432897788</v>
      </c>
      <c r="AN243" s="2">
        <v>45098</v>
      </c>
      <c r="AO243">
        <v>0.002931200351604512</v>
      </c>
      <c r="AP243">
        <v>155.1486159148989</v>
      </c>
      <c r="AQ243">
        <v>8.311543344342667</v>
      </c>
      <c r="AR243">
        <v>0.06829907138986933</v>
      </c>
      <c r="AS243">
        <v>73.44059481641948</v>
      </c>
      <c r="AT243">
        <v>0.5019859126482658</v>
      </c>
      <c r="AU243">
        <v>10.30068846927457</v>
      </c>
      <c r="AV243">
        <v>15.56451534150955</v>
      </c>
      <c r="AW243">
        <v>1.426984681618132</v>
      </c>
      <c r="AX243">
        <v>66.48261006300328</v>
      </c>
      <c r="AY243">
        <v>2.500768180502863</v>
      </c>
      <c r="AZ243">
        <v>2.718467354249849</v>
      </c>
    </row>
    <row r="244" spans="1:52">
      <c r="A244" s="2">
        <v>45099</v>
      </c>
      <c r="B244">
        <v>865.903508655761</v>
      </c>
      <c r="C244">
        <v>0.04364881641977392</v>
      </c>
      <c r="AN244" s="2">
        <v>45099</v>
      </c>
      <c r="AO244">
        <v>0.002876802162955824</v>
      </c>
      <c r="AP244">
        <v>151.8568515636806</v>
      </c>
      <c r="AQ244">
        <v>8.198449357074422</v>
      </c>
      <c r="AR244">
        <v>0.06734761046638481</v>
      </c>
      <c r="AS244">
        <v>75.11595617808996</v>
      </c>
      <c r="AT244">
        <v>0.5179724110489279</v>
      </c>
      <c r="AU244">
        <v>10.2556131749037</v>
      </c>
      <c r="AV244">
        <v>15.6661599864096</v>
      </c>
      <c r="AW244">
        <v>1.431575045702587</v>
      </c>
      <c r="AX244">
        <v>65.15500972979709</v>
      </c>
      <c r="AY244">
        <v>2.50288403283794</v>
      </c>
      <c r="AZ244">
        <v>2.650020898311824</v>
      </c>
    </row>
    <row r="245" spans="1:52">
      <c r="A245" s="2">
        <v>45100</v>
      </c>
      <c r="B245">
        <v>854.8586201559652</v>
      </c>
      <c r="C245">
        <v>-0.0127553340405584</v>
      </c>
      <c r="AN245" s="2">
        <v>45100</v>
      </c>
      <c r="AO245">
        <v>0.002854046567161403</v>
      </c>
      <c r="AP245">
        <v>148.4859922381596</v>
      </c>
      <c r="AQ245">
        <v>8.085862357011067</v>
      </c>
      <c r="AR245">
        <v>0.06719626540584282</v>
      </c>
      <c r="AS245">
        <v>75.60947668853673</v>
      </c>
      <c r="AT245">
        <v>0.529932359437662</v>
      </c>
      <c r="AU245">
        <v>10.24368702006232</v>
      </c>
      <c r="AV245">
        <v>15.48280556495366</v>
      </c>
      <c r="AW245">
        <v>1.403728468651503</v>
      </c>
      <c r="AX245">
        <v>65.67501839183608</v>
      </c>
      <c r="AY245">
        <v>2.56439509681417</v>
      </c>
      <c r="AZ245">
        <v>2.672623539830352</v>
      </c>
    </row>
    <row r="246" spans="1:52">
      <c r="A246" s="2">
        <v>45101</v>
      </c>
      <c r="B246">
        <v>877.83849406538</v>
      </c>
      <c r="C246">
        <v>0.02688149053842626</v>
      </c>
      <c r="AN246" s="2">
        <v>45101</v>
      </c>
      <c r="AO246">
        <v>0.002865162080227397</v>
      </c>
      <c r="AP246">
        <v>149.5856949180807</v>
      </c>
      <c r="AQ246">
        <v>7.635763564658896</v>
      </c>
      <c r="AR246">
        <v>0.06837457217541611</v>
      </c>
      <c r="AS246">
        <v>76.24707080906448</v>
      </c>
      <c r="AT246">
        <v>0.536886172604859</v>
      </c>
      <c r="AU246">
        <v>10.22915639181885</v>
      </c>
      <c r="AV246">
        <v>15.0811213144726</v>
      </c>
      <c r="AW246">
        <v>1.405384012594189</v>
      </c>
      <c r="AX246">
        <v>65.73491237644285</v>
      </c>
      <c r="AY246">
        <v>2.56769068034283</v>
      </c>
      <c r="AZ246">
        <v>2.62135611409827</v>
      </c>
    </row>
    <row r="247" spans="1:52">
      <c r="A247" s="2">
        <v>45102</v>
      </c>
      <c r="B247">
        <v>865.5932859993977</v>
      </c>
      <c r="C247">
        <v>-0.01394927215970354</v>
      </c>
      <c r="AN247" s="2">
        <v>45102</v>
      </c>
      <c r="AO247">
        <v>0.002833457149192759</v>
      </c>
      <c r="AP247">
        <v>150.7053341005919</v>
      </c>
      <c r="AQ247">
        <v>7.431944852028695</v>
      </c>
      <c r="AR247">
        <v>0.06797675047725987</v>
      </c>
      <c r="AS247">
        <v>75.78919591343006</v>
      </c>
      <c r="AT247">
        <v>0.5465771900566192</v>
      </c>
      <c r="AU247">
        <v>10.36676991489016</v>
      </c>
      <c r="AV247">
        <v>15.13999388957315</v>
      </c>
      <c r="AW247">
        <v>1.38349712901951</v>
      </c>
      <c r="AX247">
        <v>66.8174122219985</v>
      </c>
      <c r="AY247">
        <v>2.603602742659489</v>
      </c>
      <c r="AZ247">
        <v>2.634431832911947</v>
      </c>
    </row>
    <row r="248" spans="1:52">
      <c r="A248" s="2">
        <v>45103</v>
      </c>
      <c r="B248">
        <v>912.2232111339923</v>
      </c>
      <c r="C248">
        <v>0.05387047922946464</v>
      </c>
      <c r="AN248" s="2">
        <v>45103</v>
      </c>
      <c r="AO248">
        <v>0.002994092053810818</v>
      </c>
      <c r="AP248">
        <v>157.5006083194049</v>
      </c>
      <c r="AQ248">
        <v>7.824324346671338</v>
      </c>
      <c r="AR248">
        <v>0.0707452126125169</v>
      </c>
      <c r="AS248">
        <v>70.62137603911785</v>
      </c>
      <c r="AT248">
        <v>0.5707676157897025</v>
      </c>
      <c r="AU248">
        <v>9.506080399584661</v>
      </c>
      <c r="AV248">
        <v>15.39276186468649</v>
      </c>
      <c r="AW248">
        <v>1.207109965771537</v>
      </c>
      <c r="AX248">
        <v>69.04777622442076</v>
      </c>
      <c r="AY248">
        <v>2.689235584756366</v>
      </c>
      <c r="AZ248">
        <v>2.691220434767991</v>
      </c>
    </row>
    <row r="249" spans="1:52">
      <c r="A249" s="2">
        <v>45104</v>
      </c>
      <c r="B249">
        <v>883.8280625242294</v>
      </c>
      <c r="C249">
        <v>-0.03112741296558841</v>
      </c>
      <c r="AN249" s="2">
        <v>45104</v>
      </c>
      <c r="AO249">
        <v>0.002921177250919812</v>
      </c>
      <c r="AP249">
        <v>159.1272300126958</v>
      </c>
      <c r="AQ249">
        <v>7.68482031416787</v>
      </c>
      <c r="AR249">
        <v>0.07010145299170595</v>
      </c>
      <c r="AS249">
        <v>71.90282661826386</v>
      </c>
      <c r="AT249">
        <v>0.5593076652164249</v>
      </c>
      <c r="AU249">
        <v>9.512317610499629</v>
      </c>
      <c r="AV249">
        <v>15.41494877682644</v>
      </c>
      <c r="AW249">
        <v>1.274426203070826</v>
      </c>
      <c r="AX249">
        <v>69.235341703739</v>
      </c>
      <c r="AY249">
        <v>2.720344915948941</v>
      </c>
      <c r="AZ249">
        <v>2.666861931069705</v>
      </c>
    </row>
    <row r="250" spans="1:52">
      <c r="A250" s="2">
        <v>45105</v>
      </c>
      <c r="B250">
        <v>896.6310449286946</v>
      </c>
      <c r="C250">
        <v>0.01448582925495678</v>
      </c>
      <c r="AN250" s="2">
        <v>45105</v>
      </c>
      <c r="AO250">
        <v>0.002923757831714363</v>
      </c>
      <c r="AP250">
        <v>158.0574837835932</v>
      </c>
      <c r="AQ250">
        <v>7.634199684801758</v>
      </c>
      <c r="AR250">
        <v>0.06993566541180407</v>
      </c>
      <c r="AS250">
        <v>72.23806194470242</v>
      </c>
      <c r="AT250">
        <v>0.564309943924459</v>
      </c>
      <c r="AU250">
        <v>9.649493907462984</v>
      </c>
      <c r="AV250">
        <v>15.42510959416072</v>
      </c>
      <c r="AW250">
        <v>1.261713932728702</v>
      </c>
      <c r="AX250">
        <v>68.23802282871036</v>
      </c>
      <c r="AY250">
        <v>2.7013886738244</v>
      </c>
      <c r="AZ250">
        <v>2.693533115532461</v>
      </c>
    </row>
    <row r="251" spans="1:52">
      <c r="A251" s="2">
        <v>45106</v>
      </c>
      <c r="B251">
        <v>854.857037117459</v>
      </c>
      <c r="C251">
        <v>-0.0465899636729149</v>
      </c>
      <c r="AN251" s="2">
        <v>45106</v>
      </c>
      <c r="AO251">
        <v>0.002839675153932142</v>
      </c>
      <c r="AP251">
        <v>161.3217730498492</v>
      </c>
      <c r="AQ251">
        <v>7.726736527008844</v>
      </c>
      <c r="AR251">
        <v>0.06883750032984064</v>
      </c>
      <c r="AS251">
        <v>72.54377166013336</v>
      </c>
      <c r="AT251">
        <v>0.55347523103941</v>
      </c>
      <c r="AU251">
        <v>10.01714208953557</v>
      </c>
      <c r="AV251">
        <v>15.31659519116445</v>
      </c>
      <c r="AW251">
        <v>1.310051452671298</v>
      </c>
      <c r="AX251">
        <v>70.11422953153041</v>
      </c>
      <c r="AY251">
        <v>2.668698591463929</v>
      </c>
      <c r="AZ251">
        <v>2.741437405595135</v>
      </c>
    </row>
    <row r="252" spans="1:52">
      <c r="A252" s="2">
        <v>45107</v>
      </c>
      <c r="B252">
        <v>876.4313735510498</v>
      </c>
      <c r="C252">
        <v>0.02523736191765891</v>
      </c>
      <c r="AN252" s="2">
        <v>45107</v>
      </c>
      <c r="AO252">
        <v>0.002877244115678983</v>
      </c>
      <c r="AP252">
        <v>160.3464139968266</v>
      </c>
      <c r="AQ252">
        <v>7.818744151611654</v>
      </c>
      <c r="AR252">
        <v>0.06967956208784755</v>
      </c>
      <c r="AS252">
        <v>73.40048646547223</v>
      </c>
      <c r="AT252">
        <v>0.5612032335109385</v>
      </c>
      <c r="AU252">
        <v>10.0747302354111</v>
      </c>
      <c r="AV252">
        <v>15.38194280353432</v>
      </c>
      <c r="AW252">
        <v>1.265665492824757</v>
      </c>
      <c r="AX252">
        <v>70.89858570307352</v>
      </c>
      <c r="AY252">
        <v>2.439687670545769</v>
      </c>
      <c r="AZ252">
        <v>2.736327380429635</v>
      </c>
    </row>
    <row r="253" spans="1:52">
      <c r="A253" s="2">
        <v>45108</v>
      </c>
      <c r="B253">
        <v>918.3355714842874</v>
      </c>
      <c r="C253">
        <v>0.0478122979138158</v>
      </c>
      <c r="AN253" s="2">
        <v>45108</v>
      </c>
      <c r="AO253">
        <v>0.003012466903986707</v>
      </c>
      <c r="AP253">
        <v>180.9138754785247</v>
      </c>
      <c r="AQ253">
        <v>8.056672192524939</v>
      </c>
      <c r="AR253">
        <v>0.07120287840870429</v>
      </c>
      <c r="AS253">
        <v>57.46333080062347</v>
      </c>
      <c r="AT253">
        <v>0.4920458063324624</v>
      </c>
      <c r="AU253">
        <v>16.50058408610371</v>
      </c>
      <c r="AV253">
        <v>22.01574638561919</v>
      </c>
      <c r="AW253">
        <v>0.640691114533442</v>
      </c>
      <c r="AX253">
        <v>68.85678291271051</v>
      </c>
      <c r="AY253">
        <v>2.422436600371641</v>
      </c>
      <c r="AZ253">
        <v>3.096718812364686</v>
      </c>
    </row>
    <row r="254" spans="1:52">
      <c r="A254" s="2">
        <v>45109</v>
      </c>
      <c r="B254">
        <v>932.9549859749469</v>
      </c>
      <c r="C254">
        <v>0.01591946881359552</v>
      </c>
      <c r="AN254" s="2">
        <v>45109</v>
      </c>
      <c r="AO254">
        <v>0.0030506980403434</v>
      </c>
      <c r="AP254">
        <v>180.8251375808257</v>
      </c>
      <c r="AQ254">
        <v>7.946157046785517</v>
      </c>
      <c r="AR254">
        <v>0.07276828796431876</v>
      </c>
      <c r="AS254">
        <v>57.04487666694614</v>
      </c>
      <c r="AT254">
        <v>0.4861276808343435</v>
      </c>
      <c r="AU254">
        <v>15.86734722785114</v>
      </c>
      <c r="AV254">
        <v>21.64380559579647</v>
      </c>
      <c r="AW254">
        <v>0.6734122864990011</v>
      </c>
      <c r="AX254">
        <v>68.50419639846943</v>
      </c>
      <c r="AY254">
        <v>2.512009652262746</v>
      </c>
      <c r="AZ254">
        <v>3.154335420347451</v>
      </c>
    </row>
    <row r="255" spans="1:52">
      <c r="A255" s="2">
        <v>45110</v>
      </c>
      <c r="B255">
        <v>940.0984219109357</v>
      </c>
      <c r="C255">
        <v>0.007656785207620587</v>
      </c>
      <c r="AN255" s="2">
        <v>45110</v>
      </c>
      <c r="AO255">
        <v>0.003072797836542387</v>
      </c>
      <c r="AP255">
        <v>182.3176299601314</v>
      </c>
      <c r="AQ255">
        <v>7.970058008087869</v>
      </c>
      <c r="AR255">
        <v>0.07285334918043107</v>
      </c>
      <c r="AS255">
        <v>58.13616673220626</v>
      </c>
      <c r="AT255">
        <v>0.4924185713817456</v>
      </c>
      <c r="AU255">
        <v>16.04813243179522</v>
      </c>
      <c r="AV255">
        <v>21.18839450505816</v>
      </c>
      <c r="AW255">
        <v>0.6587237923714029</v>
      </c>
      <c r="AX255">
        <v>68.46808429667593</v>
      </c>
      <c r="AY255">
        <v>2.415420918302679</v>
      </c>
      <c r="AZ255">
        <v>3.148127726441316</v>
      </c>
    </row>
    <row r="256" spans="1:52">
      <c r="A256" s="2">
        <v>45111</v>
      </c>
      <c r="B256">
        <v>946.4269369549894</v>
      </c>
      <c r="C256">
        <v>0.00673175796975567</v>
      </c>
      <c r="AN256" s="2">
        <v>45111</v>
      </c>
      <c r="AO256">
        <v>0.003039717574897973</v>
      </c>
      <c r="AP256">
        <v>180.8912301499858</v>
      </c>
      <c r="AQ256">
        <v>7.92155137656855</v>
      </c>
      <c r="AR256">
        <v>0.07264546250442187</v>
      </c>
      <c r="AS256">
        <v>58.0105178734621</v>
      </c>
      <c r="AT256">
        <v>0.4956966458342598</v>
      </c>
      <c r="AU256">
        <v>16.28891881839518</v>
      </c>
      <c r="AV256">
        <v>21.68203406883274</v>
      </c>
      <c r="AW256">
        <v>0.639779182739888</v>
      </c>
      <c r="AX256">
        <v>65.86972152194323</v>
      </c>
      <c r="AY256">
        <v>2.469095389216312</v>
      </c>
      <c r="AZ256">
        <v>3.145257065147417</v>
      </c>
    </row>
    <row r="257" spans="1:52">
      <c r="A257" s="2">
        <v>45112</v>
      </c>
      <c r="B257">
        <v>939.9790509305205</v>
      </c>
      <c r="C257">
        <v>-0.006812872470868259</v>
      </c>
      <c r="AN257" s="2">
        <v>45112</v>
      </c>
      <c r="AO257">
        <v>0.003051885241938161</v>
      </c>
      <c r="AP257">
        <v>181.3098028625527</v>
      </c>
      <c r="AQ257">
        <v>7.951071069103836</v>
      </c>
      <c r="AR257">
        <v>0.0727395101821839</v>
      </c>
      <c r="AS257">
        <v>59.10851920535676</v>
      </c>
      <c r="AT257">
        <v>0.4992788518832605</v>
      </c>
      <c r="AU257">
        <v>16.16266609840201</v>
      </c>
      <c r="AV257">
        <v>21.76055853280928</v>
      </c>
      <c r="AW257">
        <v>0.5986375825908152</v>
      </c>
      <c r="AX257">
        <v>66.81038824874229</v>
      </c>
      <c r="AY257">
        <v>2.437125259221075</v>
      </c>
      <c r="AZ257">
        <v>3.156907971433507</v>
      </c>
    </row>
    <row r="258" spans="1:52">
      <c r="A258" s="2">
        <v>45113</v>
      </c>
      <c r="B258">
        <v>919.9511250821862</v>
      </c>
      <c r="C258">
        <v>-0.0213067789420498</v>
      </c>
      <c r="AN258" s="2">
        <v>45113</v>
      </c>
      <c r="AO258">
        <v>0.003016448588402335</v>
      </c>
      <c r="AP258">
        <v>182.9526212535695</v>
      </c>
      <c r="AQ258">
        <v>8.071432418391483</v>
      </c>
      <c r="AR258">
        <v>0.07216639285563858</v>
      </c>
      <c r="AS258">
        <v>59.36442190468144</v>
      </c>
      <c r="AT258">
        <v>0.4957845458974363</v>
      </c>
      <c r="AU258">
        <v>16.08977432130844</v>
      </c>
      <c r="AV258">
        <v>21.88450301267746</v>
      </c>
      <c r="AW258">
        <v>0.6045860899710792</v>
      </c>
      <c r="AX258">
        <v>67.97767221978309</v>
      </c>
      <c r="AY258">
        <v>2.424909343304305</v>
      </c>
      <c r="AZ258">
        <v>3.183162774832352</v>
      </c>
    </row>
    <row r="259" spans="1:52">
      <c r="A259" s="2">
        <v>45114</v>
      </c>
      <c r="B259">
        <v>898.0661002136599</v>
      </c>
      <c r="C259">
        <v>-0.0237893343155281</v>
      </c>
      <c r="AN259" s="2">
        <v>45114</v>
      </c>
      <c r="AO259">
        <v>0.002995577698402191</v>
      </c>
      <c r="AP259">
        <v>181.3084148455694</v>
      </c>
      <c r="AQ259">
        <v>8.148192799421906</v>
      </c>
      <c r="AR259">
        <v>0.07264435749478344</v>
      </c>
      <c r="AS259">
        <v>60.21162825036288</v>
      </c>
      <c r="AT259">
        <v>0.4976451798640329</v>
      </c>
      <c r="AU259">
        <v>16.07314499490299</v>
      </c>
      <c r="AV259">
        <v>22.12777610191673</v>
      </c>
      <c r="AW259">
        <v>0.6237023640936488</v>
      </c>
      <c r="AX259">
        <v>67.04409030357192</v>
      </c>
      <c r="AY259">
        <v>2.252152063532903</v>
      </c>
      <c r="AZ259">
        <v>3.168533652427507</v>
      </c>
    </row>
    <row r="260" spans="1:52">
      <c r="A260" s="2">
        <v>45115</v>
      </c>
      <c r="B260">
        <v>916.122768420537</v>
      </c>
      <c r="C260">
        <v>0.02010616835729717</v>
      </c>
      <c r="AN260" s="2">
        <v>45115</v>
      </c>
      <c r="AO260">
        <v>0.003020528529783298</v>
      </c>
      <c r="AP260">
        <v>182.1619203763674</v>
      </c>
      <c r="AQ260">
        <v>8.240671747085042</v>
      </c>
      <c r="AR260">
        <v>0.0735122179967737</v>
      </c>
      <c r="AS260">
        <v>60.70426842418328</v>
      </c>
      <c r="AT260">
        <v>0.5012910317373471</v>
      </c>
      <c r="AU260">
        <v>15.88552651558536</v>
      </c>
      <c r="AV260">
        <v>22.22296081822754</v>
      </c>
      <c r="AW260">
        <v>0.6034197510878592</v>
      </c>
      <c r="AX260">
        <v>67.20643860471482</v>
      </c>
      <c r="AY260">
        <v>2.135525505592851</v>
      </c>
      <c r="AZ260">
        <v>3.1569503199085</v>
      </c>
    </row>
    <row r="261" spans="1:52">
      <c r="A261" s="2">
        <v>45116</v>
      </c>
      <c r="B261">
        <v>916.7297341420162</v>
      </c>
      <c r="C261">
        <v>0.00066253753579959</v>
      </c>
      <c r="AN261" s="2">
        <v>45116</v>
      </c>
      <c r="AO261">
        <v>0.003029147686974312</v>
      </c>
      <c r="AP261">
        <v>178.6084770039024</v>
      </c>
      <c r="AQ261">
        <v>8.189604918961377</v>
      </c>
      <c r="AR261">
        <v>0.07376893047177382</v>
      </c>
      <c r="AS261">
        <v>61.04537012769785</v>
      </c>
      <c r="AT261">
        <v>0.5003202781032211</v>
      </c>
      <c r="AU261">
        <v>16.60698507317342</v>
      </c>
      <c r="AV261">
        <v>22.19675073042031</v>
      </c>
      <c r="AW261">
        <v>0.6129230815715292</v>
      </c>
      <c r="AX261">
        <v>66.91517538559259</v>
      </c>
      <c r="AY261">
        <v>2.097019277208199</v>
      </c>
      <c r="AZ261">
        <v>2.952564527593944</v>
      </c>
    </row>
    <row r="262" spans="1:52">
      <c r="A262" s="2">
        <v>45117</v>
      </c>
      <c r="B262">
        <v>910.5904122741161</v>
      </c>
      <c r="C262">
        <v>-0.006696981279489145</v>
      </c>
      <c r="AN262" s="2">
        <v>45117</v>
      </c>
      <c r="AO262">
        <v>0.00301887656683441</v>
      </c>
      <c r="AP262">
        <v>181.1394356608409</v>
      </c>
      <c r="AQ262">
        <v>8.204152599927559</v>
      </c>
      <c r="AR262">
        <v>0.0733309119395652</v>
      </c>
      <c r="AS262">
        <v>61.00029035144539</v>
      </c>
      <c r="AT262">
        <v>0.5012602685325224</v>
      </c>
      <c r="AU262">
        <v>16.53564506551951</v>
      </c>
      <c r="AV262">
        <v>22.24101543675085</v>
      </c>
      <c r="AW262">
        <v>0.6232927124690563</v>
      </c>
      <c r="AX262">
        <v>65.66597561070346</v>
      </c>
      <c r="AY262">
        <v>2.133573378538834</v>
      </c>
      <c r="AZ262">
        <v>2.939687876070838</v>
      </c>
    </row>
    <row r="263" spans="1:52">
      <c r="A263" s="2">
        <v>45118</v>
      </c>
      <c r="B263">
        <v>924.71057550248</v>
      </c>
      <c r="C263">
        <v>0.01550660213201671</v>
      </c>
      <c r="AN263" s="2">
        <v>45118</v>
      </c>
      <c r="AO263">
        <v>0.0030423459579882</v>
      </c>
      <c r="AP263">
        <v>181.7376923755219</v>
      </c>
      <c r="AQ263">
        <v>8.296081368366551</v>
      </c>
      <c r="AR263">
        <v>0.07376680649665013</v>
      </c>
      <c r="AS263">
        <v>59.7626298107214</v>
      </c>
      <c r="AT263">
        <v>0.4858359658437427</v>
      </c>
      <c r="AU263">
        <v>16.76400542646162</v>
      </c>
      <c r="AV263">
        <v>22.35147552555857</v>
      </c>
      <c r="AW263">
        <v>0.6559659300231021</v>
      </c>
      <c r="AX263">
        <v>62.34012521854334</v>
      </c>
      <c r="AY263">
        <v>2.16863500962909</v>
      </c>
      <c r="AZ263">
        <v>3.032025272251217</v>
      </c>
    </row>
    <row r="264" spans="1:52">
      <c r="A264" s="2">
        <v>45119</v>
      </c>
      <c r="B264">
        <v>934.1070915377667</v>
      </c>
      <c r="C264">
        <v>0.01016157518278704</v>
      </c>
      <c r="AN264" s="2">
        <v>45119</v>
      </c>
      <c r="AO264">
        <v>0.003051017613840294</v>
      </c>
      <c r="AP264">
        <v>180.5390915744512</v>
      </c>
      <c r="AQ264">
        <v>8.328270384116953</v>
      </c>
      <c r="AR264">
        <v>0.07459461626068961</v>
      </c>
      <c r="AS264">
        <v>60.70781013091432</v>
      </c>
      <c r="AT264">
        <v>0.4845450547613926</v>
      </c>
      <c r="AU264">
        <v>16.84889154285189</v>
      </c>
      <c r="AV264">
        <v>22.2298676124716</v>
      </c>
      <c r="AW264">
        <v>0.6256608065387299</v>
      </c>
      <c r="AX264">
        <v>62.48524639401267</v>
      </c>
      <c r="AY264">
        <v>2.118968401931227</v>
      </c>
      <c r="AZ264">
        <v>3.093526961490968</v>
      </c>
    </row>
    <row r="265" spans="1:52">
      <c r="A265" s="2">
        <v>45120</v>
      </c>
      <c r="B265">
        <v>927.6188903498831</v>
      </c>
      <c r="C265">
        <v>-0.006945885805451302</v>
      </c>
      <c r="AN265" s="2">
        <v>45120</v>
      </c>
      <c r="AO265">
        <v>0.00305282312066525</v>
      </c>
      <c r="AP265">
        <v>181.8768014595984</v>
      </c>
      <c r="AQ265">
        <v>8.218927340777288</v>
      </c>
      <c r="AR265">
        <v>0.07434469870115375</v>
      </c>
      <c r="AS265">
        <v>60.9359768177298</v>
      </c>
      <c r="AT265">
        <v>0.4899087884604033</v>
      </c>
      <c r="AU265">
        <v>16.71769881647222</v>
      </c>
      <c r="AV265">
        <v>22.35385703427171</v>
      </c>
      <c r="AW265">
        <v>0.6032963475401641</v>
      </c>
      <c r="AX265">
        <v>63.52210660988776</v>
      </c>
      <c r="AY265">
        <v>2.110433345226823</v>
      </c>
      <c r="AZ265">
        <v>3.126273399932366</v>
      </c>
    </row>
    <row r="266" spans="1:52">
      <c r="A266" s="2">
        <v>45121</v>
      </c>
      <c r="B266">
        <v>1010.236016305153</v>
      </c>
      <c r="C266">
        <v>0.08906365191000853</v>
      </c>
      <c r="AN266" s="2">
        <v>45121</v>
      </c>
      <c r="AO266">
        <v>0.003213757014922841</v>
      </c>
      <c r="AP266">
        <v>160.9625098361751</v>
      </c>
      <c r="AQ266">
        <v>7.944206383602752</v>
      </c>
      <c r="AR266">
        <v>0.07569131920380572</v>
      </c>
      <c r="AS266">
        <v>62.53221660655626</v>
      </c>
      <c r="AT266">
        <v>0.5092385726713039</v>
      </c>
      <c r="AU266">
        <v>16.41112437088784</v>
      </c>
      <c r="AV266">
        <v>22.58985769361367</v>
      </c>
      <c r="AW266">
        <v>0.630151630217707</v>
      </c>
      <c r="AX266">
        <v>59.18834563387411</v>
      </c>
      <c r="AY266">
        <v>1.954940211046733</v>
      </c>
      <c r="AZ266">
        <v>3.154448014284801</v>
      </c>
    </row>
    <row r="267" spans="1:52">
      <c r="A267" s="2">
        <v>45122</v>
      </c>
      <c r="B267">
        <v>991.5310671827019</v>
      </c>
      <c r="C267">
        <v>-0.01851542493096137</v>
      </c>
      <c r="AN267" s="2">
        <v>45122</v>
      </c>
      <c r="AO267">
        <v>0.003271227594404845</v>
      </c>
      <c r="AP267">
        <v>170.6982348099896</v>
      </c>
      <c r="AQ267">
        <v>7.914174956579179</v>
      </c>
      <c r="AR267">
        <v>0.07685742170709531</v>
      </c>
      <c r="AS267">
        <v>62.35493083100061</v>
      </c>
      <c r="AT267">
        <v>0.5156902214345797</v>
      </c>
      <c r="AU267">
        <v>16.08670057702739</v>
      </c>
      <c r="AV267">
        <v>22.57782100438818</v>
      </c>
      <c r="AW267">
        <v>0.6016624249047517</v>
      </c>
      <c r="AX267">
        <v>60.82636620401076</v>
      </c>
      <c r="AY267">
        <v>1.856833672868706</v>
      </c>
      <c r="AZ267">
        <v>2.979941808150694</v>
      </c>
    </row>
    <row r="268" spans="1:52">
      <c r="A268" s="2">
        <v>45123</v>
      </c>
      <c r="B268">
        <v>990.5160510149519</v>
      </c>
      <c r="C268">
        <v>-0.001023685693110954</v>
      </c>
      <c r="AN268" s="2">
        <v>45123</v>
      </c>
      <c r="AO268">
        <v>0.003270012969346779</v>
      </c>
      <c r="AP268">
        <v>171.9342399318745</v>
      </c>
      <c r="AQ268">
        <v>7.927895077973094</v>
      </c>
      <c r="AR268">
        <v>0.07695449267114203</v>
      </c>
      <c r="AS268">
        <v>62.75710383995753</v>
      </c>
      <c r="AT268">
        <v>0.5082222234125804</v>
      </c>
      <c r="AU268">
        <v>16.2146355508524</v>
      </c>
      <c r="AV268">
        <v>22.6348278496068</v>
      </c>
      <c r="AW268">
        <v>0.6171957734562279</v>
      </c>
      <c r="AX268">
        <v>61.52074164282183</v>
      </c>
      <c r="AY268">
        <v>1.807836044044317</v>
      </c>
      <c r="AZ268">
        <v>2.933677018375773</v>
      </c>
    </row>
    <row r="269" spans="1:52">
      <c r="A269" s="2">
        <v>45124</v>
      </c>
      <c r="B269">
        <v>970.8616621763398</v>
      </c>
      <c r="C269">
        <v>-0.01984257480580232</v>
      </c>
      <c r="AN269" s="2">
        <v>45124</v>
      </c>
      <c r="AO269">
        <v>0.003209484128273222</v>
      </c>
      <c r="AP269">
        <v>174.4409901159149</v>
      </c>
      <c r="AQ269">
        <v>8.122752872109274</v>
      </c>
      <c r="AR269">
        <v>0.0756693945695685</v>
      </c>
      <c r="AS269">
        <v>62.95724337960765</v>
      </c>
      <c r="AT269">
        <v>0.5147793758648318</v>
      </c>
      <c r="AU269">
        <v>16.10070336709108</v>
      </c>
      <c r="AV269">
        <v>22.67614233277542</v>
      </c>
      <c r="AW269">
        <v>0.6216865527110462</v>
      </c>
      <c r="AX269">
        <v>62.61238953013087</v>
      </c>
      <c r="AY269">
        <v>1.773628708819502</v>
      </c>
      <c r="AZ269">
        <v>2.983225224665925</v>
      </c>
    </row>
    <row r="270" spans="1:52">
      <c r="A270" s="2">
        <v>45125</v>
      </c>
      <c r="B270">
        <v>979.4801470268515</v>
      </c>
      <c r="C270">
        <v>0.00887715025350988</v>
      </c>
      <c r="AN270" s="2">
        <v>45125</v>
      </c>
      <c r="AO270">
        <v>0.003249364356077597</v>
      </c>
      <c r="AP270">
        <v>177.3248622755931</v>
      </c>
      <c r="AQ270">
        <v>7.523025615851399</v>
      </c>
      <c r="AR270">
        <v>0.0768305540418639</v>
      </c>
      <c r="AS270">
        <v>61.7600341685803</v>
      </c>
      <c r="AT270">
        <v>0.516927032545322</v>
      </c>
      <c r="AU270">
        <v>15.70799870233403</v>
      </c>
      <c r="AV270">
        <v>22.92181082622704</v>
      </c>
      <c r="AW270">
        <v>0.640725595402785</v>
      </c>
      <c r="AX270">
        <v>62.37662797655869</v>
      </c>
      <c r="AY270">
        <v>1.822603968889537</v>
      </c>
      <c r="AZ270">
        <v>2.981891046851105</v>
      </c>
    </row>
    <row r="271" spans="1:52">
      <c r="A271" s="2">
        <v>45126</v>
      </c>
      <c r="B271">
        <v>957.6703895849455</v>
      </c>
      <c r="C271">
        <v>-0.02226666615766337</v>
      </c>
      <c r="AN271" s="2">
        <v>45126</v>
      </c>
      <c r="AO271">
        <v>0.003209808611461809</v>
      </c>
      <c r="AP271">
        <v>176.636344409654</v>
      </c>
      <c r="AQ271">
        <v>7.657355144096493</v>
      </c>
      <c r="AR271">
        <v>0.07570919615941205</v>
      </c>
      <c r="AS271">
        <v>61.95026457938401</v>
      </c>
      <c r="AT271">
        <v>0.5139911828174152</v>
      </c>
      <c r="AU271">
        <v>15.42122916662946</v>
      </c>
      <c r="AV271">
        <v>22.93645057075202</v>
      </c>
      <c r="AW271">
        <v>0.6539320808616947</v>
      </c>
      <c r="AX271">
        <v>64.41210650724891</v>
      </c>
      <c r="AY271">
        <v>1.877314322495351</v>
      </c>
      <c r="AZ271">
        <v>3.051820441957606</v>
      </c>
    </row>
    <row r="272" spans="1:52">
      <c r="A272" s="2">
        <v>45127</v>
      </c>
      <c r="B272">
        <v>964.1392299643743</v>
      </c>
      <c r="C272">
        <v>0.006754767036529552</v>
      </c>
      <c r="AN272" s="2">
        <v>45127</v>
      </c>
      <c r="AO272">
        <v>0.003223141377586171</v>
      </c>
      <c r="AP272">
        <v>168.7530502305407</v>
      </c>
      <c r="AQ272">
        <v>7.719511149980339</v>
      </c>
      <c r="AR272">
        <v>0.07653858071928446</v>
      </c>
      <c r="AS272">
        <v>62.11354976992964</v>
      </c>
      <c r="AT272">
        <v>0.515129014990139</v>
      </c>
      <c r="AU272">
        <v>15.56743471849142</v>
      </c>
      <c r="AV272">
        <v>23.00758240987372</v>
      </c>
      <c r="AW272">
        <v>0.6608942105775574</v>
      </c>
      <c r="AX272">
        <v>64.19947008915111</v>
      </c>
      <c r="AY272">
        <v>1.826598947314894</v>
      </c>
      <c r="AZ272">
        <v>3.022512545464583</v>
      </c>
    </row>
    <row r="273" spans="1:52">
      <c r="A273" s="2">
        <v>45128</v>
      </c>
      <c r="B273">
        <v>981.4028268284934</v>
      </c>
      <c r="C273">
        <v>0.01790570939091141</v>
      </c>
      <c r="AN273" s="2">
        <v>45128</v>
      </c>
      <c r="AO273">
        <v>0.003292678592196899</v>
      </c>
      <c r="AP273">
        <v>175.6309182020697</v>
      </c>
      <c r="AQ273">
        <v>6.512245648786029</v>
      </c>
      <c r="AR273">
        <v>0.07780773111380992</v>
      </c>
      <c r="AS273">
        <v>62.28231410216544</v>
      </c>
      <c r="AT273">
        <v>0.5210276711388946</v>
      </c>
      <c r="AU273">
        <v>15.5234670230408</v>
      </c>
      <c r="AV273">
        <v>22.73863507361648</v>
      </c>
      <c r="AW273">
        <v>0.6663622456722311</v>
      </c>
      <c r="AX273">
        <v>63.39125639343833</v>
      </c>
      <c r="AY273">
        <v>1.931014146699256</v>
      </c>
      <c r="AZ273">
        <v>3.109101369556967</v>
      </c>
    </row>
    <row r="274" spans="1:52">
      <c r="A274" s="2">
        <v>45129</v>
      </c>
      <c r="B274">
        <v>989.6670729735567</v>
      </c>
      <c r="C274">
        <v>0.008420850153621595</v>
      </c>
      <c r="AN274" s="2">
        <v>45129</v>
      </c>
      <c r="AO274">
        <v>0.003307744690748725</v>
      </c>
      <c r="AP274">
        <v>178.7815444199474</v>
      </c>
      <c r="AQ274">
        <v>6.71985162053036</v>
      </c>
      <c r="AR274">
        <v>0.07845741193746079</v>
      </c>
      <c r="AS274">
        <v>62.78904259176416</v>
      </c>
      <c r="AT274">
        <v>0.5233400916057716</v>
      </c>
      <c r="AU274">
        <v>15.11208952026593</v>
      </c>
      <c r="AV274">
        <v>22.34013651102901</v>
      </c>
      <c r="AW274">
        <v>0.6537697822004243</v>
      </c>
      <c r="AX274">
        <v>63.66988515524131</v>
      </c>
      <c r="AY274">
        <v>1.931354463211484</v>
      </c>
      <c r="AZ274">
        <v>3.105757476242013</v>
      </c>
    </row>
    <row r="275" spans="1:52">
      <c r="A275" s="2">
        <v>45130</v>
      </c>
      <c r="B275">
        <v>966.8063006820012</v>
      </c>
      <c r="C275">
        <v>-0.02309945729816798</v>
      </c>
      <c r="AN275" s="2">
        <v>45130</v>
      </c>
      <c r="AO275">
        <v>0.003252391803708487</v>
      </c>
      <c r="AP275">
        <v>177.2487231247194</v>
      </c>
      <c r="AQ275">
        <v>6.806126658229139</v>
      </c>
      <c r="AR275">
        <v>0.0779144553659996</v>
      </c>
      <c r="AS275">
        <v>62.0150726805637</v>
      </c>
      <c r="AT275">
        <v>0.5175530190331379</v>
      </c>
      <c r="AU275">
        <v>15.26120267217152</v>
      </c>
      <c r="AV275">
        <v>22.60670204546692</v>
      </c>
      <c r="AW275">
        <v>0.6648894739261575</v>
      </c>
      <c r="AX275">
        <v>64.35340147964445</v>
      </c>
      <c r="AY275">
        <v>1.972868963861736</v>
      </c>
      <c r="AZ275">
        <v>3.148928343761757</v>
      </c>
    </row>
    <row r="276" spans="1:52">
      <c r="A276" s="2">
        <v>45131</v>
      </c>
      <c r="B276">
        <v>980.1382234121934</v>
      </c>
      <c r="C276">
        <v>0.01378965230241835</v>
      </c>
      <c r="AN276" s="2">
        <v>45131</v>
      </c>
      <c r="AO276">
        <v>0.003259893441789362</v>
      </c>
      <c r="AP276">
        <v>174.872250016567</v>
      </c>
      <c r="AQ276">
        <v>6.872509445094509</v>
      </c>
      <c r="AR276">
        <v>0.07787231294462706</v>
      </c>
      <c r="AS276">
        <v>62.35108105050841</v>
      </c>
      <c r="AT276">
        <v>0.5210123252151448</v>
      </c>
      <c r="AU276">
        <v>15.1119159387858</v>
      </c>
      <c r="AV276">
        <v>22.50724026381144</v>
      </c>
      <c r="AW276">
        <v>0.6661893522192993</v>
      </c>
      <c r="AX276">
        <v>64.15989954898133</v>
      </c>
      <c r="AY276">
        <v>1.977809259049307</v>
      </c>
      <c r="AZ276">
        <v>3.171737253562168</v>
      </c>
    </row>
    <row r="277" spans="1:52">
      <c r="A277" s="2">
        <v>45132</v>
      </c>
      <c r="B277">
        <v>948.8712532077324</v>
      </c>
      <c r="C277">
        <v>-0.03190057224338227</v>
      </c>
      <c r="AN277" s="2">
        <v>45132</v>
      </c>
      <c r="AO277">
        <v>0.003251969140228904</v>
      </c>
      <c r="AP277">
        <v>175.8538590017561</v>
      </c>
      <c r="AQ277">
        <v>6.915439110256619</v>
      </c>
      <c r="AR277">
        <v>0.07693865720317955</v>
      </c>
      <c r="AS277">
        <v>62.01144846260909</v>
      </c>
      <c r="AT277">
        <v>0.5118087393336678</v>
      </c>
      <c r="AU277">
        <v>15.56843592100351</v>
      </c>
      <c r="AV277">
        <v>22.54700796719944</v>
      </c>
      <c r="AW277">
        <v>0.6635454714417641</v>
      </c>
      <c r="AX277">
        <v>64.62504421000777</v>
      </c>
      <c r="AY277">
        <v>2.026911689568404</v>
      </c>
      <c r="AZ277">
        <v>3.177585767195955</v>
      </c>
    </row>
    <row r="278" spans="1:52">
      <c r="A278" s="2">
        <v>45133</v>
      </c>
      <c r="B278">
        <v>944.861682345227</v>
      </c>
      <c r="C278">
        <v>-0.004225621599295737</v>
      </c>
      <c r="AN278" s="2">
        <v>45133</v>
      </c>
      <c r="AO278">
        <v>0.003233474014338749</v>
      </c>
      <c r="AP278">
        <v>175.8998940335659</v>
      </c>
      <c r="AQ278">
        <v>7.063114267398628</v>
      </c>
      <c r="AR278">
        <v>0.07629888071013755</v>
      </c>
      <c r="AS278">
        <v>62.27421862337502</v>
      </c>
      <c r="AT278">
        <v>0.5121148518979995</v>
      </c>
      <c r="AU278">
        <v>15.48681707027401</v>
      </c>
      <c r="AV278">
        <v>22.64608895549051</v>
      </c>
      <c r="AW278">
        <v>0.6631012362760246</v>
      </c>
      <c r="AX278">
        <v>66.22764484293761</v>
      </c>
      <c r="AY278">
        <v>2.031910991884842</v>
      </c>
      <c r="AZ278">
        <v>3.109169347813971</v>
      </c>
    </row>
    <row r="279" spans="1:52">
      <c r="A279" s="2">
        <v>45134</v>
      </c>
      <c r="B279">
        <v>958.1311838936001</v>
      </c>
      <c r="C279">
        <v>0.01404385614986214</v>
      </c>
      <c r="AN279" s="2">
        <v>45134</v>
      </c>
      <c r="AO279">
        <v>0.003263212675216635</v>
      </c>
      <c r="AP279">
        <v>176.7644296814552</v>
      </c>
      <c r="AQ279">
        <v>6.840705412923731</v>
      </c>
      <c r="AR279">
        <v>0.07680746219406456</v>
      </c>
      <c r="AS279">
        <v>63.21853130035622</v>
      </c>
      <c r="AT279">
        <v>0.5168612073318614</v>
      </c>
      <c r="AU279">
        <v>15.56671697744306</v>
      </c>
      <c r="AV279">
        <v>22.68658926568769</v>
      </c>
      <c r="AW279">
        <v>0.654205694447782</v>
      </c>
      <c r="AX279">
        <v>65.81760764390064</v>
      </c>
      <c r="AY279">
        <v>1.901556177505081</v>
      </c>
      <c r="AZ279">
        <v>3.172130309297418</v>
      </c>
    </row>
    <row r="280" spans="1:52">
      <c r="A280" s="2">
        <v>45135</v>
      </c>
      <c r="B280">
        <v>959.7363803976287</v>
      </c>
      <c r="C280">
        <v>0.001675341050382695</v>
      </c>
      <c r="AN280" s="2">
        <v>45135</v>
      </c>
      <c r="AO280">
        <v>0.003286578601620743</v>
      </c>
      <c r="AP280">
        <v>176.6075129951119</v>
      </c>
      <c r="AQ280">
        <v>6.653474753298905</v>
      </c>
      <c r="AR280">
        <v>0.0774379904578547</v>
      </c>
      <c r="AS280">
        <v>62.69008455405367</v>
      </c>
      <c r="AT280">
        <v>0.5144945744285813</v>
      </c>
      <c r="AU280">
        <v>15.53511528393605</v>
      </c>
      <c r="AV280">
        <v>22.75387038054091</v>
      </c>
      <c r="AW280">
        <v>0.652669494360863</v>
      </c>
      <c r="AX280">
        <v>66.47732199532142</v>
      </c>
      <c r="AY280">
        <v>1.911848992147104</v>
      </c>
      <c r="AZ280">
        <v>3.206489950820298</v>
      </c>
    </row>
    <row r="281" spans="1:52">
      <c r="A281" s="2">
        <v>45136</v>
      </c>
      <c r="B281">
        <v>964.5098110082841</v>
      </c>
      <c r="C281">
        <v>0.004973689346524202</v>
      </c>
      <c r="AN281" s="2">
        <v>45136</v>
      </c>
      <c r="AO281">
        <v>0.003290010611284613</v>
      </c>
      <c r="AP281">
        <v>175.8735589841505</v>
      </c>
      <c r="AQ281">
        <v>6.847885067343187</v>
      </c>
      <c r="AR281">
        <v>0.07716015649965227</v>
      </c>
      <c r="AS281">
        <v>62.23106905218999</v>
      </c>
      <c r="AT281">
        <v>0.5137055425660222</v>
      </c>
      <c r="AU281">
        <v>15.23529328566166</v>
      </c>
      <c r="AV281">
        <v>22.92857464090511</v>
      </c>
      <c r="AW281">
        <v>0.650973477470432</v>
      </c>
      <c r="AX281">
        <v>67.39815420078146</v>
      </c>
      <c r="AY281">
        <v>1.939112521045775</v>
      </c>
      <c r="AZ281">
        <v>3.19827313965661</v>
      </c>
    </row>
    <row r="282" spans="1:52">
      <c r="A282" s="2">
        <v>45137</v>
      </c>
      <c r="B282">
        <v>974.3881788293147</v>
      </c>
      <c r="C282">
        <v>0.01024185312402781</v>
      </c>
      <c r="AN282" s="2">
        <v>45137</v>
      </c>
      <c r="AO282">
        <v>0.003318718305529632</v>
      </c>
      <c r="AP282">
        <v>176.1934981042134</v>
      </c>
      <c r="AQ282">
        <v>6.861548689618279</v>
      </c>
      <c r="AR282">
        <v>0.07770229237160638</v>
      </c>
      <c r="AS282">
        <v>63.02434154180463</v>
      </c>
      <c r="AT282">
        <v>0.5177939814103235</v>
      </c>
      <c r="AU282">
        <v>14.60419462665583</v>
      </c>
      <c r="AV282">
        <v>23.00876343855009</v>
      </c>
      <c r="AW282">
        <v>0.6423756020747347</v>
      </c>
      <c r="AX282">
        <v>67.24406446967198</v>
      </c>
      <c r="AY282">
        <v>1.933523822755255</v>
      </c>
      <c r="AZ282">
        <v>3.228602726211715</v>
      </c>
    </row>
    <row r="283" spans="1:52">
      <c r="A283" s="2">
        <v>45138</v>
      </c>
      <c r="B283">
        <v>963.4694022182738</v>
      </c>
      <c r="C283">
        <v>-0.01120577696679304</v>
      </c>
      <c r="AN283" s="2">
        <v>45138</v>
      </c>
      <c r="AO283">
        <v>0.003292467545041633</v>
      </c>
      <c r="AP283">
        <v>173.4239976202643</v>
      </c>
      <c r="AQ283">
        <v>7.063466986201366</v>
      </c>
      <c r="AR283">
        <v>0.07763625224507517</v>
      </c>
      <c r="AS283">
        <v>62.87965568796498</v>
      </c>
      <c r="AT283">
        <v>0.5120037949963308</v>
      </c>
      <c r="AU283">
        <v>14.26629995275987</v>
      </c>
      <c r="AV283">
        <v>23.05045077067341</v>
      </c>
      <c r="AW283">
        <v>0.669535712773479</v>
      </c>
      <c r="AX283">
        <v>68.51853104795732</v>
      </c>
      <c r="AY283">
        <v>1.986005883273028</v>
      </c>
      <c r="AZ283">
        <v>3.222054693984744</v>
      </c>
    </row>
    <row r="284" spans="1:52">
      <c r="A284" s="2">
        <v>45139</v>
      </c>
      <c r="B284">
        <v>958.5188686132838</v>
      </c>
      <c r="C284">
        <v>-0.00513823645420608</v>
      </c>
      <c r="AN284" s="2">
        <v>45139</v>
      </c>
      <c r="AO284">
        <v>0.003280372235081004</v>
      </c>
      <c r="AP284">
        <v>401.4795398603009</v>
      </c>
      <c r="AQ284">
        <v>6.643100404011594</v>
      </c>
      <c r="AR284">
        <v>0.05379597215793975</v>
      </c>
      <c r="AS284">
        <v>54.3118911040667</v>
      </c>
      <c r="AT284">
        <v>0.5867965054527142</v>
      </c>
      <c r="AU284">
        <v>11.93244555030737</v>
      </c>
      <c r="AV284">
        <v>15.52916062011748</v>
      </c>
      <c r="AW284">
        <v>0.5529113943789143</v>
      </c>
      <c r="AX284">
        <v>104.9061712174893</v>
      </c>
      <c r="AY284">
        <v>2.019680016992571</v>
      </c>
      <c r="AZ284">
        <v>3.893538495122951</v>
      </c>
    </row>
    <row r="285" spans="1:52">
      <c r="A285" s="2">
        <v>45140</v>
      </c>
      <c r="B285">
        <v>968.4481421743438</v>
      </c>
      <c r="C285">
        <v>0.01035897558847743</v>
      </c>
      <c r="AN285" s="2">
        <v>45140</v>
      </c>
      <c r="AO285">
        <v>0.003282920959176101</v>
      </c>
      <c r="AP285">
        <v>403.2629349812373</v>
      </c>
      <c r="AQ285">
        <v>6.658842406856708</v>
      </c>
      <c r="AR285">
        <v>0.05403868841518158</v>
      </c>
      <c r="AS285">
        <v>55.16284215402455</v>
      </c>
      <c r="AT285">
        <v>0.5787675759813252</v>
      </c>
      <c r="AU285">
        <v>11.83709811247043</v>
      </c>
      <c r="AV285">
        <v>15.45069980275075</v>
      </c>
      <c r="AW285">
        <v>0.5584405315717568</v>
      </c>
      <c r="AX285">
        <v>104.5193388086757</v>
      </c>
      <c r="AY285">
        <v>2.026165864240997</v>
      </c>
      <c r="AZ285">
        <v>3.929179684492066</v>
      </c>
    </row>
    <row r="286" spans="1:52">
      <c r="A286" s="2">
        <v>45141</v>
      </c>
      <c r="B286">
        <v>941.2910762186611</v>
      </c>
      <c r="C286">
        <v>-0.02804183804277849</v>
      </c>
      <c r="AN286" s="2">
        <v>45141</v>
      </c>
      <c r="AO286">
        <v>0.003229887684920558</v>
      </c>
      <c r="AP286">
        <v>405.2729506438758</v>
      </c>
      <c r="AQ286">
        <v>6.702568582567992</v>
      </c>
      <c r="AR286">
        <v>0.05334320447509541</v>
      </c>
      <c r="AS286">
        <v>54.81914588387162</v>
      </c>
      <c r="AT286">
        <v>0.5777874822305612</v>
      </c>
      <c r="AU286">
        <v>12.46610888061906</v>
      </c>
      <c r="AV286">
        <v>15.41963077601232</v>
      </c>
      <c r="AW286">
        <v>0.5489668574911725</v>
      </c>
      <c r="AX286">
        <v>104.1588857726814</v>
      </c>
      <c r="AY286">
        <v>2.033311976933964</v>
      </c>
      <c r="AZ286">
        <v>3.915300682714631</v>
      </c>
    </row>
    <row r="287" spans="1:52">
      <c r="A287" s="2">
        <v>45142</v>
      </c>
      <c r="B287">
        <v>932.8273064701655</v>
      </c>
      <c r="C287">
        <v>-0.008991660456929229</v>
      </c>
      <c r="AN287" s="2">
        <v>45142</v>
      </c>
      <c r="AO287">
        <v>0.003195451790142328</v>
      </c>
      <c r="AP287">
        <v>410.5095923494823</v>
      </c>
      <c r="AQ287">
        <v>6.84239310379</v>
      </c>
      <c r="AR287">
        <v>0.05293205680707774</v>
      </c>
      <c r="AS287">
        <v>54.3917557994857</v>
      </c>
      <c r="AT287">
        <v>0.5712143876747034</v>
      </c>
      <c r="AU287">
        <v>12.42551961826926</v>
      </c>
      <c r="AV287">
        <v>15.49305483420324</v>
      </c>
      <c r="AW287">
        <v>0.5573136949501843</v>
      </c>
      <c r="AX287">
        <v>105.0404343352602</v>
      </c>
      <c r="AY287">
        <v>2.05772337241607</v>
      </c>
      <c r="AZ287">
        <v>3.903931874726264</v>
      </c>
    </row>
    <row r="288" spans="1:52">
      <c r="A288" s="2">
        <v>45143</v>
      </c>
      <c r="B288">
        <v>931.4654083637736</v>
      </c>
      <c r="C288">
        <v>-0.001459968095858355</v>
      </c>
      <c r="AN288" s="2">
        <v>45143</v>
      </c>
      <c r="AO288">
        <v>0.003205620987472998</v>
      </c>
      <c r="AP288">
        <v>408.7616705655348</v>
      </c>
      <c r="AQ288">
        <v>6.83560532200632</v>
      </c>
      <c r="AR288">
        <v>0.05313384939422429</v>
      </c>
      <c r="AS288">
        <v>54.55302592350085</v>
      </c>
      <c r="AT288">
        <v>0.569902901796924</v>
      </c>
      <c r="AU288">
        <v>12.53766676021707</v>
      </c>
      <c r="AV288">
        <v>15.45870119122004</v>
      </c>
      <c r="AW288">
        <v>0.5479497519384738</v>
      </c>
      <c r="AX288">
        <v>105.6773957975753</v>
      </c>
      <c r="AY288">
        <v>2.043448559578965</v>
      </c>
      <c r="AZ288">
        <v>3.916188491271548</v>
      </c>
    </row>
    <row r="289" spans="1:52">
      <c r="A289" s="2">
        <v>45144</v>
      </c>
      <c r="B289">
        <v>933.6361669838008</v>
      </c>
      <c r="C289">
        <v>0.002330476902884016</v>
      </c>
      <c r="AN289" s="2">
        <v>45144</v>
      </c>
      <c r="AO289">
        <v>0.003213551411881674</v>
      </c>
      <c r="AP289">
        <v>409.6015657421472</v>
      </c>
      <c r="AQ289">
        <v>6.762048370563734</v>
      </c>
      <c r="AR289">
        <v>0.05299342147801792</v>
      </c>
      <c r="AS289">
        <v>54.96189368290941</v>
      </c>
      <c r="AT289">
        <v>0.5674678500798833</v>
      </c>
      <c r="AU289">
        <v>12.50087144396221</v>
      </c>
      <c r="AV289">
        <v>15.55256683646298</v>
      </c>
      <c r="AW289">
        <v>0.5468409372668204</v>
      </c>
      <c r="AX289">
        <v>105.4653580643916</v>
      </c>
      <c r="AY289">
        <v>2.06485762148161</v>
      </c>
      <c r="AZ289">
        <v>3.913266657685884</v>
      </c>
    </row>
    <row r="290" spans="1:52">
      <c r="A290" s="2">
        <v>45145</v>
      </c>
      <c r="B290">
        <v>932.5228291662113</v>
      </c>
      <c r="C290">
        <v>-0.001192475031452811</v>
      </c>
      <c r="AN290" s="2">
        <v>45145</v>
      </c>
      <c r="AO290">
        <v>0.003210277603382042</v>
      </c>
      <c r="AP290">
        <v>411.4557339089147</v>
      </c>
      <c r="AQ290">
        <v>6.871173135021468</v>
      </c>
      <c r="AR290">
        <v>0.05317469819876804</v>
      </c>
      <c r="AS290">
        <v>55.15282801092636</v>
      </c>
      <c r="AT290">
        <v>0.5673215676474083</v>
      </c>
      <c r="AU290">
        <v>12.77615662103439</v>
      </c>
      <c r="AV290">
        <v>15.44614169980664</v>
      </c>
      <c r="AW290">
        <v>0.5341401451636633</v>
      </c>
      <c r="AX290">
        <v>105.3899656917647</v>
      </c>
      <c r="AY290">
        <v>2.011468110848334</v>
      </c>
      <c r="AZ290">
        <v>3.865868480796048</v>
      </c>
    </row>
    <row r="291" spans="1:52">
      <c r="A291" s="2">
        <v>45146</v>
      </c>
      <c r="B291">
        <v>929.5611716483445</v>
      </c>
      <c r="C291">
        <v>-0.003175962480741479</v>
      </c>
      <c r="AN291" s="2">
        <v>45146</v>
      </c>
      <c r="AO291">
        <v>0.003187319100001459</v>
      </c>
      <c r="AP291">
        <v>412.6905650202922</v>
      </c>
      <c r="AQ291">
        <v>6.666602159947099</v>
      </c>
      <c r="AR291">
        <v>0.05303706408873641</v>
      </c>
      <c r="AS291">
        <v>55.22897603936046</v>
      </c>
      <c r="AT291">
        <v>0.5679368975009766</v>
      </c>
      <c r="AU291">
        <v>12.91414214854763</v>
      </c>
      <c r="AV291">
        <v>15.51774018747247</v>
      </c>
      <c r="AW291">
        <v>0.5402045939990511</v>
      </c>
      <c r="AX291">
        <v>105.2896892156202</v>
      </c>
      <c r="AY291">
        <v>2.018036693527137</v>
      </c>
      <c r="AZ291">
        <v>3.892893784875863</v>
      </c>
    </row>
    <row r="292" spans="1:52">
      <c r="A292" s="2">
        <v>45147</v>
      </c>
      <c r="B292">
        <v>951.3349047741974</v>
      </c>
      <c r="C292">
        <v>0.02342366892029557</v>
      </c>
      <c r="AN292" s="2">
        <v>45147</v>
      </c>
      <c r="AO292">
        <v>0.003194595413294054</v>
      </c>
      <c r="AP292">
        <v>411.5919812233113</v>
      </c>
      <c r="AQ292">
        <v>6.682839603870747</v>
      </c>
      <c r="AR292">
        <v>0.05337792300476314</v>
      </c>
      <c r="AS292">
        <v>55.79245281334757</v>
      </c>
      <c r="AT292">
        <v>0.5730825126888587</v>
      </c>
      <c r="AU292">
        <v>12.72930011525335</v>
      </c>
      <c r="AV292">
        <v>15.55713747859893</v>
      </c>
      <c r="AW292">
        <v>0.5404618716327437</v>
      </c>
      <c r="AX292">
        <v>104.4538699523643</v>
      </c>
      <c r="AY292">
        <v>1.966366391425504</v>
      </c>
      <c r="AZ292">
        <v>3.906263705875997</v>
      </c>
    </row>
    <row r="293" spans="1:52">
      <c r="A293" s="2">
        <v>45148</v>
      </c>
      <c r="B293">
        <v>956.3116912240853</v>
      </c>
      <c r="C293">
        <v>0.005231371649365713</v>
      </c>
      <c r="AN293" s="2">
        <v>45148</v>
      </c>
      <c r="AO293">
        <v>0.003232645417386294</v>
      </c>
      <c r="AP293">
        <v>408.4581528471725</v>
      </c>
      <c r="AQ293">
        <v>6.493120491125843</v>
      </c>
      <c r="AR293">
        <v>0.05369697164069103</v>
      </c>
      <c r="AS293">
        <v>56.40516159418629</v>
      </c>
      <c r="AT293">
        <v>0.5788742017387957</v>
      </c>
      <c r="AU293">
        <v>12.44059430812879</v>
      </c>
      <c r="AV293">
        <v>15.6592977042289</v>
      </c>
      <c r="AW293">
        <v>0.5353724729133866</v>
      </c>
      <c r="AX293">
        <v>104.2350331141022</v>
      </c>
      <c r="AY293">
        <v>1.960247749018408</v>
      </c>
      <c r="AZ293">
        <v>3.944644585125055</v>
      </c>
    </row>
    <row r="294" spans="1:52">
      <c r="A294" s="2">
        <v>45149</v>
      </c>
      <c r="B294">
        <v>947.4475800367729</v>
      </c>
      <c r="C294">
        <v>-0.009269060776582405</v>
      </c>
      <c r="AN294" s="2">
        <v>45149</v>
      </c>
      <c r="AO294">
        <v>0.003219308297603184</v>
      </c>
      <c r="AP294">
        <v>412.0659871780468</v>
      </c>
      <c r="AQ294">
        <v>6.513866227304653</v>
      </c>
      <c r="AR294">
        <v>0.05332671565403113</v>
      </c>
      <c r="AS294">
        <v>56.69235026333276</v>
      </c>
      <c r="AT294">
        <v>0.5799856750159263</v>
      </c>
      <c r="AU294">
        <v>12.460385654048</v>
      </c>
      <c r="AV294">
        <v>15.68765158999739</v>
      </c>
      <c r="AW294">
        <v>0.5330974213348403</v>
      </c>
      <c r="AX294">
        <v>104.1557560926489</v>
      </c>
      <c r="AY294">
        <v>1.92508234428111</v>
      </c>
      <c r="AZ294">
        <v>3.957267454263945</v>
      </c>
    </row>
    <row r="295" spans="1:52">
      <c r="A295" s="2">
        <v>45150</v>
      </c>
      <c r="B295">
        <v>942.599576954075</v>
      </c>
      <c r="C295">
        <v>-0.005116909035230988</v>
      </c>
      <c r="AN295" s="2">
        <v>45150</v>
      </c>
      <c r="AO295">
        <v>0.00320614448473702</v>
      </c>
      <c r="AP295">
        <v>413.8777292234507</v>
      </c>
      <c r="AQ295">
        <v>6.585010287861758</v>
      </c>
      <c r="AR295">
        <v>0.05317753781695676</v>
      </c>
      <c r="AS295">
        <v>56.76004253395272</v>
      </c>
      <c r="AT295">
        <v>0.5810764223468183</v>
      </c>
      <c r="AU295">
        <v>12.41406794770164</v>
      </c>
      <c r="AV295">
        <v>15.58927709633194</v>
      </c>
      <c r="AW295">
        <v>0.5389685810051974</v>
      </c>
      <c r="AX295">
        <v>104.2762946918583</v>
      </c>
      <c r="AY295">
        <v>1.91847823687354</v>
      </c>
      <c r="AZ295">
        <v>3.948990893020302</v>
      </c>
    </row>
    <row r="296" spans="1:52">
      <c r="A296" s="2">
        <v>45151</v>
      </c>
      <c r="B296">
        <v>943.9548716451288</v>
      </c>
      <c r="C296">
        <v>0.001437826542881826</v>
      </c>
      <c r="AN296" s="2">
        <v>45151</v>
      </c>
      <c r="AO296">
        <v>0.0032090134986488</v>
      </c>
      <c r="AP296">
        <v>416.5102377057132</v>
      </c>
      <c r="AQ296">
        <v>6.635341339544511</v>
      </c>
      <c r="AR296">
        <v>0.0531957779271774</v>
      </c>
      <c r="AS296">
        <v>56.92078779837923</v>
      </c>
      <c r="AT296">
        <v>0.5802145512082261</v>
      </c>
      <c r="AU296">
        <v>12.35698260582268</v>
      </c>
      <c r="AV296">
        <v>15.5128167059089</v>
      </c>
      <c r="AW296">
        <v>0.5380206825450345</v>
      </c>
      <c r="AX296">
        <v>104.2530681942099</v>
      </c>
      <c r="AY296">
        <v>1.896083085265813</v>
      </c>
      <c r="AZ296">
        <v>3.971194136720716</v>
      </c>
    </row>
    <row r="297" spans="1:52">
      <c r="A297" s="2">
        <v>45152</v>
      </c>
      <c r="B297">
        <v>937.5566338065513</v>
      </c>
      <c r="C297">
        <v>-0.006778118351597362</v>
      </c>
      <c r="AN297" s="2">
        <v>45152</v>
      </c>
      <c r="AO297">
        <v>0.003201368806403078</v>
      </c>
      <c r="AP297">
        <v>417.3615079371374</v>
      </c>
      <c r="AQ297">
        <v>6.657676095150832</v>
      </c>
      <c r="AR297">
        <v>0.05311244995089674</v>
      </c>
      <c r="AS297">
        <v>56.05341052152305</v>
      </c>
      <c r="AT297">
        <v>0.5766812128145224</v>
      </c>
      <c r="AU297">
        <v>12.52056504185317</v>
      </c>
      <c r="AV297">
        <v>15.56398063481984</v>
      </c>
      <c r="AW297">
        <v>0.5379294453551677</v>
      </c>
      <c r="AX297">
        <v>104.225947870214</v>
      </c>
      <c r="AY297">
        <v>1.932614723591944</v>
      </c>
      <c r="AZ297">
        <v>3.984435305239495</v>
      </c>
    </row>
    <row r="298" spans="1:52">
      <c r="A298" s="2">
        <v>45153</v>
      </c>
      <c r="B298">
        <v>944.9268153138697</v>
      </c>
      <c r="C298">
        <v>0.007861052059751295</v>
      </c>
      <c r="AN298" s="2">
        <v>45153</v>
      </c>
      <c r="AO298">
        <v>0.003213056289569251</v>
      </c>
      <c r="AP298">
        <v>418.6791221525331</v>
      </c>
      <c r="AQ298">
        <v>6.661728248536791</v>
      </c>
      <c r="AR298">
        <v>0.053388146645971</v>
      </c>
      <c r="AS298">
        <v>55.75581399427548</v>
      </c>
      <c r="AT298">
        <v>0.5806447255890598</v>
      </c>
      <c r="AU298">
        <v>12.28063559479935</v>
      </c>
      <c r="AV298">
        <v>15.67686517883342</v>
      </c>
      <c r="AW298">
        <v>0.5438788336282014</v>
      </c>
      <c r="AX298">
        <v>104.6441353189027</v>
      </c>
      <c r="AY298">
        <v>1.87934656696383</v>
      </c>
      <c r="AZ298">
        <v>3.985919941257303</v>
      </c>
    </row>
    <row r="299" spans="1:52">
      <c r="A299" s="2">
        <v>45154</v>
      </c>
      <c r="B299">
        <v>916.3031420974532</v>
      </c>
      <c r="C299">
        <v>-0.0302919472201757</v>
      </c>
      <c r="AN299" s="2">
        <v>45154</v>
      </c>
      <c r="AO299">
        <v>0.003141510544371641</v>
      </c>
      <c r="AP299">
        <v>418.9545458199267</v>
      </c>
      <c r="AQ299">
        <v>6.810957149515316</v>
      </c>
      <c r="AR299">
        <v>0.05224466146307275</v>
      </c>
      <c r="AS299">
        <v>55.30836659763995</v>
      </c>
      <c r="AT299">
        <v>0.5714868105656664</v>
      </c>
      <c r="AU299">
        <v>12.5314173438754</v>
      </c>
      <c r="AV299">
        <v>15.76488758702253</v>
      </c>
      <c r="AW299">
        <v>0.5435003084075125</v>
      </c>
      <c r="AX299">
        <v>108.5203173256551</v>
      </c>
      <c r="AY299">
        <v>1.92133523956429</v>
      </c>
      <c r="AZ299">
        <v>4.044682862746979</v>
      </c>
    </row>
    <row r="300" spans="1:52">
      <c r="A300" s="2">
        <v>45155</v>
      </c>
      <c r="B300">
        <v>888.4433369597712</v>
      </c>
      <c r="C300">
        <v>-0.0304045723055254</v>
      </c>
      <c r="AN300" s="2">
        <v>45155</v>
      </c>
      <c r="AO300">
        <v>0.003089776386617594</v>
      </c>
      <c r="AP300">
        <v>417.1116089990915</v>
      </c>
      <c r="AQ300">
        <v>6.884245489381947</v>
      </c>
      <c r="AR300">
        <v>0.05122193359784672</v>
      </c>
      <c r="AS300">
        <v>54.90728112507302</v>
      </c>
      <c r="AT300">
        <v>0.5660054693168889</v>
      </c>
      <c r="AU300">
        <v>13.30758032605633</v>
      </c>
      <c r="AV300">
        <v>15.77262493356107</v>
      </c>
      <c r="AW300">
        <v>0.5554845598213773</v>
      </c>
      <c r="AX300">
        <v>107.5050698556029</v>
      </c>
      <c r="AY300">
        <v>1.949077656356344</v>
      </c>
      <c r="AZ300">
        <v>4.078739362979325</v>
      </c>
    </row>
    <row r="301" spans="1:52">
      <c r="A301" s="2">
        <v>45156</v>
      </c>
      <c r="B301">
        <v>832.6508233702319</v>
      </c>
      <c r="C301">
        <v>-0.0627980550571291</v>
      </c>
      <c r="AN301" s="2">
        <v>45156</v>
      </c>
      <c r="AO301">
        <v>0.00312315547092093</v>
      </c>
      <c r="AP301">
        <v>416.3455739488186</v>
      </c>
      <c r="AQ301">
        <v>6.994284907102947</v>
      </c>
      <c r="AR301">
        <v>0.05136055093039719</v>
      </c>
      <c r="AS301">
        <v>54.38537980340911</v>
      </c>
      <c r="AT301">
        <v>0.5608097088288029</v>
      </c>
      <c r="AU301">
        <v>13.57233843173767</v>
      </c>
      <c r="AV301">
        <v>15.49201211827388</v>
      </c>
      <c r="AW301">
        <v>0.5632756104596899</v>
      </c>
      <c r="AX301">
        <v>108.5065764296888</v>
      </c>
      <c r="AY301">
        <v>1.90995071424095</v>
      </c>
      <c r="AZ301">
        <v>4.093963762033229</v>
      </c>
    </row>
    <row r="302" spans="1:52">
      <c r="A302" s="2">
        <v>45157</v>
      </c>
      <c r="B302">
        <v>827.9956705156936</v>
      </c>
      <c r="C302">
        <v>-0.005590762326633025</v>
      </c>
      <c r="AN302" s="2">
        <v>45157</v>
      </c>
      <c r="AO302">
        <v>0.003180028561132434</v>
      </c>
      <c r="AP302">
        <v>404.1593918454002</v>
      </c>
      <c r="AQ302">
        <v>7.025403654036164</v>
      </c>
      <c r="AR302">
        <v>0.05194206308512487</v>
      </c>
      <c r="AS302">
        <v>55.34823911293877</v>
      </c>
      <c r="AT302">
        <v>0.565950656246214</v>
      </c>
      <c r="AU302">
        <v>13.72282748505235</v>
      </c>
      <c r="AV302">
        <v>15.19227296598497</v>
      </c>
      <c r="AW302">
        <v>0.5591421395199556</v>
      </c>
      <c r="AX302">
        <v>107.8040658630105</v>
      </c>
      <c r="AY302">
        <v>1.942310114674316</v>
      </c>
      <c r="AZ302">
        <v>3.994182454434733</v>
      </c>
    </row>
    <row r="303" spans="1:52">
      <c r="A303" s="2">
        <v>45158</v>
      </c>
      <c r="B303">
        <v>832.8064082319293</v>
      </c>
      <c r="C303">
        <v>0.005810100085715808</v>
      </c>
      <c r="AN303" s="2">
        <v>45158</v>
      </c>
      <c r="AO303">
        <v>0.003191565067989664</v>
      </c>
      <c r="AP303">
        <v>399.4844753757156</v>
      </c>
      <c r="AQ303">
        <v>7.058133790882938</v>
      </c>
      <c r="AR303">
        <v>0.05198690242456201</v>
      </c>
      <c r="AS303">
        <v>55.45202367508628</v>
      </c>
      <c r="AT303">
        <v>0.5668206791364652</v>
      </c>
      <c r="AU303">
        <v>13.8228397371769</v>
      </c>
      <c r="AV303">
        <v>15.25502335668258</v>
      </c>
      <c r="AW303">
        <v>0.5554540473795182</v>
      </c>
      <c r="AX303">
        <v>108.7180402765451</v>
      </c>
      <c r="AY303">
        <v>1.903716961518615</v>
      </c>
      <c r="AZ303">
        <v>4.018978048325935</v>
      </c>
    </row>
    <row r="304" spans="1:52">
      <c r="A304" s="2">
        <v>45159</v>
      </c>
      <c r="B304">
        <v>835.4909348752636</v>
      </c>
      <c r="C304">
        <v>0.003223470204838819</v>
      </c>
      <c r="AN304" s="2">
        <v>45159</v>
      </c>
      <c r="AO304">
        <v>0.003191762929830206</v>
      </c>
      <c r="AP304">
        <v>397.3495384347477</v>
      </c>
      <c r="AQ304">
        <v>7.034853735276381</v>
      </c>
      <c r="AR304">
        <v>0.05169910993842833</v>
      </c>
      <c r="AS304">
        <v>55.8378504557827</v>
      </c>
      <c r="AT304">
        <v>0.5698385869659043</v>
      </c>
      <c r="AU304">
        <v>13.87388445770147</v>
      </c>
      <c r="AV304">
        <v>15.29728353515321</v>
      </c>
      <c r="AW304">
        <v>0.5515874677831551</v>
      </c>
      <c r="AX304">
        <v>108.4511268080589</v>
      </c>
      <c r="AY304">
        <v>1.919400580057737</v>
      </c>
      <c r="AZ304">
        <v>4.00052941250755</v>
      </c>
    </row>
    <row r="305" spans="1:52">
      <c r="A305" s="2">
        <v>45160</v>
      </c>
      <c r="B305">
        <v>816.8253582575643</v>
      </c>
      <c r="C305">
        <v>-0.02234084876155606</v>
      </c>
      <c r="AN305" s="2">
        <v>45160</v>
      </c>
      <c r="AO305">
        <v>0.003126136965001465</v>
      </c>
      <c r="AP305">
        <v>399.4846685168758</v>
      </c>
      <c r="AQ305">
        <v>6.91269882323462</v>
      </c>
      <c r="AR305">
        <v>0.0510374786351678</v>
      </c>
      <c r="AS305">
        <v>56.17195242867996</v>
      </c>
      <c r="AT305">
        <v>0.5722442196677021</v>
      </c>
      <c r="AU305">
        <v>13.92373257520654</v>
      </c>
      <c r="AV305">
        <v>15.23889594752143</v>
      </c>
      <c r="AW305">
        <v>0.5531594847589649</v>
      </c>
      <c r="AX305">
        <v>110.2274133297309</v>
      </c>
      <c r="AY305">
        <v>1.92445335341275</v>
      </c>
      <c r="AZ305">
        <v>4.104123876055263</v>
      </c>
    </row>
    <row r="306" spans="1:52">
      <c r="A306" s="2">
        <v>45161</v>
      </c>
      <c r="B306">
        <v>804.3060725957523</v>
      </c>
      <c r="C306">
        <v>-0.01532675930693173</v>
      </c>
      <c r="AN306" s="2">
        <v>45161</v>
      </c>
      <c r="AO306">
        <v>0.003096079684281523</v>
      </c>
      <c r="AP306">
        <v>401.3921568714567</v>
      </c>
      <c r="AQ306">
        <v>6.89306534537348</v>
      </c>
      <c r="AR306">
        <v>0.05134540011815384</v>
      </c>
      <c r="AS306">
        <v>56.95442929577036</v>
      </c>
      <c r="AT306">
        <v>0.5636107734232927</v>
      </c>
      <c r="AU306">
        <v>14.03156953609349</v>
      </c>
      <c r="AV306">
        <v>15.0776657127221</v>
      </c>
      <c r="AW306">
        <v>0.552385879837439</v>
      </c>
      <c r="AX306">
        <v>110.3338445787007</v>
      </c>
      <c r="AY306">
        <v>1.96036471467466</v>
      </c>
      <c r="AZ306">
        <v>4.140575231842713</v>
      </c>
    </row>
    <row r="307" spans="1:52">
      <c r="A307" s="2">
        <v>45162</v>
      </c>
      <c r="B307">
        <v>826.4390003307367</v>
      </c>
      <c r="C307">
        <v>0.0275180413142404</v>
      </c>
      <c r="AN307" s="2">
        <v>45162</v>
      </c>
      <c r="AO307">
        <v>0.003124273975893481</v>
      </c>
      <c r="AP307">
        <v>397.3021663826996</v>
      </c>
      <c r="AQ307">
        <v>6.816483428813484</v>
      </c>
      <c r="AR307">
        <v>0.05128115528947455</v>
      </c>
      <c r="AS307">
        <v>57.16562102719686</v>
      </c>
      <c r="AT307">
        <v>0.5638304550688117</v>
      </c>
      <c r="AU307">
        <v>14.14389493404079</v>
      </c>
      <c r="AV307">
        <v>15.23801050185844</v>
      </c>
      <c r="AW307">
        <v>0.5458348284453518</v>
      </c>
      <c r="AX307">
        <v>111.7612754770715</v>
      </c>
      <c r="AY307">
        <v>1.908175475915204</v>
      </c>
      <c r="AZ307">
        <v>4.164395126093489</v>
      </c>
    </row>
    <row r="308" spans="1:52">
      <c r="A308" s="2">
        <v>45163</v>
      </c>
      <c r="B308">
        <v>816.7633884813434</v>
      </c>
      <c r="C308">
        <v>-0.01170759347697914</v>
      </c>
      <c r="AN308" s="2">
        <v>45163</v>
      </c>
      <c r="AO308">
        <v>0.00312615232495394</v>
      </c>
      <c r="AP308">
        <v>396.1097709792157</v>
      </c>
      <c r="AQ308">
        <v>7.040189300547664</v>
      </c>
      <c r="AR308">
        <v>0.05136159222783917</v>
      </c>
      <c r="AS308">
        <v>56.25969637446761</v>
      </c>
      <c r="AT308">
        <v>0.5527467791335062</v>
      </c>
      <c r="AU308">
        <v>14.32509999817848</v>
      </c>
      <c r="AV308">
        <v>15.31656401110012</v>
      </c>
      <c r="AW308">
        <v>0.5373407039179176</v>
      </c>
      <c r="AX308">
        <v>112.6862512854498</v>
      </c>
      <c r="AY308">
        <v>1.946468750739245</v>
      </c>
      <c r="AZ308">
        <v>4.214345147068295</v>
      </c>
    </row>
    <row r="309" spans="1:52">
      <c r="A309" s="2">
        <v>45164</v>
      </c>
      <c r="B309">
        <v>812.4683940009377</v>
      </c>
      <c r="C309">
        <v>-0.005258554118582226</v>
      </c>
      <c r="AN309" s="2">
        <v>45164</v>
      </c>
      <c r="AO309">
        <v>0.003119972730728467</v>
      </c>
      <c r="AP309">
        <v>400.7905556350058</v>
      </c>
      <c r="AQ309">
        <v>7.071717085720167</v>
      </c>
      <c r="AR309">
        <v>0.05120499149836797</v>
      </c>
      <c r="AS309">
        <v>55.95090824950721</v>
      </c>
      <c r="AT309">
        <v>0.5498697551269764</v>
      </c>
      <c r="AU309">
        <v>14.55125775355577</v>
      </c>
      <c r="AV309">
        <v>14.99548255286035</v>
      </c>
      <c r="AW309">
        <v>0.5383026188513803</v>
      </c>
      <c r="AX309">
        <v>111.9549983382186</v>
      </c>
      <c r="AY309">
        <v>1.994070763498608</v>
      </c>
      <c r="AZ309">
        <v>4.212217714351102</v>
      </c>
    </row>
    <row r="310" spans="1:52">
      <c r="A310" s="2">
        <v>45165</v>
      </c>
      <c r="B310">
        <v>811.4815684443221</v>
      </c>
      <c r="C310">
        <v>-0.001214601778853241</v>
      </c>
      <c r="AN310" s="2">
        <v>45165</v>
      </c>
      <c r="AO310">
        <v>0.003120341984737398</v>
      </c>
      <c r="AP310">
        <v>400.4560912471591</v>
      </c>
      <c r="AQ310">
        <v>7.073536849017064</v>
      </c>
      <c r="AR310">
        <v>0.05136154763008429</v>
      </c>
      <c r="AS310">
        <v>56.35447690503506</v>
      </c>
      <c r="AT310">
        <v>0.5540445449492991</v>
      </c>
      <c r="AU310">
        <v>14.36194971021622</v>
      </c>
      <c r="AV310">
        <v>14.91408677280133</v>
      </c>
      <c r="AW310">
        <v>0.5403103476869479</v>
      </c>
      <c r="AX310">
        <v>111.4829532013855</v>
      </c>
      <c r="AY310">
        <v>2.002221859780617</v>
      </c>
      <c r="AZ310">
        <v>4.189709938787632</v>
      </c>
    </row>
    <row r="311" spans="1:52">
      <c r="A311" s="2">
        <v>45166</v>
      </c>
      <c r="B311">
        <v>819.3418327661149</v>
      </c>
      <c r="C311">
        <v>0.009686312822682508</v>
      </c>
      <c r="AN311" s="2">
        <v>45166</v>
      </c>
      <c r="AO311">
        <v>0.003140882028795077</v>
      </c>
      <c r="AP311">
        <v>400.7444889489544</v>
      </c>
      <c r="AQ311">
        <v>7.116467478192894</v>
      </c>
      <c r="AR311">
        <v>0.05152019542051967</v>
      </c>
      <c r="AS311">
        <v>56.57979449853608</v>
      </c>
      <c r="AT311">
        <v>0.5543626433167712</v>
      </c>
      <c r="AU311">
        <v>14.22941933859122</v>
      </c>
      <c r="AV311">
        <v>15.0888453078133</v>
      </c>
      <c r="AW311">
        <v>0.5306292146766041</v>
      </c>
      <c r="AX311">
        <v>111.0106237599865</v>
      </c>
      <c r="AY311">
        <v>1.971657455047315</v>
      </c>
      <c r="AZ311">
        <v>4.186713115571448</v>
      </c>
    </row>
    <row r="312" spans="1:52">
      <c r="A312" s="2">
        <v>45167</v>
      </c>
      <c r="B312">
        <v>823.6453934520538</v>
      </c>
      <c r="C312">
        <v>0.005252460589507679</v>
      </c>
      <c r="AN312" s="2">
        <v>45167</v>
      </c>
      <c r="AO312">
        <v>0.003155333358809847</v>
      </c>
      <c r="AP312">
        <v>396.4377216015174</v>
      </c>
      <c r="AQ312">
        <v>7.204731210162884</v>
      </c>
      <c r="AR312">
        <v>0.05191426366149502</v>
      </c>
      <c r="AS312">
        <v>56.83563185596341</v>
      </c>
      <c r="AT312">
        <v>0.5561073703240246</v>
      </c>
      <c r="AU312">
        <v>14.34419776365481</v>
      </c>
      <c r="AV312">
        <v>14.79789374342256</v>
      </c>
      <c r="AW312">
        <v>0.5322092809415222</v>
      </c>
      <c r="AX312">
        <v>110.2860096112286</v>
      </c>
      <c r="AY312">
        <v>2.002628201259002</v>
      </c>
      <c r="AZ312">
        <v>4.14166451951474</v>
      </c>
    </row>
    <row r="313" spans="1:52">
      <c r="A313" s="2">
        <v>45168</v>
      </c>
      <c r="B313">
        <v>852.9861256999626</v>
      </c>
      <c r="C313">
        <v>0.03562301505133925</v>
      </c>
      <c r="AN313" s="2">
        <v>45168</v>
      </c>
      <c r="AO313">
        <v>0.003082463423694282</v>
      </c>
      <c r="AP313">
        <v>403.6810496548952</v>
      </c>
      <c r="AQ313">
        <v>7.215033225266407</v>
      </c>
      <c r="AR313">
        <v>0.05145545390979981</v>
      </c>
      <c r="AS313">
        <v>57.3541302324667</v>
      </c>
      <c r="AT313">
        <v>0.5556766111537541</v>
      </c>
      <c r="AU313">
        <v>14.48755397689369</v>
      </c>
      <c r="AV313">
        <v>15.1197940126988</v>
      </c>
      <c r="AW313">
        <v>0.5413033904621333</v>
      </c>
      <c r="AX313">
        <v>108.3390366032294</v>
      </c>
      <c r="AY313">
        <v>1.961127364207912</v>
      </c>
      <c r="AZ313">
        <v>4.112916804829708</v>
      </c>
    </row>
    <row r="314" spans="1:52">
      <c r="A314" s="2">
        <v>45169</v>
      </c>
      <c r="B314">
        <v>833.4828114356637</v>
      </c>
      <c r="C314">
        <v>-0.02286474970304397</v>
      </c>
      <c r="AN314" s="2">
        <v>45169</v>
      </c>
      <c r="AO314">
        <v>0.003053162677117204</v>
      </c>
      <c r="AP314">
        <v>403.6820381321681</v>
      </c>
      <c r="AQ314">
        <v>7.346746437539223</v>
      </c>
      <c r="AR314">
        <v>0.05092507323933337</v>
      </c>
      <c r="AS314">
        <v>56.90255156555246</v>
      </c>
      <c r="AT314">
        <v>0.5500065532929864</v>
      </c>
      <c r="AU314">
        <v>14.6135914001742</v>
      </c>
      <c r="AV314">
        <v>15.20804026286944</v>
      </c>
      <c r="AW314">
        <v>0.5436235690254307</v>
      </c>
      <c r="AX314">
        <v>109.1066045977954</v>
      </c>
      <c r="AY314">
        <v>1.998242227189589</v>
      </c>
      <c r="AZ314">
        <v>4.170851483547328</v>
      </c>
    </row>
    <row r="315" spans="1:52">
      <c r="A315" s="2">
        <v>45170</v>
      </c>
      <c r="B315">
        <v>798.9273981066623</v>
      </c>
      <c r="C315">
        <v>-0.0414590593289863</v>
      </c>
      <c r="AN315" s="2">
        <v>45170</v>
      </c>
      <c r="AO315">
        <v>0.003078141030809049</v>
      </c>
      <c r="AP315">
        <v>163.1022430461697</v>
      </c>
      <c r="AQ315">
        <v>11.63725723029447</v>
      </c>
      <c r="AR315">
        <v>0.07282055750354217</v>
      </c>
      <c r="AS315">
        <v>53.64074306402893</v>
      </c>
      <c r="AT315">
        <v>0.4875769003607534</v>
      </c>
      <c r="AU315">
        <v>14.54087398331164</v>
      </c>
      <c r="AV315">
        <v>17.94610996074954</v>
      </c>
      <c r="AW315">
        <v>0.5534768247058942</v>
      </c>
      <c r="AX315">
        <v>108.36679116668</v>
      </c>
      <c r="AY315">
        <v>2.024258353106636</v>
      </c>
      <c r="AZ315">
        <v>4.691018179121585</v>
      </c>
    </row>
    <row r="316" spans="1:52">
      <c r="A316" s="2">
        <v>45171</v>
      </c>
      <c r="B316">
        <v>790.707164024474</v>
      </c>
      <c r="C316">
        <v>-0.01028908772144888</v>
      </c>
      <c r="AN316" s="2">
        <v>45171</v>
      </c>
      <c r="AO316">
        <v>0.003064425238811137</v>
      </c>
      <c r="AP316">
        <v>161.3437571429531</v>
      </c>
      <c r="AQ316">
        <v>11.41895623715115</v>
      </c>
      <c r="AR316">
        <v>0.07282015272758631</v>
      </c>
      <c r="AS316">
        <v>53.67912257279439</v>
      </c>
      <c r="AT316">
        <v>0.4892498872868611</v>
      </c>
      <c r="AU316">
        <v>14.73916454048687</v>
      </c>
      <c r="AV316">
        <v>17.98544070638463</v>
      </c>
      <c r="AW316">
        <v>0.5575844098819076</v>
      </c>
      <c r="AX316">
        <v>108.9652182269967</v>
      </c>
      <c r="AY316">
        <v>2.04716593800566</v>
      </c>
      <c r="AZ316">
        <v>4.675785755895149</v>
      </c>
    </row>
    <row r="317" spans="1:52">
      <c r="A317" s="2">
        <v>45172</v>
      </c>
      <c r="B317">
        <v>796.5310437368971</v>
      </c>
      <c r="C317">
        <v>0.007365406534046492</v>
      </c>
      <c r="AN317" s="2">
        <v>45172</v>
      </c>
      <c r="AO317">
        <v>0.003079178623638391</v>
      </c>
      <c r="AP317">
        <v>161.8814059759754</v>
      </c>
      <c r="AQ317">
        <v>11.41848035962046</v>
      </c>
      <c r="AR317">
        <v>0.07299216248058346</v>
      </c>
      <c r="AS317">
        <v>53.83153270894627</v>
      </c>
      <c r="AT317">
        <v>0.4909142813685247</v>
      </c>
      <c r="AU317">
        <v>14.40031881481893</v>
      </c>
      <c r="AV317">
        <v>17.91587773444122</v>
      </c>
      <c r="AW317">
        <v>0.5556388160143161</v>
      </c>
      <c r="AX317">
        <v>109.6966857224478</v>
      </c>
      <c r="AY317">
        <v>2.044408449307012</v>
      </c>
      <c r="AZ317">
        <v>4.712574092374353</v>
      </c>
    </row>
    <row r="318" spans="1:52">
      <c r="A318" s="2">
        <v>45173</v>
      </c>
      <c r="B318">
        <v>797.4463464837266</v>
      </c>
      <c r="C318">
        <v>0.001149111204172826</v>
      </c>
      <c r="AN318" s="2">
        <v>45173</v>
      </c>
      <c r="AO318">
        <v>0.003071525798327123</v>
      </c>
      <c r="AP318">
        <v>162.4825190607208</v>
      </c>
      <c r="AQ318">
        <v>11.31536253953214</v>
      </c>
      <c r="AR318">
        <v>0.07313495457333863</v>
      </c>
      <c r="AS318">
        <v>54.10217021716448</v>
      </c>
      <c r="AT318">
        <v>0.4915270281389394</v>
      </c>
      <c r="AU318">
        <v>14.35984991151684</v>
      </c>
      <c r="AV318">
        <v>17.93909074345401</v>
      </c>
      <c r="AW318">
        <v>0.5596421272287224</v>
      </c>
      <c r="AX318">
        <v>109.5709248177725</v>
      </c>
      <c r="AY318">
        <v>2.036674946088499</v>
      </c>
      <c r="AZ318">
        <v>4.733476636336092</v>
      </c>
    </row>
    <row r="319" spans="1:52">
      <c r="A319" s="2">
        <v>45174</v>
      </c>
      <c r="B319">
        <v>797.4769889455667</v>
      </c>
      <c r="C319">
        <v>3.842573481627198E-05</v>
      </c>
      <c r="AN319" s="2">
        <v>45174</v>
      </c>
      <c r="AO319">
        <v>0.003091052907792905</v>
      </c>
      <c r="AP319">
        <v>162.2266623604628</v>
      </c>
      <c r="AQ319">
        <v>11.35848110251351</v>
      </c>
      <c r="AR319">
        <v>0.0735038992205642</v>
      </c>
      <c r="AS319">
        <v>53.80743408851661</v>
      </c>
      <c r="AT319">
        <v>0.4899222764528716</v>
      </c>
      <c r="AU319">
        <v>14.2873411207023</v>
      </c>
      <c r="AV319">
        <v>17.99613847290642</v>
      </c>
      <c r="AW319">
        <v>0.5618191523633475</v>
      </c>
      <c r="AX319">
        <v>107.3683132245732</v>
      </c>
      <c r="AY319">
        <v>2.051025687705386</v>
      </c>
      <c r="AZ319">
        <v>4.78145996849853</v>
      </c>
    </row>
    <row r="320" spans="1:52">
      <c r="A320" s="2">
        <v>45175</v>
      </c>
      <c r="B320">
        <v>802.1782248779705</v>
      </c>
      <c r="C320">
        <v>0.005895136784598298</v>
      </c>
      <c r="AN320" s="2">
        <v>45175</v>
      </c>
      <c r="AO320">
        <v>0.003111344949820949</v>
      </c>
      <c r="AP320">
        <v>162.2286326630086</v>
      </c>
      <c r="AQ320">
        <v>11.18717561684685</v>
      </c>
      <c r="AR320">
        <v>0.07369698803338183</v>
      </c>
      <c r="AS320">
        <v>54.14239653115535</v>
      </c>
      <c r="AT320">
        <v>0.4940580265587985</v>
      </c>
      <c r="AU320">
        <v>14.55529237575833</v>
      </c>
      <c r="AV320">
        <v>18.04775566842339</v>
      </c>
      <c r="AW320">
        <v>0.5568293738717396</v>
      </c>
      <c r="AX320">
        <v>107.0107229318136</v>
      </c>
      <c r="AY320">
        <v>1.978953150429268</v>
      </c>
      <c r="AZ320">
        <v>4.742551935450972</v>
      </c>
    </row>
    <row r="321" spans="1:52">
      <c r="A321" s="2">
        <v>45176</v>
      </c>
      <c r="B321">
        <v>804.1477218879121</v>
      </c>
      <c r="C321">
        <v>0.002455186327503744</v>
      </c>
      <c r="AN321" s="2">
        <v>45176</v>
      </c>
      <c r="AO321">
        <v>0.003122322929171962</v>
      </c>
      <c r="AP321">
        <v>162.5079216746819</v>
      </c>
      <c r="AQ321">
        <v>10.94395990585769</v>
      </c>
      <c r="AR321">
        <v>0.0738927099134149</v>
      </c>
      <c r="AS321">
        <v>54.34453799492918</v>
      </c>
      <c r="AT321">
        <v>0.4938874097478166</v>
      </c>
      <c r="AU321">
        <v>14.33004233644205</v>
      </c>
      <c r="AV321">
        <v>18.06108300458434</v>
      </c>
      <c r="AW321">
        <v>0.5612546149503388</v>
      </c>
      <c r="AX321">
        <v>107.1576644391384</v>
      </c>
      <c r="AY321">
        <v>2.049633674776021</v>
      </c>
      <c r="AZ321">
        <v>4.746091408807162</v>
      </c>
    </row>
    <row r="322" spans="1:52">
      <c r="A322" s="2">
        <v>45177</v>
      </c>
      <c r="B322">
        <v>811.2428935621301</v>
      </c>
      <c r="C322">
        <v>0.008823219268171867</v>
      </c>
      <c r="AN322" s="2">
        <v>45177</v>
      </c>
      <c r="AO322">
        <v>0.003095094169195479</v>
      </c>
      <c r="AP322">
        <v>164.109478677289</v>
      </c>
      <c r="AQ322">
        <v>10.87575574792303</v>
      </c>
      <c r="AR322">
        <v>0.0739249220955211</v>
      </c>
      <c r="AS322">
        <v>54.15480481702481</v>
      </c>
      <c r="AT322">
        <v>0.4944058603195111</v>
      </c>
      <c r="AU322">
        <v>14.3968479972818</v>
      </c>
      <c r="AV322">
        <v>18.15955140867414</v>
      </c>
      <c r="AW322">
        <v>0.5551453224239274</v>
      </c>
      <c r="AX322">
        <v>108.9457643852919</v>
      </c>
      <c r="AY322">
        <v>2.040524109920568</v>
      </c>
      <c r="AZ322">
        <v>4.724449463058678</v>
      </c>
    </row>
    <row r="323" spans="1:52">
      <c r="A323" s="2">
        <v>45178</v>
      </c>
      <c r="B323">
        <v>801.6611304360798</v>
      </c>
      <c r="C323">
        <v>-0.01181121363538506</v>
      </c>
      <c r="AN323" s="2">
        <v>45178</v>
      </c>
      <c r="AO323">
        <v>0.003094655354995747</v>
      </c>
      <c r="AP323">
        <v>164.1451973327283</v>
      </c>
      <c r="AQ323">
        <v>10.9349962759958</v>
      </c>
      <c r="AR323">
        <v>0.07348464452915665</v>
      </c>
      <c r="AS323">
        <v>54.05829977149487</v>
      </c>
      <c r="AT323">
        <v>0.4935932973323605</v>
      </c>
      <c r="AU323">
        <v>14.58477039017634</v>
      </c>
      <c r="AV323">
        <v>18.09198065664168</v>
      </c>
      <c r="AW323">
        <v>0.5461327572111799</v>
      </c>
      <c r="AX323">
        <v>109.9375462716591</v>
      </c>
      <c r="AY323">
        <v>2.04527650134386</v>
      </c>
      <c r="AZ323">
        <v>4.739370720831386</v>
      </c>
    </row>
    <row r="324" spans="1:52">
      <c r="A324" s="2">
        <v>45179</v>
      </c>
      <c r="B324">
        <v>798.1263121339483</v>
      </c>
      <c r="C324">
        <v>-0.004409367210068793</v>
      </c>
      <c r="AN324" s="2">
        <v>45179</v>
      </c>
      <c r="AO324">
        <v>0.003082208944230707</v>
      </c>
      <c r="AP324">
        <v>164.0629866363167</v>
      </c>
      <c r="AQ324">
        <v>11.08006623708499</v>
      </c>
      <c r="AR324">
        <v>0.07323709994617288</v>
      </c>
      <c r="AS324">
        <v>53.91485205523364</v>
      </c>
      <c r="AT324">
        <v>0.4921754875842906</v>
      </c>
      <c r="AU324">
        <v>14.65459649003014</v>
      </c>
      <c r="AV324">
        <v>18.04700029403777</v>
      </c>
      <c r="AW324">
        <v>0.5462101279935483</v>
      </c>
      <c r="AX324">
        <v>110.0820605120566</v>
      </c>
      <c r="AY324">
        <v>2.051935682377243</v>
      </c>
      <c r="AZ324">
        <v>4.756620324394071</v>
      </c>
    </row>
    <row r="325" spans="1:52">
      <c r="A325" s="2">
        <v>45180</v>
      </c>
      <c r="B325">
        <v>782.7262080670222</v>
      </c>
      <c r="C325">
        <v>-0.01929532184667726</v>
      </c>
      <c r="AN325" s="2">
        <v>45180</v>
      </c>
      <c r="AO325">
        <v>0.003030127074580798</v>
      </c>
      <c r="AP325">
        <v>163.6708337180778</v>
      </c>
      <c r="AQ325">
        <v>11.1303562236813</v>
      </c>
      <c r="AR325">
        <v>0.07259038180641678</v>
      </c>
      <c r="AS325">
        <v>53.35283095685141</v>
      </c>
      <c r="AT325">
        <v>0.4869462593709498</v>
      </c>
      <c r="AU325">
        <v>14.7256154761463</v>
      </c>
      <c r="AV325">
        <v>18.06326088373879</v>
      </c>
      <c r="AW325">
        <v>0.5571387174120472</v>
      </c>
      <c r="AX325">
        <v>111.3796941631613</v>
      </c>
      <c r="AY325">
        <v>2.140247949373206</v>
      </c>
      <c r="AZ325">
        <v>4.850536543287875</v>
      </c>
    </row>
    <row r="326" spans="1:52">
      <c r="A326" s="2">
        <v>45181</v>
      </c>
      <c r="B326">
        <v>753.860433037783</v>
      </c>
      <c r="C326">
        <v>-0.03687850838740225</v>
      </c>
      <c r="AN326" s="2">
        <v>45181</v>
      </c>
      <c r="AO326">
        <v>0.002999241105997133</v>
      </c>
      <c r="AP326">
        <v>162.592618655606</v>
      </c>
      <c r="AQ326">
        <v>11.08964316910353</v>
      </c>
      <c r="AR326">
        <v>0.07298438748380867</v>
      </c>
      <c r="AS326">
        <v>55.27247964869026</v>
      </c>
      <c r="AT326">
        <v>0.4837178797379996</v>
      </c>
      <c r="AU326">
        <v>14.59841750759292</v>
      </c>
      <c r="AV326">
        <v>18.13673601758852</v>
      </c>
      <c r="AW326">
        <v>0.557301906051288</v>
      </c>
      <c r="AX326">
        <v>111.6527635921893</v>
      </c>
      <c r="AY326">
        <v>2.133133826239504</v>
      </c>
      <c r="AZ326">
        <v>4.79621809962806</v>
      </c>
    </row>
    <row r="327" spans="1:52">
      <c r="A327" s="2">
        <v>45182</v>
      </c>
      <c r="B327">
        <v>768.9108352010452</v>
      </c>
      <c r="C327">
        <v>0.01996444103401807</v>
      </c>
      <c r="AN327" s="2">
        <v>45182</v>
      </c>
      <c r="AO327">
        <v>0.002973394051271394</v>
      </c>
      <c r="AP327">
        <v>162.9301077368748</v>
      </c>
      <c r="AQ327">
        <v>11.03281288535083</v>
      </c>
      <c r="AR327">
        <v>0.0723563002708035</v>
      </c>
      <c r="AS327">
        <v>55.16699458677592</v>
      </c>
      <c r="AT327">
        <v>0.4806620942454655</v>
      </c>
      <c r="AU327">
        <v>14.53673348598705</v>
      </c>
      <c r="AV327">
        <v>18.47650375307713</v>
      </c>
      <c r="AW327">
        <v>0.5574626827437454</v>
      </c>
      <c r="AX327">
        <v>112.9974596465753</v>
      </c>
      <c r="AY327">
        <v>2.142549516058042</v>
      </c>
      <c r="AZ327">
        <v>4.892968446740971</v>
      </c>
    </row>
    <row r="328" spans="1:52">
      <c r="A328" s="2">
        <v>45183</v>
      </c>
      <c r="B328">
        <v>776.7562963018818</v>
      </c>
      <c r="C328">
        <v>0.01020334314678406</v>
      </c>
      <c r="AN328" s="2">
        <v>45183</v>
      </c>
      <c r="AO328">
        <v>0.002961681635982372</v>
      </c>
      <c r="AP328">
        <v>162.6009097378067</v>
      </c>
      <c r="AQ328">
        <v>11.04044105808071</v>
      </c>
      <c r="AR328">
        <v>0.07247126428223584</v>
      </c>
      <c r="AS328">
        <v>55.42618424696337</v>
      </c>
      <c r="AT328">
        <v>0.4826431601202113</v>
      </c>
      <c r="AU328">
        <v>14.49407949422821</v>
      </c>
      <c r="AV328">
        <v>18.60584805094089</v>
      </c>
      <c r="AW328">
        <v>0.5568233682571826</v>
      </c>
      <c r="AX328">
        <v>112.5963406842245</v>
      </c>
      <c r="AY328">
        <v>2.112881087423553</v>
      </c>
      <c r="AZ328">
        <v>4.896994800388335</v>
      </c>
    </row>
    <row r="329" spans="1:52">
      <c r="A329" s="2">
        <v>45184</v>
      </c>
      <c r="B329">
        <v>785.1356525915555</v>
      </c>
      <c r="C329">
        <v>0.01078762583524284</v>
      </c>
      <c r="AN329" s="2">
        <v>45184</v>
      </c>
      <c r="AO329">
        <v>0.00295652195003071</v>
      </c>
      <c r="AP329">
        <v>162.7095020870887</v>
      </c>
      <c r="AQ329">
        <v>10.90745248706525</v>
      </c>
      <c r="AR329">
        <v>0.07236169754961663</v>
      </c>
      <c r="AS329">
        <v>56.27697348166343</v>
      </c>
      <c r="AT329">
        <v>0.4882312447711658</v>
      </c>
      <c r="AU329">
        <v>14.58742887283324</v>
      </c>
      <c r="AV329">
        <v>18.53061116515741</v>
      </c>
      <c r="AW329">
        <v>0.5556815678164438</v>
      </c>
      <c r="AX329">
        <v>111.9303880702214</v>
      </c>
      <c r="AY329">
        <v>2.081084957445844</v>
      </c>
      <c r="AZ329">
        <v>4.897073608739031</v>
      </c>
    </row>
    <row r="330" spans="1:52">
      <c r="A330" s="2">
        <v>45185</v>
      </c>
      <c r="B330">
        <v>795.4543825462682</v>
      </c>
      <c r="C330">
        <v>0.0131426078036998</v>
      </c>
      <c r="AN330" s="2">
        <v>45185</v>
      </c>
      <c r="AO330">
        <v>0.00298228857681622</v>
      </c>
      <c r="AP330">
        <v>165.137039048362</v>
      </c>
      <c r="AQ330">
        <v>10.69844579066722</v>
      </c>
      <c r="AR330">
        <v>0.07258135935472515</v>
      </c>
      <c r="AS330">
        <v>56.86703962384279</v>
      </c>
      <c r="AT330">
        <v>0.4901739000051999</v>
      </c>
      <c r="AU330">
        <v>14.50844873042898</v>
      </c>
      <c r="AV330">
        <v>18.39190683998086</v>
      </c>
      <c r="AW330">
        <v>0.5474392411975882</v>
      </c>
      <c r="AX330">
        <v>111.6997495012326</v>
      </c>
      <c r="AY330">
        <v>2.070712404046188</v>
      </c>
      <c r="AZ330">
        <v>4.942113219091316</v>
      </c>
    </row>
    <row r="331" spans="1:52">
      <c r="A331" s="2">
        <v>45186</v>
      </c>
      <c r="B331">
        <v>795.5305435917427</v>
      </c>
      <c r="C331">
        <v>9.574533391920603E-05</v>
      </c>
      <c r="AN331" s="2">
        <v>45186</v>
      </c>
      <c r="AO331">
        <v>0.002995712625754783</v>
      </c>
      <c r="AP331">
        <v>165.6358322197613</v>
      </c>
      <c r="AQ331">
        <v>10.83976460556176</v>
      </c>
      <c r="AR331">
        <v>0.07299693984167357</v>
      </c>
      <c r="AS331">
        <v>56.79718492104592</v>
      </c>
      <c r="AT331">
        <v>0.4890027258708699</v>
      </c>
      <c r="AU331">
        <v>14.55246563507518</v>
      </c>
      <c r="AV331">
        <v>18.22233534208759</v>
      </c>
      <c r="AW331">
        <v>0.5178046958834023</v>
      </c>
      <c r="AX331">
        <v>112.1394040501346</v>
      </c>
      <c r="AY331">
        <v>2.080174045880853</v>
      </c>
      <c r="AZ331">
        <v>4.974061355477734</v>
      </c>
    </row>
    <row r="332" spans="1:52">
      <c r="A332" s="2">
        <v>45187</v>
      </c>
      <c r="B332">
        <v>787.1665913715842</v>
      </c>
      <c r="C332">
        <v>-0.01051367830881267</v>
      </c>
      <c r="AN332" s="2">
        <v>45187</v>
      </c>
      <c r="AO332">
        <v>0.002970167371201923</v>
      </c>
      <c r="AP332">
        <v>166.0969736183277</v>
      </c>
      <c r="AQ332">
        <v>10.97805222197075</v>
      </c>
      <c r="AR332">
        <v>0.07285968548510642</v>
      </c>
      <c r="AS332">
        <v>55.7725872195789</v>
      </c>
      <c r="AT332">
        <v>0.4806301019598314</v>
      </c>
      <c r="AU332">
        <v>14.62022426978063</v>
      </c>
      <c r="AV332">
        <v>18.53396773185313</v>
      </c>
      <c r="AW332">
        <v>0.512153302015963</v>
      </c>
      <c r="AX332">
        <v>113.4408918777715</v>
      </c>
      <c r="AY332">
        <v>2.095337649505538</v>
      </c>
      <c r="AZ332">
        <v>5.076438963298009</v>
      </c>
    </row>
    <row r="333" spans="1:52">
      <c r="A333" s="2">
        <v>45188</v>
      </c>
      <c r="B333">
        <v>800.3183465303656</v>
      </c>
      <c r="C333">
        <v>0.01670771511766689</v>
      </c>
      <c r="AN333" s="2">
        <v>45188</v>
      </c>
      <c r="AO333">
        <v>0.002990208680345717</v>
      </c>
      <c r="AP333">
        <v>165.66415514757</v>
      </c>
      <c r="AQ333">
        <v>10.43410617041966</v>
      </c>
      <c r="AR333">
        <v>0.07330499628496412</v>
      </c>
      <c r="AS333">
        <v>56.71393088818635</v>
      </c>
      <c r="AT333">
        <v>0.4894546795788015</v>
      </c>
      <c r="AU333">
        <v>14.57528427571122</v>
      </c>
      <c r="AV333">
        <v>18.6857818742389</v>
      </c>
      <c r="AW333">
        <v>0.5081669493599594</v>
      </c>
      <c r="AX333">
        <v>113.2097784700073</v>
      </c>
      <c r="AY333">
        <v>2.035605297654217</v>
      </c>
      <c r="AZ333">
        <v>5.149557518947571</v>
      </c>
    </row>
    <row r="334" spans="1:52">
      <c r="A334" s="2">
        <v>45189</v>
      </c>
      <c r="B334">
        <v>812.7944875285465</v>
      </c>
      <c r="C334">
        <v>0.0155889728784413</v>
      </c>
      <c r="AN334" s="2">
        <v>45189</v>
      </c>
      <c r="AO334">
        <v>0.002986562483073028</v>
      </c>
      <c r="AP334">
        <v>165.8668133241823</v>
      </c>
      <c r="AQ334">
        <v>10.11064148475433</v>
      </c>
      <c r="AR334">
        <v>0.07418348722988402</v>
      </c>
      <c r="AS334">
        <v>57.28137896128207</v>
      </c>
      <c r="AT334">
        <v>0.4943395363176474</v>
      </c>
      <c r="AU334">
        <v>14.64071803579854</v>
      </c>
      <c r="AV334">
        <v>18.7403856240056</v>
      </c>
      <c r="AW334">
        <v>0.5054302803593388</v>
      </c>
      <c r="AX334">
        <v>111.150758651172</v>
      </c>
      <c r="AY334">
        <v>2.027956880773456</v>
      </c>
      <c r="AZ334">
        <v>5.169567851703219</v>
      </c>
    </row>
    <row r="335" spans="1:52">
      <c r="A335" s="2">
        <v>45190</v>
      </c>
      <c r="B335">
        <v>808.7372190204134</v>
      </c>
      <c r="C335">
        <v>-0.004991751999290694</v>
      </c>
      <c r="AN335" s="2">
        <v>45190</v>
      </c>
      <c r="AO335">
        <v>0.002980596268939081</v>
      </c>
      <c r="AP335">
        <v>167.5095577803554</v>
      </c>
      <c r="AQ335">
        <v>10.01391613923388</v>
      </c>
      <c r="AR335">
        <v>0.07475992135121601</v>
      </c>
      <c r="AS335">
        <v>57.72487490402904</v>
      </c>
      <c r="AT335">
        <v>0.4988424798730927</v>
      </c>
      <c r="AU335">
        <v>14.70614115598782</v>
      </c>
      <c r="AV335">
        <v>18.72045305323606</v>
      </c>
      <c r="AW335">
        <v>0.4744322255465277</v>
      </c>
      <c r="AX335">
        <v>111.1881159835481</v>
      </c>
      <c r="AY335">
        <v>1.992635438641554</v>
      </c>
      <c r="AZ335">
        <v>5.245326996970999</v>
      </c>
    </row>
    <row r="336" spans="1:52">
      <c r="A336" s="2">
        <v>45191</v>
      </c>
      <c r="B336">
        <v>787.3294102490039</v>
      </c>
      <c r="C336">
        <v>-0.02647066101068007</v>
      </c>
      <c r="AN336" s="2">
        <v>45191</v>
      </c>
      <c r="AO336">
        <v>0.002963049081543059</v>
      </c>
      <c r="AP336">
        <v>167.0371977834972</v>
      </c>
      <c r="AQ336">
        <v>10.08280444240082</v>
      </c>
      <c r="AR336">
        <v>0.07452532623004839</v>
      </c>
      <c r="AS336">
        <v>57.37298248945477</v>
      </c>
      <c r="AT336">
        <v>0.4934776085641608</v>
      </c>
      <c r="AU336">
        <v>14.7227995074389</v>
      </c>
      <c r="AV336">
        <v>18.78515984012107</v>
      </c>
      <c r="AW336">
        <v>0.4845627959452257</v>
      </c>
      <c r="AX336">
        <v>112.7543102589042</v>
      </c>
      <c r="AY336">
        <v>2.020020181210114</v>
      </c>
      <c r="AZ336">
        <v>5.230808265588004</v>
      </c>
    </row>
    <row r="337" spans="1:52">
      <c r="A337" s="2">
        <v>45192</v>
      </c>
      <c r="B337">
        <v>792.7889186989818</v>
      </c>
      <c r="C337">
        <v>0.006934211244885802</v>
      </c>
      <c r="AN337" s="2">
        <v>45192</v>
      </c>
      <c r="AO337">
        <v>0.002982523291628299</v>
      </c>
      <c r="AP337">
        <v>168.5708477783806</v>
      </c>
      <c r="AQ337">
        <v>9.773407234374785</v>
      </c>
      <c r="AR337">
        <v>0.07462125464885948</v>
      </c>
      <c r="AS337">
        <v>57.34231414728728</v>
      </c>
      <c r="AT337">
        <v>0.4960396213984407</v>
      </c>
      <c r="AU337">
        <v>14.76844412690214</v>
      </c>
      <c r="AV337">
        <v>18.90327270934485</v>
      </c>
      <c r="AW337">
        <v>0.4734877635109518</v>
      </c>
      <c r="AX337">
        <v>113.3560731728092</v>
      </c>
      <c r="AY337">
        <v>2.038130283987787</v>
      </c>
      <c r="AZ337">
        <v>5.245613347853478</v>
      </c>
    </row>
    <row r="338" spans="1:52">
      <c r="A338" s="2">
        <v>45193</v>
      </c>
      <c r="B338">
        <v>794.4277582509816</v>
      </c>
      <c r="C338">
        <v>0.00206718271830697</v>
      </c>
      <c r="AN338" s="2">
        <v>45193</v>
      </c>
      <c r="AO338">
        <v>0.002989292755530065</v>
      </c>
      <c r="AP338">
        <v>168.1561988878217</v>
      </c>
      <c r="AQ338">
        <v>9.452502549589788</v>
      </c>
      <c r="AR338">
        <v>0.07480798461604923</v>
      </c>
      <c r="AS338">
        <v>57.91194716486607</v>
      </c>
      <c r="AT338">
        <v>0.4987272170927283</v>
      </c>
      <c r="AU338">
        <v>14.75825662208248</v>
      </c>
      <c r="AV338">
        <v>18.8948118762097</v>
      </c>
      <c r="AW338">
        <v>0.4859712014009235</v>
      </c>
      <c r="AX338">
        <v>113.6805746223203</v>
      </c>
      <c r="AY338">
        <v>2.041366906429471</v>
      </c>
      <c r="AZ338">
        <v>5.238011084790909</v>
      </c>
    </row>
    <row r="339" spans="1:52">
      <c r="A339" s="2">
        <v>45194</v>
      </c>
      <c r="B339">
        <v>785.566865678489</v>
      </c>
      <c r="C339">
        <v>-0.01115380534033805</v>
      </c>
      <c r="AN339" s="2">
        <v>45194</v>
      </c>
      <c r="AO339">
        <v>0.002988464232535689</v>
      </c>
      <c r="AP339">
        <v>168.4092962719866</v>
      </c>
      <c r="AQ339">
        <v>9.623742892975264</v>
      </c>
      <c r="AR339">
        <v>0.07452061141795019</v>
      </c>
      <c r="AS339">
        <v>57.65769255831951</v>
      </c>
      <c r="AT339">
        <v>0.4981263494687191</v>
      </c>
      <c r="AU339">
        <v>14.72982770605468</v>
      </c>
      <c r="AV339">
        <v>18.85239496440887</v>
      </c>
      <c r="AW339">
        <v>0.4887676204217021</v>
      </c>
      <c r="AX339">
        <v>113.9340660666829</v>
      </c>
      <c r="AY339">
        <v>2.029743585722632</v>
      </c>
      <c r="AZ339">
        <v>5.238071943984508</v>
      </c>
    </row>
    <row r="340" spans="1:52">
      <c r="A340" s="2">
        <v>45195</v>
      </c>
      <c r="B340">
        <v>795.9844566729504</v>
      </c>
      <c r="C340">
        <v>0.01326124032161635</v>
      </c>
      <c r="AN340" s="2">
        <v>45195</v>
      </c>
      <c r="AO340">
        <v>0.003027845200275245</v>
      </c>
      <c r="AP340">
        <v>168.8178009259956</v>
      </c>
      <c r="AQ340">
        <v>9.124623787629748</v>
      </c>
      <c r="AR340">
        <v>0.07520866762080321</v>
      </c>
      <c r="AS340">
        <v>57.98120203761788</v>
      </c>
      <c r="AT340">
        <v>0.5009373651629133</v>
      </c>
      <c r="AU340">
        <v>14.80514165229167</v>
      </c>
      <c r="AV340">
        <v>18.78683012793173</v>
      </c>
      <c r="AW340">
        <v>0.4921501666387664</v>
      </c>
      <c r="AX340">
        <v>114.169297395244</v>
      </c>
      <c r="AY340">
        <v>2.053793551863059</v>
      </c>
      <c r="AZ340">
        <v>5.22020706750517</v>
      </c>
    </row>
    <row r="341" spans="1:52">
      <c r="A341" s="2">
        <v>45196</v>
      </c>
      <c r="B341">
        <v>793.4951745909302</v>
      </c>
      <c r="C341">
        <v>-0.003127299862644151</v>
      </c>
      <c r="AN341" s="2">
        <v>45196</v>
      </c>
      <c r="AO341">
        <v>0.003029239064958273</v>
      </c>
      <c r="AP341">
        <v>168.4534528272757</v>
      </c>
      <c r="AQ341">
        <v>9.236772813662627</v>
      </c>
      <c r="AR341">
        <v>0.07476225781532476</v>
      </c>
      <c r="AS341">
        <v>57.48823623152158</v>
      </c>
      <c r="AT341">
        <v>0.4939160825290106</v>
      </c>
      <c r="AU341">
        <v>14.81540750447546</v>
      </c>
      <c r="AV341">
        <v>18.95424160312269</v>
      </c>
      <c r="AW341">
        <v>0.5003846676854357</v>
      </c>
      <c r="AX341">
        <v>115.9946735057788</v>
      </c>
      <c r="AY341">
        <v>2.088407275523827</v>
      </c>
      <c r="AZ341">
        <v>5.148259962621178</v>
      </c>
    </row>
    <row r="342" spans="1:52">
      <c r="A342" s="2">
        <v>45197</v>
      </c>
      <c r="B342">
        <v>794.8645060440647</v>
      </c>
      <c r="C342">
        <v>0.001725696005448807</v>
      </c>
      <c r="AN342" s="2">
        <v>45197</v>
      </c>
      <c r="AO342">
        <v>0.003018157704765127</v>
      </c>
      <c r="AP342">
        <v>169.1062885628087</v>
      </c>
      <c r="AQ342">
        <v>8.899942517015321</v>
      </c>
      <c r="AR342">
        <v>0.07468322086092777</v>
      </c>
      <c r="AS342">
        <v>57.64600029737026</v>
      </c>
      <c r="AT342">
        <v>0.4956810074464582</v>
      </c>
      <c r="AU342">
        <v>14.87117854030952</v>
      </c>
      <c r="AV342">
        <v>19.09997523410022</v>
      </c>
      <c r="AW342">
        <v>0.5043969863596331</v>
      </c>
      <c r="AX342">
        <v>117.5985313739602</v>
      </c>
      <c r="AY342">
        <v>2.081291327862683</v>
      </c>
      <c r="AZ342">
        <v>5.226947563596818</v>
      </c>
    </row>
    <row r="343" spans="1:52">
      <c r="A343" s="2">
        <v>45198</v>
      </c>
      <c r="B343">
        <v>818.9559341671895</v>
      </c>
      <c r="C343">
        <v>0.03030884879112872</v>
      </c>
      <c r="AN343" s="2">
        <v>45198</v>
      </c>
      <c r="AO343">
        <v>0.003029419767530926</v>
      </c>
      <c r="AP343">
        <v>171.283770965091</v>
      </c>
      <c r="AQ343">
        <v>8.955025419813838</v>
      </c>
      <c r="AR343">
        <v>0.07432018506629101</v>
      </c>
      <c r="AS343">
        <v>58.35188809484337</v>
      </c>
      <c r="AT343">
        <v>0.5027678364003422</v>
      </c>
      <c r="AU343">
        <v>14.69781807634288</v>
      </c>
      <c r="AV343">
        <v>19.25443272260969</v>
      </c>
      <c r="AW343">
        <v>0.4790322264820872</v>
      </c>
      <c r="AX343">
        <v>117.417712835782</v>
      </c>
      <c r="AY343">
        <v>2.052597008121919</v>
      </c>
      <c r="AZ343">
        <v>5.184231646813263</v>
      </c>
    </row>
    <row r="344" spans="1:52">
      <c r="A344" s="2">
        <v>45199</v>
      </c>
      <c r="B344">
        <v>821.8316554874664</v>
      </c>
      <c r="C344">
        <v>0.003511448174804643</v>
      </c>
      <c r="AN344" s="2">
        <v>45199</v>
      </c>
      <c r="AO344">
        <v>0.003053858926931437</v>
      </c>
      <c r="AP344">
        <v>171.6706785229408</v>
      </c>
      <c r="AQ344">
        <v>8.838426996686009</v>
      </c>
      <c r="AR344">
        <v>0.07392531345107928</v>
      </c>
      <c r="AS344">
        <v>58.60463246492945</v>
      </c>
      <c r="AT344">
        <v>0.504499384927426</v>
      </c>
      <c r="AU344">
        <v>14.82897207328603</v>
      </c>
      <c r="AV344">
        <v>19.32074830884218</v>
      </c>
      <c r="AW344">
        <v>0.4786214603071871</v>
      </c>
      <c r="AX344">
        <v>116.400073265001</v>
      </c>
      <c r="AY344">
        <v>2.02377166129355</v>
      </c>
      <c r="AZ344">
        <v>5.252477782007916</v>
      </c>
    </row>
    <row r="345" spans="1:52">
      <c r="A345" s="2">
        <v>45200</v>
      </c>
      <c r="B345">
        <v>830.5427013643227</v>
      </c>
      <c r="C345">
        <v>0.01059955018608938</v>
      </c>
      <c r="AN345" s="2">
        <v>45200</v>
      </c>
      <c r="AO345">
        <v>0.003078627559954775</v>
      </c>
      <c r="AP345">
        <v>306.7791648318931</v>
      </c>
      <c r="AQ345">
        <v>4.219273160061952</v>
      </c>
      <c r="AR345">
        <v>0.07454896516489626</v>
      </c>
      <c r="AS345">
        <v>58.12162545801194</v>
      </c>
      <c r="AT345">
        <v>0.5802674397955816</v>
      </c>
      <c r="AU345">
        <v>8.879379087174497</v>
      </c>
      <c r="AV345">
        <v>18.24174566153805</v>
      </c>
      <c r="AW345">
        <v>0.7060138042763636</v>
      </c>
      <c r="AX345">
        <v>59.94527004442863</v>
      </c>
      <c r="AY345">
        <v>1.941238150904151</v>
      </c>
      <c r="AZ345">
        <v>8.899049929982713</v>
      </c>
    </row>
    <row r="346" spans="1:52">
      <c r="A346" s="2">
        <v>45201</v>
      </c>
      <c r="B346">
        <v>863.765701883208</v>
      </c>
      <c r="C346">
        <v>0.04000155616840684</v>
      </c>
      <c r="AN346" s="2">
        <v>45201</v>
      </c>
      <c r="AO346">
        <v>0.003090379999013172</v>
      </c>
      <c r="AP346">
        <v>304.4598046269799</v>
      </c>
      <c r="AQ346">
        <v>4.452338040933157</v>
      </c>
      <c r="AR346">
        <v>0.07482599943499765</v>
      </c>
      <c r="AS346">
        <v>59.47398879380594</v>
      </c>
      <c r="AT346">
        <v>0.5944809731590742</v>
      </c>
      <c r="AU346">
        <v>8.848646924896702</v>
      </c>
      <c r="AV346">
        <v>18.28792309464853</v>
      </c>
      <c r="AW346">
        <v>0.6879834241195365</v>
      </c>
      <c r="AX346">
        <v>58.53842148820484</v>
      </c>
      <c r="AY346">
        <v>1.801104793520382</v>
      </c>
      <c r="AZ346">
        <v>8.776125176740369</v>
      </c>
    </row>
    <row r="347" spans="1:52">
      <c r="A347" s="2">
        <v>45202</v>
      </c>
      <c r="B347">
        <v>841.7613924306572</v>
      </c>
      <c r="C347">
        <v>-0.02547485898615365</v>
      </c>
      <c r="AN347" s="2">
        <v>45202</v>
      </c>
      <c r="AO347">
        <v>0.00305363408888776</v>
      </c>
      <c r="AP347">
        <v>304.5517619556766</v>
      </c>
      <c r="AQ347">
        <v>4.692746336132611</v>
      </c>
      <c r="AR347">
        <v>0.075916767951426</v>
      </c>
      <c r="AS347">
        <v>55.5828624552253</v>
      </c>
      <c r="AT347">
        <v>0.5880190015795972</v>
      </c>
      <c r="AU347">
        <v>8.988493197006813</v>
      </c>
      <c r="AV347">
        <v>18.41574495664841</v>
      </c>
      <c r="AW347">
        <v>0.6990377750774804</v>
      </c>
      <c r="AX347">
        <v>59.20406352568566</v>
      </c>
      <c r="AY347">
        <v>1.800434827603433</v>
      </c>
      <c r="AZ347">
        <v>8.936486429089637</v>
      </c>
    </row>
    <row r="348" spans="1:52">
      <c r="A348" s="2">
        <v>45203</v>
      </c>
      <c r="B348">
        <v>835.4789663132622</v>
      </c>
      <c r="C348">
        <v>-0.007463428679300721</v>
      </c>
      <c r="AN348" s="2">
        <v>45203</v>
      </c>
      <c r="AO348">
        <v>0.00304484359979596</v>
      </c>
      <c r="AP348">
        <v>300.133898715455</v>
      </c>
      <c r="AQ348">
        <v>4.675557328767589</v>
      </c>
      <c r="AR348">
        <v>0.07563621143502507</v>
      </c>
      <c r="AS348">
        <v>57.472872993957</v>
      </c>
      <c r="AT348">
        <v>0.5870835497434601</v>
      </c>
      <c r="AU348">
        <v>9.145926575552004</v>
      </c>
      <c r="AV348">
        <v>18.49057316383571</v>
      </c>
      <c r="AW348">
        <v>0.7360412505226186</v>
      </c>
      <c r="AX348">
        <v>56.70823790186885</v>
      </c>
      <c r="AY348">
        <v>1.775568419701651</v>
      </c>
      <c r="AZ348">
        <v>8.798374856369112</v>
      </c>
    </row>
    <row r="349" spans="1:52">
      <c r="A349" s="2">
        <v>45204</v>
      </c>
      <c r="B349">
        <v>842.7949309553044</v>
      </c>
      <c r="C349">
        <v>0.008756611401392389</v>
      </c>
      <c r="AN349" s="2">
        <v>45204</v>
      </c>
      <c r="AO349">
        <v>0.003031936235722681</v>
      </c>
      <c r="AP349">
        <v>304.6210656737673</v>
      </c>
      <c r="AQ349">
        <v>4.549799343818458</v>
      </c>
      <c r="AR349">
        <v>0.07666556037078269</v>
      </c>
      <c r="AS349">
        <v>57.90674442401551</v>
      </c>
      <c r="AT349">
        <v>0.592154446194589</v>
      </c>
      <c r="AU349">
        <v>9.311945889115496</v>
      </c>
      <c r="AV349">
        <v>18.7720083232895</v>
      </c>
      <c r="AW349">
        <v>0.7260157524062645</v>
      </c>
      <c r="AX349">
        <v>57.49426800056877</v>
      </c>
      <c r="AY349">
        <v>1.819044611229568</v>
      </c>
      <c r="AZ349">
        <v>8.244632799938559</v>
      </c>
    </row>
    <row r="350" spans="1:52">
      <c r="A350" s="2">
        <v>45205</v>
      </c>
      <c r="B350">
        <v>833.6737474324932</v>
      </c>
      <c r="C350">
        <v>-0.0108225419823923</v>
      </c>
      <c r="AN350" s="2">
        <v>45205</v>
      </c>
      <c r="AO350">
        <v>0.003039682263956996</v>
      </c>
      <c r="AP350">
        <v>300.504602150454</v>
      </c>
      <c r="AQ350">
        <v>4.627336212389414</v>
      </c>
      <c r="AR350">
        <v>0.07752646716634708</v>
      </c>
      <c r="AS350">
        <v>58.11531161721969</v>
      </c>
      <c r="AT350">
        <v>0.5933811691332388</v>
      </c>
      <c r="AU350">
        <v>9.242111155043915</v>
      </c>
      <c r="AV350">
        <v>18.67951619816963</v>
      </c>
      <c r="AW350">
        <v>0.7152290777943081</v>
      </c>
      <c r="AX350">
        <v>58.73868181913907</v>
      </c>
      <c r="AY350">
        <v>1.835397814263945</v>
      </c>
      <c r="AZ350">
        <v>8.135730072074557</v>
      </c>
    </row>
    <row r="351" spans="1:52">
      <c r="A351" s="2">
        <v>45206</v>
      </c>
      <c r="B351">
        <v>852.3990511074851</v>
      </c>
      <c r="C351">
        <v>0.02246118908345274</v>
      </c>
      <c r="AN351" s="2">
        <v>45206</v>
      </c>
      <c r="AO351">
        <v>0.003050605426806568</v>
      </c>
      <c r="AP351">
        <v>302.0906773358921</v>
      </c>
      <c r="AQ351">
        <v>4.630193440564669</v>
      </c>
      <c r="AR351">
        <v>0.07769203798242545</v>
      </c>
      <c r="AS351">
        <v>58.45705612849833</v>
      </c>
      <c r="AT351">
        <v>0.598948062656491</v>
      </c>
      <c r="AU351">
        <v>9.254960638345347</v>
      </c>
      <c r="AV351">
        <v>18.88185617313289</v>
      </c>
      <c r="AW351">
        <v>0.7095377089139443</v>
      </c>
      <c r="AX351">
        <v>58.16011693702882</v>
      </c>
      <c r="AY351">
        <v>1.820647730314553</v>
      </c>
      <c r="AZ351">
        <v>7.923376138272674</v>
      </c>
    </row>
    <row r="352" spans="1:52">
      <c r="A352" s="2">
        <v>45207</v>
      </c>
      <c r="B352">
        <v>843.7029634205055</v>
      </c>
      <c r="C352">
        <v>-0.01020189742783162</v>
      </c>
      <c r="AN352" s="2">
        <v>45207</v>
      </c>
      <c r="AO352">
        <v>0.00301616007026097</v>
      </c>
      <c r="AP352">
        <v>305.905580577476</v>
      </c>
      <c r="AQ352">
        <v>4.652189749224188</v>
      </c>
      <c r="AR352">
        <v>0.07739703547696372</v>
      </c>
      <c r="AS352">
        <v>58.25116373348352</v>
      </c>
      <c r="AT352">
        <v>0.5960508456503071</v>
      </c>
      <c r="AU352">
        <v>9.204824492325429</v>
      </c>
      <c r="AV352">
        <v>18.76443182808142</v>
      </c>
      <c r="AW352">
        <v>0.7259319297155647</v>
      </c>
      <c r="AX352">
        <v>57.58752465962728</v>
      </c>
      <c r="AY352">
        <v>1.811561610157055</v>
      </c>
      <c r="AZ352">
        <v>8.063800690388113</v>
      </c>
    </row>
    <row r="353" spans="1:52">
      <c r="A353" s="2">
        <v>45208</v>
      </c>
      <c r="B353">
        <v>838.7381726937318</v>
      </c>
      <c r="C353">
        <v>-0.005884524461838625</v>
      </c>
      <c r="AN353" s="2">
        <v>45208</v>
      </c>
      <c r="AO353">
        <v>0.003002320953798263</v>
      </c>
      <c r="AP353">
        <v>306.7606292772782</v>
      </c>
      <c r="AQ353">
        <v>4.534599164173989</v>
      </c>
      <c r="AR353">
        <v>0.07704316803974909</v>
      </c>
      <c r="AS353">
        <v>58.20587980306482</v>
      </c>
      <c r="AT353">
        <v>0.5950148619010179</v>
      </c>
      <c r="AU353">
        <v>9.212851405895213</v>
      </c>
      <c r="AV353">
        <v>18.84361401439295</v>
      </c>
      <c r="AW353">
        <v>0.7296593201854398</v>
      </c>
      <c r="AX353">
        <v>57.57941271553459</v>
      </c>
      <c r="AY353">
        <v>1.805201206648798</v>
      </c>
      <c r="AZ353">
        <v>8.226343125146025</v>
      </c>
    </row>
    <row r="354" spans="1:52">
      <c r="A354" s="2">
        <v>45209</v>
      </c>
      <c r="B354">
        <v>809.9774758734884</v>
      </c>
      <c r="C354">
        <v>-0.03429043503275186</v>
      </c>
      <c r="AN354" s="2">
        <v>45209</v>
      </c>
      <c r="AO354">
        <v>0.002935621384722917</v>
      </c>
      <c r="AP354">
        <v>301.9843387963023</v>
      </c>
      <c r="AQ354">
        <v>4.623305706942685</v>
      </c>
      <c r="AR354">
        <v>0.07691828053020441</v>
      </c>
      <c r="AS354">
        <v>57.87475179731852</v>
      </c>
      <c r="AT354">
        <v>0.5909165598525329</v>
      </c>
      <c r="AU354">
        <v>9.337401644264281</v>
      </c>
      <c r="AV354">
        <v>18.84187250893428</v>
      </c>
      <c r="AW354">
        <v>0.7349231501659926</v>
      </c>
      <c r="AX354">
        <v>58.8613200189021</v>
      </c>
      <c r="AY354">
        <v>1.832482620887744</v>
      </c>
      <c r="AZ354">
        <v>8.420796445235387</v>
      </c>
    </row>
    <row r="355" spans="1:52">
      <c r="A355" s="2">
        <v>45210</v>
      </c>
      <c r="B355">
        <v>808.9752693101032</v>
      </c>
      <c r="C355">
        <v>-0.001237326460596266</v>
      </c>
      <c r="AN355" s="2">
        <v>45210</v>
      </c>
      <c r="AO355">
        <v>0.002950332797834127</v>
      </c>
      <c r="AP355">
        <v>304.4603800416386</v>
      </c>
      <c r="AQ355">
        <v>4.621488173505215</v>
      </c>
      <c r="AR355">
        <v>0.0773730337389669</v>
      </c>
      <c r="AS355">
        <v>57.49570093212989</v>
      </c>
      <c r="AT355">
        <v>0.5817369876278096</v>
      </c>
      <c r="AU355">
        <v>9.362013419261052</v>
      </c>
      <c r="AV355">
        <v>19.11683718925504</v>
      </c>
      <c r="AW355">
        <v>0.7244214655478666</v>
      </c>
      <c r="AX355">
        <v>60.15188317404621</v>
      </c>
      <c r="AY355">
        <v>1.827671619162736</v>
      </c>
      <c r="AZ355">
        <v>8.394858250944017</v>
      </c>
    </row>
    <row r="356" spans="1:52">
      <c r="A356" s="2">
        <v>45211</v>
      </c>
      <c r="B356">
        <v>798.9077434297425</v>
      </c>
      <c r="C356">
        <v>-0.01244478819352079</v>
      </c>
      <c r="AN356" s="2">
        <v>45211</v>
      </c>
      <c r="AO356">
        <v>0.002977868661442091</v>
      </c>
      <c r="AP356">
        <v>302.5469311892667</v>
      </c>
      <c r="AQ356">
        <v>4.490754903128797</v>
      </c>
      <c r="AR356">
        <v>0.07655734431606727</v>
      </c>
      <c r="AS356">
        <v>58.7373390587797</v>
      </c>
      <c r="AT356">
        <v>0.5806043160472131</v>
      </c>
      <c r="AU356">
        <v>9.2406823507774</v>
      </c>
      <c r="AV356">
        <v>19.28984426883393</v>
      </c>
      <c r="AW356">
        <v>0.7259148357368015</v>
      </c>
      <c r="AX356">
        <v>59.83255409179748</v>
      </c>
      <c r="AY356">
        <v>1.818898561349988</v>
      </c>
      <c r="AZ356">
        <v>8.513759837738725</v>
      </c>
    </row>
    <row r="357" spans="1:52">
      <c r="A357" s="2">
        <v>45212</v>
      </c>
      <c r="B357">
        <v>787.7444438713604</v>
      </c>
      <c r="C357">
        <v>-0.0139732023505712</v>
      </c>
      <c r="AN357" s="2">
        <v>45212</v>
      </c>
      <c r="AO357">
        <v>0.002945792642493423</v>
      </c>
      <c r="AP357">
        <v>300.6994579143547</v>
      </c>
      <c r="AQ357">
        <v>4.550162534569908</v>
      </c>
      <c r="AR357">
        <v>0.07682308416979565</v>
      </c>
      <c r="AS357">
        <v>58.9128905928646</v>
      </c>
      <c r="AT357">
        <v>0.5759711084227475</v>
      </c>
      <c r="AU357">
        <v>9.394647346538536</v>
      </c>
      <c r="AV357">
        <v>19.34609919054174</v>
      </c>
      <c r="AW357">
        <v>0.718759518176823</v>
      </c>
      <c r="AX357">
        <v>59.77958630676225</v>
      </c>
      <c r="AY357">
        <v>1.849973481690997</v>
      </c>
      <c r="AZ357">
        <v>8.555820403584748</v>
      </c>
    </row>
    <row r="358" spans="1:52">
      <c r="A358" s="2">
        <v>45213</v>
      </c>
      <c r="B358">
        <v>793.1361256306712</v>
      </c>
      <c r="C358">
        <v>0.006844455459201315</v>
      </c>
      <c r="AN358" s="2">
        <v>45213</v>
      </c>
      <c r="AO358">
        <v>0.002954783267030457</v>
      </c>
      <c r="AP358">
        <v>302.5723242713439</v>
      </c>
      <c r="AQ358">
        <v>4.543862112689046</v>
      </c>
      <c r="AR358">
        <v>0.07674219592646329</v>
      </c>
      <c r="AS358">
        <v>59.46310994306454</v>
      </c>
      <c r="AT358">
        <v>0.5777595317723387</v>
      </c>
      <c r="AU358">
        <v>9.395422024325645</v>
      </c>
      <c r="AV358">
        <v>19.22593195845679</v>
      </c>
      <c r="AW358">
        <v>0.7150597613999019</v>
      </c>
      <c r="AX358">
        <v>59.35080437497439</v>
      </c>
      <c r="AY358">
        <v>1.817490895771485</v>
      </c>
      <c r="AZ358">
        <v>8.584929251201356</v>
      </c>
    </row>
    <row r="359" spans="1:52">
      <c r="A359" s="2">
        <v>45214</v>
      </c>
      <c r="B359">
        <v>797.6254802016733</v>
      </c>
      <c r="C359">
        <v>0.00566025733279063</v>
      </c>
      <c r="AN359" s="2">
        <v>45214</v>
      </c>
      <c r="AO359">
        <v>0.002969346287600254</v>
      </c>
      <c r="AP359">
        <v>302.8751891876449</v>
      </c>
      <c r="AQ359">
        <v>4.5251279569571</v>
      </c>
      <c r="AR359">
        <v>0.07690860846885185</v>
      </c>
      <c r="AS359">
        <v>58.84028734911463</v>
      </c>
      <c r="AT359">
        <v>0.5791963894213655</v>
      </c>
      <c r="AU359">
        <v>9.311949480676333</v>
      </c>
      <c r="AV359">
        <v>19.25940649842687</v>
      </c>
      <c r="AW359">
        <v>0.7123001177348405</v>
      </c>
      <c r="AX359">
        <v>59.34248199883135</v>
      </c>
      <c r="AY359">
        <v>1.81236872547759</v>
      </c>
      <c r="AZ359">
        <v>8.636869162456485</v>
      </c>
    </row>
    <row r="360" spans="1:52">
      <c r="A360" s="2">
        <v>45215</v>
      </c>
      <c r="B360">
        <v>802.4774572565992</v>
      </c>
      <c r="C360">
        <v>0.00608302665268301</v>
      </c>
      <c r="AN360" s="2">
        <v>45215</v>
      </c>
      <c r="AO360">
        <v>0.002957863565115754</v>
      </c>
      <c r="AP360">
        <v>304.6950973359735</v>
      </c>
      <c r="AQ360">
        <v>4.493610198025085</v>
      </c>
      <c r="AR360">
        <v>0.07734493979247728</v>
      </c>
      <c r="AS360">
        <v>57.87950015458678</v>
      </c>
      <c r="AT360">
        <v>0.5741179886970607</v>
      </c>
      <c r="AU360">
        <v>9.332004269547468</v>
      </c>
      <c r="AV360">
        <v>19.28466125642907</v>
      </c>
      <c r="AW360">
        <v>0.7206349859585115</v>
      </c>
      <c r="AX360">
        <v>60.00907693740868</v>
      </c>
      <c r="AY360">
        <v>1.830244453986166</v>
      </c>
      <c r="AZ360">
        <v>8.668030765385138</v>
      </c>
    </row>
    <row r="361" spans="1:52">
      <c r="A361" s="2">
        <v>45216</v>
      </c>
      <c r="B361">
        <v>824.8863934050621</v>
      </c>
      <c r="C361">
        <v>0.02792469239581075</v>
      </c>
      <c r="AN361" s="2">
        <v>45216</v>
      </c>
      <c r="AO361">
        <v>0.002893648450378253</v>
      </c>
      <c r="AP361">
        <v>307.5295161263939</v>
      </c>
      <c r="AQ361">
        <v>4.543678978143523</v>
      </c>
      <c r="AR361">
        <v>0.07728509159418724</v>
      </c>
      <c r="AS361">
        <v>58.65082002003396</v>
      </c>
      <c r="AT361">
        <v>0.5757791672531679</v>
      </c>
      <c r="AU361">
        <v>9.522827650175476</v>
      </c>
      <c r="AV361">
        <v>19.63055236440776</v>
      </c>
      <c r="AW361">
        <v>0.7298013232339109</v>
      </c>
      <c r="AX361">
        <v>59.43114824804848</v>
      </c>
      <c r="AY361">
        <v>1.718870914823877</v>
      </c>
      <c r="AZ361">
        <v>8.672438919046401</v>
      </c>
    </row>
    <row r="362" spans="1:52">
      <c r="A362" s="2">
        <v>45217</v>
      </c>
      <c r="B362">
        <v>805.076819430572</v>
      </c>
      <c r="C362">
        <v>-0.02401491179011683</v>
      </c>
      <c r="AN362" s="2">
        <v>45217</v>
      </c>
      <c r="AO362">
        <v>0.002831466994732605</v>
      </c>
      <c r="AP362">
        <v>306.1526144367962</v>
      </c>
      <c r="AQ362">
        <v>4.55954859563867</v>
      </c>
      <c r="AR362">
        <v>0.07714939975896491</v>
      </c>
      <c r="AS362">
        <v>59.74763388978691</v>
      </c>
      <c r="AT362">
        <v>0.5708094147199765</v>
      </c>
      <c r="AU362">
        <v>9.877601585779429</v>
      </c>
      <c r="AV362">
        <v>19.76144779714409</v>
      </c>
      <c r="AW362">
        <v>0.7372491351205921</v>
      </c>
      <c r="AX362">
        <v>59.6729796910679</v>
      </c>
      <c r="AY362">
        <v>1.679249883006014</v>
      </c>
      <c r="AZ362">
        <v>8.749498590313749</v>
      </c>
    </row>
    <row r="363" spans="1:52">
      <c r="A363" s="2">
        <v>45218</v>
      </c>
      <c r="B363">
        <v>797.367270932397</v>
      </c>
      <c r="C363">
        <v>-0.009576165046744078</v>
      </c>
      <c r="AN363" s="2">
        <v>45218</v>
      </c>
      <c r="AO363">
        <v>0.002814759811181274</v>
      </c>
      <c r="AP363">
        <v>307.5836325535044</v>
      </c>
      <c r="AQ363">
        <v>4.500468151425554</v>
      </c>
      <c r="AR363">
        <v>0.07650273666824713</v>
      </c>
      <c r="AS363">
        <v>61.49726028788233</v>
      </c>
      <c r="AT363">
        <v>0.568144194276947</v>
      </c>
      <c r="AU363">
        <v>9.660315743239785</v>
      </c>
      <c r="AV363">
        <v>19.65710446850012</v>
      </c>
      <c r="AW363">
        <v>0.7377014528599964</v>
      </c>
      <c r="AX363">
        <v>60.06418253587815</v>
      </c>
      <c r="AY363">
        <v>1.699419271121102</v>
      </c>
      <c r="AZ363">
        <v>8.858254496563584</v>
      </c>
    </row>
    <row r="364" spans="1:52">
      <c r="A364" s="2">
        <v>45219</v>
      </c>
      <c r="B364">
        <v>804.4918102470112</v>
      </c>
      <c r="C364">
        <v>0.008935078695019971</v>
      </c>
      <c r="AN364" s="2">
        <v>45219</v>
      </c>
      <c r="AO364">
        <v>0.002804049392104591</v>
      </c>
      <c r="AP364">
        <v>305.9899048992684</v>
      </c>
      <c r="AQ364">
        <v>4.576628348373529</v>
      </c>
      <c r="AR364">
        <v>0.07703752695734686</v>
      </c>
      <c r="AS364">
        <v>62.46334070931111</v>
      </c>
      <c r="AT364">
        <v>0.5721090937607904</v>
      </c>
      <c r="AU364">
        <v>9.768112443878035</v>
      </c>
      <c r="AV364">
        <v>19.90540041526523</v>
      </c>
      <c r="AW364">
        <v>0.7225943374854822</v>
      </c>
      <c r="AX364">
        <v>59.87917100855048</v>
      </c>
      <c r="AY364">
        <v>1.618026151000141</v>
      </c>
      <c r="AZ364">
        <v>8.788530920226725</v>
      </c>
    </row>
    <row r="365" spans="1:52">
      <c r="A365" s="2">
        <v>45220</v>
      </c>
      <c r="B365">
        <v>824.6915488713862</v>
      </c>
      <c r="C365">
        <v>0.02510869391967185</v>
      </c>
      <c r="AN365" s="2">
        <v>45220</v>
      </c>
      <c r="AO365">
        <v>0.002776273203549259</v>
      </c>
      <c r="AP365">
        <v>307.687099797104</v>
      </c>
      <c r="AQ365">
        <v>4.518045696503615</v>
      </c>
      <c r="AR365">
        <v>0.0770464288100431</v>
      </c>
      <c r="AS365">
        <v>63.47531652655452</v>
      </c>
      <c r="AT365">
        <v>0.5823335312272644</v>
      </c>
      <c r="AU365">
        <v>9.832818569446038</v>
      </c>
      <c r="AV365">
        <v>19.971020239369</v>
      </c>
      <c r="AW365">
        <v>0.7185051402228223</v>
      </c>
      <c r="AX365">
        <v>59.15444288632076</v>
      </c>
      <c r="AY365">
        <v>1.520309728064283</v>
      </c>
      <c r="AZ365">
        <v>8.848054729244657</v>
      </c>
    </row>
    <row r="366" spans="1:52">
      <c r="A366" s="2">
        <v>45221</v>
      </c>
      <c r="B366">
        <v>856.9095989419789</v>
      </c>
      <c r="C366">
        <v>0.03906678820061149</v>
      </c>
      <c r="AN366" s="2">
        <v>45221</v>
      </c>
      <c r="AO366">
        <v>0.00286375894404086</v>
      </c>
      <c r="AP366">
        <v>311.0072591358785</v>
      </c>
      <c r="AQ366">
        <v>3.998469618264069</v>
      </c>
      <c r="AR366">
        <v>0.07891707589378459</v>
      </c>
      <c r="AS366">
        <v>62.69926547544027</v>
      </c>
      <c r="AT366">
        <v>0.5998300593612678</v>
      </c>
      <c r="AU366">
        <v>9.866672160296948</v>
      </c>
      <c r="AV366">
        <v>19.79156170195861</v>
      </c>
      <c r="AW366">
        <v>0.7052815187193424</v>
      </c>
      <c r="AX366">
        <v>57.54940311648615</v>
      </c>
      <c r="AY366">
        <v>1.458395889060599</v>
      </c>
      <c r="AZ366">
        <v>8.808039830332685</v>
      </c>
    </row>
    <row r="367" spans="1:52">
      <c r="A367" s="2">
        <v>45222</v>
      </c>
      <c r="B367">
        <v>882.0163072867207</v>
      </c>
      <c r="C367">
        <v>0.02929913304243636</v>
      </c>
      <c r="AN367" s="2">
        <v>45222</v>
      </c>
      <c r="AO367">
        <v>0.002941607593137816</v>
      </c>
      <c r="AP367">
        <v>313.5492945530414</v>
      </c>
      <c r="AQ367">
        <v>3.626308030866265</v>
      </c>
      <c r="AR367">
        <v>0.07955505483260771</v>
      </c>
      <c r="AS367">
        <v>64.53310846412801</v>
      </c>
      <c r="AT367">
        <v>0.6078993895168356</v>
      </c>
      <c r="AU367">
        <v>10.02122491172686</v>
      </c>
      <c r="AV367">
        <v>20.07848341250687</v>
      </c>
      <c r="AW367">
        <v>0.6382852220128522</v>
      </c>
      <c r="AX367">
        <v>55.83820705971181</v>
      </c>
      <c r="AY367">
        <v>1.522152719736948</v>
      </c>
      <c r="AZ367">
        <v>8.687434040643668</v>
      </c>
    </row>
    <row r="368" spans="1:52">
      <c r="A368" s="2">
        <v>45223</v>
      </c>
      <c r="B368">
        <v>937.9903819860908</v>
      </c>
      <c r="C368">
        <v>0.06346149638838194</v>
      </c>
      <c r="AN368" s="2">
        <v>45223</v>
      </c>
      <c r="AO368">
        <v>0.002846348152835096</v>
      </c>
      <c r="AP368">
        <v>315.2576361210304</v>
      </c>
      <c r="AQ368">
        <v>3.704154958168227</v>
      </c>
      <c r="AR368">
        <v>0.07980357900086604</v>
      </c>
      <c r="AS368">
        <v>64.90263999495303</v>
      </c>
      <c r="AT368">
        <v>0.6169648320986919</v>
      </c>
      <c r="AU368">
        <v>10.24398306381714</v>
      </c>
      <c r="AV368">
        <v>19.59120719192922</v>
      </c>
      <c r="AW368">
        <v>0.6352144933574586</v>
      </c>
      <c r="AX368">
        <v>56.90933346219889</v>
      </c>
      <c r="AY368">
        <v>1.471968240125719</v>
      </c>
      <c r="AZ368">
        <v>8.820088504188792</v>
      </c>
    </row>
    <row r="369" spans="1:52">
      <c r="A369" s="2">
        <v>45224</v>
      </c>
      <c r="B369">
        <v>931.2362760290596</v>
      </c>
      <c r="C369">
        <v>-0.007200613233080411</v>
      </c>
      <c r="AN369" s="2">
        <v>45224</v>
      </c>
      <c r="AO369">
        <v>0.00274855366555021</v>
      </c>
      <c r="AP369">
        <v>312.9627887875392</v>
      </c>
      <c r="AQ369">
        <v>3.722472526169853</v>
      </c>
      <c r="AR369">
        <v>0.07827167257821879</v>
      </c>
      <c r="AS369">
        <v>63.7904339650707</v>
      </c>
      <c r="AT369">
        <v>0.619624112745028</v>
      </c>
      <c r="AU369">
        <v>10.53567927079736</v>
      </c>
      <c r="AV369">
        <v>20.05563003482941</v>
      </c>
      <c r="AW369">
        <v>0.6415949808402888</v>
      </c>
      <c r="AX369">
        <v>57.40489914782911</v>
      </c>
      <c r="AY369">
        <v>1.543931718171549</v>
      </c>
      <c r="AZ369">
        <v>8.938895004250222</v>
      </c>
    </row>
    <row r="370" spans="1:52">
      <c r="A370" s="2">
        <v>45225</v>
      </c>
      <c r="B370">
        <v>941.4233515748781</v>
      </c>
      <c r="C370">
        <v>0.01093930273985655</v>
      </c>
      <c r="AN370" s="2">
        <v>45225</v>
      </c>
      <c r="AO370">
        <v>0.002729660650849351</v>
      </c>
      <c r="AP370">
        <v>314.9022556530866</v>
      </c>
      <c r="AQ370">
        <v>3.556743962116011</v>
      </c>
      <c r="AR370">
        <v>0.0790541560658737</v>
      </c>
      <c r="AS370">
        <v>64.77599267325147</v>
      </c>
      <c r="AT370">
        <v>0.6357243619936455</v>
      </c>
      <c r="AU370">
        <v>10.783463277448</v>
      </c>
      <c r="AV370">
        <v>19.82962137726327</v>
      </c>
      <c r="AW370">
        <v>0.6333981374640227</v>
      </c>
      <c r="AX370">
        <v>57.52094865886699</v>
      </c>
      <c r="AY370">
        <v>1.453288636211954</v>
      </c>
      <c r="AZ370">
        <v>8.888247229254054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53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0.01</v>
      </c>
      <c r="H5">
        <v>0.01</v>
      </c>
      <c r="I5">
        <v>0.10498</v>
      </c>
      <c r="J5">
        <v>0.15</v>
      </c>
      <c r="K5">
        <v>0.15</v>
      </c>
      <c r="L5">
        <v>0.15</v>
      </c>
      <c r="M5">
        <v>0.09501999999999999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44865</v>
      </c>
      <c r="X5">
        <v>0.01</v>
      </c>
      <c r="Y5">
        <v>0.01</v>
      </c>
      <c r="Z5">
        <v>0.10498</v>
      </c>
      <c r="AA5">
        <v>0.15</v>
      </c>
      <c r="AB5">
        <v>0.15</v>
      </c>
      <c r="AC5">
        <v>0.15</v>
      </c>
      <c r="AD5">
        <v>0.09501999999999999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44860</v>
      </c>
      <c r="AO5">
        <v>0.00479468897793105</v>
      </c>
      <c r="AP5">
        <v>24.82260865780288</v>
      </c>
      <c r="AQ5">
        <v>6.909469270933522</v>
      </c>
      <c r="AR5">
        <v>0.1026693472831647</v>
      </c>
      <c r="AS5">
        <v>33.70390928311068</v>
      </c>
      <c r="AT5">
        <v>0.5257311158082177</v>
      </c>
      <c r="AU5">
        <v>13.90502390880522</v>
      </c>
      <c r="AV5">
        <v>1.551453185783843</v>
      </c>
      <c r="AW5">
        <v>1.500467135845739</v>
      </c>
      <c r="AX5">
        <v>163.1753520349089</v>
      </c>
      <c r="AY5">
        <v>0.3235112734569047</v>
      </c>
      <c r="AZ5">
        <v>0.6004147367010146</v>
      </c>
    </row>
    <row r="6" spans="1:52">
      <c r="A6" s="2">
        <v>44861</v>
      </c>
      <c r="B6">
        <v>1028.319433982871</v>
      </c>
      <c r="C6">
        <v>0.02811570418944442</v>
      </c>
      <c r="F6" s="2">
        <v>44895</v>
      </c>
      <c r="G6">
        <v>0.15</v>
      </c>
      <c r="H6">
        <v>0.01</v>
      </c>
      <c r="I6">
        <v>0.15</v>
      </c>
      <c r="J6">
        <v>0.14251</v>
      </c>
      <c r="K6">
        <v>0.15</v>
      </c>
      <c r="L6">
        <v>0.15</v>
      </c>
      <c r="M6">
        <v>0.01</v>
      </c>
      <c r="N6">
        <v>0.05749</v>
      </c>
      <c r="O6">
        <v>0.01</v>
      </c>
      <c r="P6">
        <v>0.15</v>
      </c>
      <c r="Q6">
        <v>0.01</v>
      </c>
      <c r="R6">
        <v>0.01</v>
      </c>
      <c r="W6" s="2">
        <v>44895</v>
      </c>
      <c r="X6">
        <v>0.15</v>
      </c>
      <c r="Y6">
        <v>0.01</v>
      </c>
      <c r="Z6">
        <v>0.15</v>
      </c>
      <c r="AA6">
        <v>0.14251</v>
      </c>
      <c r="AB6">
        <v>0.15</v>
      </c>
      <c r="AC6">
        <v>0.15</v>
      </c>
      <c r="AD6">
        <v>0.01</v>
      </c>
      <c r="AE6">
        <v>0.05749</v>
      </c>
      <c r="AF6">
        <v>0.01</v>
      </c>
      <c r="AG6">
        <v>0.15</v>
      </c>
      <c r="AH6">
        <v>0.01</v>
      </c>
      <c r="AI6">
        <v>0.01</v>
      </c>
      <c r="AN6" s="2">
        <v>44861</v>
      </c>
      <c r="AO6">
        <v>0.00476308430300186</v>
      </c>
      <c r="AP6">
        <v>25.49452212836486</v>
      </c>
      <c r="AQ6">
        <v>7.014981206360285</v>
      </c>
      <c r="AR6">
        <v>0.09816832666532205</v>
      </c>
      <c r="AS6">
        <v>34.13218789548221</v>
      </c>
      <c r="AT6">
        <v>0.5307930098069041</v>
      </c>
      <c r="AU6">
        <v>13.98752395166285</v>
      </c>
      <c r="AV6">
        <v>1.589556933993041</v>
      </c>
      <c r="AW6">
        <v>1.518259978428298</v>
      </c>
      <c r="AX6">
        <v>164.2322559867798</v>
      </c>
      <c r="AY6">
        <v>0.3285426229135824</v>
      </c>
      <c r="AZ6">
        <v>0.604039524312585</v>
      </c>
    </row>
    <row r="7" spans="1:52">
      <c r="A7" s="2">
        <v>44862</v>
      </c>
      <c r="B7">
        <v>1006.437326747621</v>
      </c>
      <c r="C7">
        <v>-0.02127948428485582</v>
      </c>
      <c r="F7" s="2">
        <v>44926</v>
      </c>
      <c r="G7">
        <v>0.15</v>
      </c>
      <c r="H7">
        <v>0.01</v>
      </c>
      <c r="I7">
        <v>0.15</v>
      </c>
      <c r="J7">
        <v>0.15</v>
      </c>
      <c r="K7">
        <v>0.15</v>
      </c>
      <c r="L7">
        <v>0.15</v>
      </c>
      <c r="M7">
        <v>0.15</v>
      </c>
      <c r="N7">
        <v>0.01</v>
      </c>
      <c r="O7">
        <v>0.01</v>
      </c>
      <c r="P7">
        <v>0.05</v>
      </c>
      <c r="Q7">
        <v>0.01</v>
      </c>
      <c r="R7">
        <v>0.01</v>
      </c>
      <c r="W7" s="2">
        <v>44926</v>
      </c>
      <c r="X7">
        <v>0.15</v>
      </c>
      <c r="Y7">
        <v>0.01</v>
      </c>
      <c r="Z7">
        <v>0.15</v>
      </c>
      <c r="AA7">
        <v>0.15</v>
      </c>
      <c r="AB7">
        <v>0.15</v>
      </c>
      <c r="AC7">
        <v>0.15</v>
      </c>
      <c r="AD7">
        <v>0.15</v>
      </c>
      <c r="AE7">
        <v>0.01</v>
      </c>
      <c r="AF7">
        <v>0.01</v>
      </c>
      <c r="AG7">
        <v>0.05</v>
      </c>
      <c r="AH7">
        <v>0.01</v>
      </c>
      <c r="AI7">
        <v>0.01</v>
      </c>
      <c r="AN7" s="2">
        <v>44862</v>
      </c>
      <c r="AO7">
        <v>0.004780536019705576</v>
      </c>
      <c r="AP7">
        <v>25.87363232776322</v>
      </c>
      <c r="AQ7">
        <v>7.114980808649581</v>
      </c>
      <c r="AR7">
        <v>0.09966154025613469</v>
      </c>
      <c r="AS7">
        <v>33.96086463377745</v>
      </c>
      <c r="AT7">
        <v>0.5262922823208888</v>
      </c>
      <c r="AU7">
        <v>13.44991685312124</v>
      </c>
      <c r="AV7">
        <v>1.58750693876727</v>
      </c>
      <c r="AW7">
        <v>1.521574084838411</v>
      </c>
      <c r="AX7">
        <v>166.8723764427428</v>
      </c>
      <c r="AY7">
        <v>0.3282523856033067</v>
      </c>
      <c r="AZ7">
        <v>0.5943416075513506</v>
      </c>
    </row>
    <row r="8" spans="1:52">
      <c r="A8" s="2">
        <v>44863</v>
      </c>
      <c r="B8">
        <v>1035.802463833735</v>
      </c>
      <c r="C8">
        <v>0.02917731318750838</v>
      </c>
      <c r="F8" s="2">
        <v>44957</v>
      </c>
      <c r="G8">
        <v>0.15</v>
      </c>
      <c r="H8">
        <v>0.01</v>
      </c>
      <c r="I8">
        <v>0.01</v>
      </c>
      <c r="J8">
        <v>0.15</v>
      </c>
      <c r="K8">
        <v>0.01</v>
      </c>
      <c r="L8">
        <v>0.15</v>
      </c>
      <c r="M8">
        <v>0.01</v>
      </c>
      <c r="N8">
        <v>0.0803</v>
      </c>
      <c r="O8">
        <v>0.1197</v>
      </c>
      <c r="P8">
        <v>0.15</v>
      </c>
      <c r="Q8">
        <v>0.01</v>
      </c>
      <c r="R8">
        <v>0.15</v>
      </c>
      <c r="W8" s="2">
        <v>44957</v>
      </c>
      <c r="X8">
        <v>0.15</v>
      </c>
      <c r="Y8">
        <v>0.01</v>
      </c>
      <c r="Z8">
        <v>0.01</v>
      </c>
      <c r="AA8">
        <v>0.15</v>
      </c>
      <c r="AB8">
        <v>0.01</v>
      </c>
      <c r="AC8">
        <v>0.15</v>
      </c>
      <c r="AD8">
        <v>0.01</v>
      </c>
      <c r="AE8">
        <v>0.0803</v>
      </c>
      <c r="AF8">
        <v>0.1197</v>
      </c>
      <c r="AG8">
        <v>0.15</v>
      </c>
      <c r="AH8">
        <v>0.01</v>
      </c>
      <c r="AI8">
        <v>0.15</v>
      </c>
      <c r="AN8" s="2">
        <v>44863</v>
      </c>
      <c r="AO8">
        <v>0.004842548957727622</v>
      </c>
      <c r="AP8">
        <v>25.60627107044961</v>
      </c>
      <c r="AQ8">
        <v>7.108922891839693</v>
      </c>
      <c r="AR8">
        <v>0.0998545009047031</v>
      </c>
      <c r="AS8">
        <v>34.20347904504527</v>
      </c>
      <c r="AT8">
        <v>0.5214038177920587</v>
      </c>
      <c r="AU8">
        <v>13.77970431943182</v>
      </c>
      <c r="AV8">
        <v>1.587790401911742</v>
      </c>
      <c r="AW8">
        <v>1.517247874328976</v>
      </c>
      <c r="AX8">
        <v>164.7160803075552</v>
      </c>
      <c r="AY8">
        <v>0.3222197231786975</v>
      </c>
      <c r="AZ8">
        <v>0.5648381641696718</v>
      </c>
    </row>
    <row r="9" spans="1:52">
      <c r="A9" s="2">
        <v>44864</v>
      </c>
      <c r="B9">
        <v>1055.512102372072</v>
      </c>
      <c r="C9">
        <v>0.01902837580187589</v>
      </c>
      <c r="F9" s="2">
        <v>44985</v>
      </c>
      <c r="G9">
        <v>0.15</v>
      </c>
      <c r="H9">
        <v>0.09601999999999999</v>
      </c>
      <c r="I9">
        <v>0.01</v>
      </c>
      <c r="J9">
        <v>0.15</v>
      </c>
      <c r="K9">
        <v>0.06782000000000001</v>
      </c>
      <c r="L9">
        <v>0.15</v>
      </c>
      <c r="M9">
        <v>0.01801</v>
      </c>
      <c r="N9">
        <v>0.15</v>
      </c>
      <c r="O9">
        <v>0.01</v>
      </c>
      <c r="P9">
        <v>0.15</v>
      </c>
      <c r="Q9">
        <v>0.01</v>
      </c>
      <c r="R9">
        <v>0.03815</v>
      </c>
      <c r="W9" s="2">
        <v>44985</v>
      </c>
      <c r="X9">
        <v>0.15</v>
      </c>
      <c r="Y9">
        <v>0.09601999999999999</v>
      </c>
      <c r="Z9">
        <v>0.01</v>
      </c>
      <c r="AA9">
        <v>0.15</v>
      </c>
      <c r="AB9">
        <v>0.06782000000000001</v>
      </c>
      <c r="AC9">
        <v>0.15</v>
      </c>
      <c r="AD9">
        <v>0.01801</v>
      </c>
      <c r="AE9">
        <v>0.15</v>
      </c>
      <c r="AF9">
        <v>0.01</v>
      </c>
      <c r="AG9">
        <v>0.15</v>
      </c>
      <c r="AH9">
        <v>0.01</v>
      </c>
      <c r="AI9">
        <v>0.03815</v>
      </c>
      <c r="AN9" s="2">
        <v>44864</v>
      </c>
      <c r="AO9">
        <v>0.004887424050778078</v>
      </c>
      <c r="AP9">
        <v>25.21445645471525</v>
      </c>
      <c r="AQ9">
        <v>6.798114248488604</v>
      </c>
      <c r="AR9">
        <v>0.09779931274963799</v>
      </c>
      <c r="AS9">
        <v>34.21834930725979</v>
      </c>
      <c r="AT9">
        <v>0.5213890048315594</v>
      </c>
      <c r="AU9">
        <v>13.67129789108368</v>
      </c>
      <c r="AV9">
        <v>1.593435664831939</v>
      </c>
      <c r="AW9">
        <v>1.5293702484512</v>
      </c>
      <c r="AX9">
        <v>169.5895184309602</v>
      </c>
      <c r="AY9">
        <v>0.321471652152412</v>
      </c>
      <c r="AZ9">
        <v>0.5773589929044048</v>
      </c>
    </row>
    <row r="10" spans="1:52">
      <c r="A10" s="2">
        <v>44865</v>
      </c>
      <c r="B10">
        <v>1052.48510111681</v>
      </c>
      <c r="C10">
        <v>-0.002867803456217621</v>
      </c>
      <c r="F10" s="2">
        <v>45016</v>
      </c>
      <c r="G10">
        <v>0.15</v>
      </c>
      <c r="H10">
        <v>0.15</v>
      </c>
      <c r="I10">
        <v>0.01</v>
      </c>
      <c r="J10">
        <v>0.15</v>
      </c>
      <c r="K10">
        <v>0.01</v>
      </c>
      <c r="L10">
        <v>0.15</v>
      </c>
      <c r="M10">
        <v>0.01</v>
      </c>
      <c r="N10">
        <v>0.01</v>
      </c>
      <c r="O10">
        <v>0.01</v>
      </c>
      <c r="P10">
        <v>0.05</v>
      </c>
      <c r="Q10">
        <v>0.15</v>
      </c>
      <c r="R10">
        <v>0.15</v>
      </c>
      <c r="W10" s="2">
        <v>45016</v>
      </c>
      <c r="X10">
        <v>0.15</v>
      </c>
      <c r="Y10">
        <v>0.15</v>
      </c>
      <c r="Z10">
        <v>0.01</v>
      </c>
      <c r="AA10">
        <v>0.15</v>
      </c>
      <c r="AB10">
        <v>0.01</v>
      </c>
      <c r="AC10">
        <v>0.15</v>
      </c>
      <c r="AD10">
        <v>0.01</v>
      </c>
      <c r="AE10">
        <v>0.01</v>
      </c>
      <c r="AF10">
        <v>0.01</v>
      </c>
      <c r="AG10">
        <v>0.05</v>
      </c>
      <c r="AH10">
        <v>0.15</v>
      </c>
      <c r="AI10">
        <v>0.15</v>
      </c>
      <c r="AN10" s="2">
        <v>44865</v>
      </c>
      <c r="AO10">
        <v>0.004917657684557882</v>
      </c>
      <c r="AP10">
        <v>25.96834335395046</v>
      </c>
      <c r="AQ10">
        <v>6.608346947672208</v>
      </c>
      <c r="AR10">
        <v>0.09932162147047323</v>
      </c>
      <c r="AS10">
        <v>33.47138531134274</v>
      </c>
      <c r="AT10">
        <v>0.5040010524105513</v>
      </c>
      <c r="AU10">
        <v>13.92099308052238</v>
      </c>
      <c r="AV10">
        <v>1.585184185815123</v>
      </c>
      <c r="AW10">
        <v>1.550364775660754</v>
      </c>
      <c r="AX10">
        <v>173.8931664626915</v>
      </c>
      <c r="AY10">
        <v>0.320449380899017</v>
      </c>
      <c r="AZ10">
        <v>0.577523511140146</v>
      </c>
    </row>
    <row r="11" spans="1:52">
      <c r="A11" s="2">
        <v>44866</v>
      </c>
      <c r="B11">
        <v>1059.473999618122</v>
      </c>
      <c r="C11">
        <v>0.006640377610947379</v>
      </c>
      <c r="F11" s="2">
        <v>45046</v>
      </c>
      <c r="G11">
        <v>0.15</v>
      </c>
      <c r="H11">
        <v>0.15</v>
      </c>
      <c r="I11">
        <v>0.05</v>
      </c>
      <c r="J11">
        <v>0.15</v>
      </c>
      <c r="K11">
        <v>0.01</v>
      </c>
      <c r="L11">
        <v>0.15</v>
      </c>
      <c r="M11">
        <v>0.01</v>
      </c>
      <c r="N11">
        <v>0.01</v>
      </c>
      <c r="O11">
        <v>0.01</v>
      </c>
      <c r="P11">
        <v>0.01</v>
      </c>
      <c r="Q11">
        <v>0.15</v>
      </c>
      <c r="R11">
        <v>0.15</v>
      </c>
      <c r="W11" s="2">
        <v>45046</v>
      </c>
      <c r="X11">
        <v>0.15</v>
      </c>
      <c r="Y11">
        <v>0.15</v>
      </c>
      <c r="Z11">
        <v>0.05</v>
      </c>
      <c r="AA11">
        <v>0.15</v>
      </c>
      <c r="AB11">
        <v>0.01</v>
      </c>
      <c r="AC11">
        <v>0.15</v>
      </c>
      <c r="AD11">
        <v>0.01</v>
      </c>
      <c r="AE11">
        <v>0.01</v>
      </c>
      <c r="AF11">
        <v>0.01</v>
      </c>
      <c r="AG11">
        <v>0.01</v>
      </c>
      <c r="AH11">
        <v>0.15</v>
      </c>
      <c r="AI11">
        <v>0.15</v>
      </c>
      <c r="AN11" s="2">
        <v>44866</v>
      </c>
      <c r="AO11">
        <v>0.0005170471584280846</v>
      </c>
      <c r="AP11">
        <v>26.08638305309482</v>
      </c>
      <c r="AQ11">
        <v>14.17118752086152</v>
      </c>
      <c r="AR11">
        <v>0.1011460720802205</v>
      </c>
      <c r="AS11">
        <v>33.46589130168936</v>
      </c>
      <c r="AT11">
        <v>0.4857735004255309</v>
      </c>
      <c r="AU11">
        <v>14.47503761763874</v>
      </c>
      <c r="AV11">
        <v>1.597555127078543</v>
      </c>
      <c r="AW11">
        <v>1.8935842629227</v>
      </c>
      <c r="AX11">
        <v>175.8905885580174</v>
      </c>
      <c r="AY11">
        <v>0.324565591162161</v>
      </c>
      <c r="AZ11">
        <v>0.5475458183455933</v>
      </c>
    </row>
    <row r="12" spans="1:52">
      <c r="A12" s="2">
        <v>44867</v>
      </c>
      <c r="B12">
        <v>1050.06939976448</v>
      </c>
      <c r="C12">
        <v>-0.008876668853630698</v>
      </c>
      <c r="F12" s="2">
        <v>45077</v>
      </c>
      <c r="G12">
        <v>0.15</v>
      </c>
      <c r="H12">
        <v>0.15</v>
      </c>
      <c r="I12">
        <v>0.15</v>
      </c>
      <c r="J12">
        <v>0.15</v>
      </c>
      <c r="K12">
        <v>0.01</v>
      </c>
      <c r="L12">
        <v>0.15</v>
      </c>
      <c r="M12">
        <v>0.01</v>
      </c>
      <c r="N12">
        <v>0.15</v>
      </c>
      <c r="O12">
        <v>0.01</v>
      </c>
      <c r="P12">
        <v>0.02658</v>
      </c>
      <c r="Q12">
        <v>0.03342</v>
      </c>
      <c r="R12">
        <v>0.01</v>
      </c>
      <c r="W12" s="2">
        <v>45077</v>
      </c>
      <c r="X12">
        <v>0.15</v>
      </c>
      <c r="Y12">
        <v>0.15</v>
      </c>
      <c r="Z12">
        <v>0.15</v>
      </c>
      <c r="AA12">
        <v>0.15</v>
      </c>
      <c r="AB12">
        <v>0.01</v>
      </c>
      <c r="AC12">
        <v>0.15</v>
      </c>
      <c r="AD12">
        <v>0.01</v>
      </c>
      <c r="AE12">
        <v>0.15</v>
      </c>
      <c r="AF12">
        <v>0.01</v>
      </c>
      <c r="AG12">
        <v>0.02658</v>
      </c>
      <c r="AH12">
        <v>0.03342</v>
      </c>
      <c r="AI12">
        <v>0.01</v>
      </c>
      <c r="AN12" s="2">
        <v>44867</v>
      </c>
      <c r="AO12">
        <v>0.0005126299138287294</v>
      </c>
      <c r="AP12">
        <v>26.17540785343504</v>
      </c>
      <c r="AQ12">
        <v>14.36201624106367</v>
      </c>
      <c r="AR12">
        <v>0.09967398653500442</v>
      </c>
      <c r="AS12">
        <v>34.22006027946638</v>
      </c>
      <c r="AT12">
        <v>0.4849537953933173</v>
      </c>
      <c r="AU12">
        <v>13.98537490926901</v>
      </c>
      <c r="AV12">
        <v>1.622237813472289</v>
      </c>
      <c r="AW12">
        <v>1.866270607960029</v>
      </c>
      <c r="AX12">
        <v>179.6052456814402</v>
      </c>
      <c r="AY12">
        <v>0.3254446184270558</v>
      </c>
      <c r="AZ12">
        <v>0.5621136061390274</v>
      </c>
    </row>
    <row r="13" spans="1:52">
      <c r="A13" s="2">
        <v>44868</v>
      </c>
      <c r="B13">
        <v>1024.805688136896</v>
      </c>
      <c r="C13">
        <v>-0.02405908755483233</v>
      </c>
      <c r="F13" s="2">
        <v>45107</v>
      </c>
      <c r="G13">
        <v>0.15</v>
      </c>
      <c r="H13">
        <v>0.15</v>
      </c>
      <c r="I13">
        <v>0.15</v>
      </c>
      <c r="J13">
        <v>0.15</v>
      </c>
      <c r="K13">
        <v>0.01</v>
      </c>
      <c r="L13">
        <v>0.15</v>
      </c>
      <c r="M13">
        <v>0.01832</v>
      </c>
      <c r="N13">
        <v>0.15</v>
      </c>
      <c r="O13">
        <v>0.01</v>
      </c>
      <c r="P13">
        <v>0.01</v>
      </c>
      <c r="Q13">
        <v>0.04168</v>
      </c>
      <c r="R13">
        <v>0.01</v>
      </c>
      <c r="W13" s="2">
        <v>45107</v>
      </c>
      <c r="X13">
        <v>0.15</v>
      </c>
      <c r="Y13">
        <v>0.15</v>
      </c>
      <c r="Z13">
        <v>0.15</v>
      </c>
      <c r="AA13">
        <v>0.15</v>
      </c>
      <c r="AB13">
        <v>0.01</v>
      </c>
      <c r="AC13">
        <v>0.15</v>
      </c>
      <c r="AD13">
        <v>0.01832</v>
      </c>
      <c r="AE13">
        <v>0.15</v>
      </c>
      <c r="AF13">
        <v>0.01</v>
      </c>
      <c r="AG13">
        <v>0.01</v>
      </c>
      <c r="AH13">
        <v>0.04168</v>
      </c>
      <c r="AI13">
        <v>0.01</v>
      </c>
      <c r="AN13" s="2">
        <v>44868</v>
      </c>
      <c r="AO13">
        <v>0.000508631732593412</v>
      </c>
      <c r="AP13">
        <v>26.58141014781083</v>
      </c>
      <c r="AQ13">
        <v>14.48950453425595</v>
      </c>
      <c r="AR13">
        <v>0.1011602630180483</v>
      </c>
      <c r="AS13">
        <v>33.87003484331402</v>
      </c>
      <c r="AT13">
        <v>0.4802083989870596</v>
      </c>
      <c r="AU13">
        <v>13.73459967179622</v>
      </c>
      <c r="AV13">
        <v>1.642851565508997</v>
      </c>
      <c r="AW13">
        <v>1.912998529376242</v>
      </c>
      <c r="AX13">
        <v>176.7339429353549</v>
      </c>
      <c r="AY13">
        <v>0.3329259269770507</v>
      </c>
      <c r="AZ13">
        <v>0.572804702218183</v>
      </c>
    </row>
    <row r="14" spans="1:52">
      <c r="A14" s="2">
        <v>44869</v>
      </c>
      <c r="B14">
        <v>1055.988282664077</v>
      </c>
      <c r="C14">
        <v>0.03042781171899089</v>
      </c>
      <c r="F14" s="2">
        <v>45138</v>
      </c>
      <c r="G14">
        <v>0.15</v>
      </c>
      <c r="H14">
        <v>0.01</v>
      </c>
      <c r="I14">
        <v>0.15</v>
      </c>
      <c r="J14">
        <v>0.15</v>
      </c>
      <c r="K14">
        <v>0.01</v>
      </c>
      <c r="L14">
        <v>0.15</v>
      </c>
      <c r="M14">
        <v>0.15</v>
      </c>
      <c r="N14">
        <v>0.01</v>
      </c>
      <c r="O14">
        <v>0.05</v>
      </c>
      <c r="P14">
        <v>0.01</v>
      </c>
      <c r="Q14">
        <v>0.15</v>
      </c>
      <c r="R14">
        <v>0.01</v>
      </c>
      <c r="W14" s="2">
        <v>45138</v>
      </c>
      <c r="X14">
        <v>0.15</v>
      </c>
      <c r="Y14">
        <v>0.01</v>
      </c>
      <c r="Z14">
        <v>0.15</v>
      </c>
      <c r="AA14">
        <v>0.15</v>
      </c>
      <c r="AB14">
        <v>0.01</v>
      </c>
      <c r="AC14">
        <v>0.15</v>
      </c>
      <c r="AD14">
        <v>0.15</v>
      </c>
      <c r="AE14">
        <v>0.01</v>
      </c>
      <c r="AF14">
        <v>0.05</v>
      </c>
      <c r="AG14">
        <v>0.01</v>
      </c>
      <c r="AH14">
        <v>0.15</v>
      </c>
      <c r="AI14">
        <v>0.01</v>
      </c>
      <c r="AN14" s="2">
        <v>44869</v>
      </c>
      <c r="AO14">
        <v>0.0005228153627525162</v>
      </c>
      <c r="AP14">
        <v>27.13539580416304</v>
      </c>
      <c r="AQ14">
        <v>14.39758438075959</v>
      </c>
      <c r="AR14">
        <v>0.1035420405095452</v>
      </c>
      <c r="AS14">
        <v>34.28648467363098</v>
      </c>
      <c r="AT14">
        <v>0.4812179556754648</v>
      </c>
      <c r="AU14">
        <v>14.47541972269549</v>
      </c>
      <c r="AV14">
        <v>1.643800722194521</v>
      </c>
      <c r="AW14">
        <v>1.893830568646519</v>
      </c>
      <c r="AX14">
        <v>166.6671838150687</v>
      </c>
      <c r="AY14">
        <v>0.3428300660481534</v>
      </c>
      <c r="AZ14">
        <v>0.5860796308491905</v>
      </c>
    </row>
    <row r="15" spans="1:52">
      <c r="A15" s="2">
        <v>44870</v>
      </c>
      <c r="B15">
        <v>1175.6856437462</v>
      </c>
      <c r="C15">
        <v>0.1133510314907547</v>
      </c>
      <c r="F15" s="2">
        <v>45169</v>
      </c>
      <c r="G15">
        <v>0.15</v>
      </c>
      <c r="H15">
        <v>0.01</v>
      </c>
      <c r="I15">
        <v>0.09377000000000001</v>
      </c>
      <c r="J15">
        <v>0.15</v>
      </c>
      <c r="K15">
        <v>0.01</v>
      </c>
      <c r="L15">
        <v>0.09926</v>
      </c>
      <c r="M15">
        <v>0.15</v>
      </c>
      <c r="N15">
        <v>0.15</v>
      </c>
      <c r="O15">
        <v>0.01697</v>
      </c>
      <c r="P15">
        <v>0.01</v>
      </c>
      <c r="Q15">
        <v>0.15</v>
      </c>
      <c r="R15">
        <v>0.01</v>
      </c>
      <c r="W15" s="2">
        <v>45169</v>
      </c>
      <c r="X15">
        <v>0.15</v>
      </c>
      <c r="Y15">
        <v>0.01</v>
      </c>
      <c r="Z15">
        <v>0.09377000000000001</v>
      </c>
      <c r="AA15">
        <v>0.15</v>
      </c>
      <c r="AB15">
        <v>0.01</v>
      </c>
      <c r="AC15">
        <v>0.09926</v>
      </c>
      <c r="AD15">
        <v>0.15</v>
      </c>
      <c r="AE15">
        <v>0.15</v>
      </c>
      <c r="AF15">
        <v>0.01697</v>
      </c>
      <c r="AG15">
        <v>0.01</v>
      </c>
      <c r="AH15">
        <v>0.15</v>
      </c>
      <c r="AI15">
        <v>0.01</v>
      </c>
      <c r="AN15" s="2">
        <v>44870</v>
      </c>
      <c r="AO15">
        <v>0.0005556893857273967</v>
      </c>
      <c r="AP15">
        <v>27.89666640540694</v>
      </c>
      <c r="AQ15">
        <v>14.10571777265883</v>
      </c>
      <c r="AR15">
        <v>0.1072206536004909</v>
      </c>
      <c r="AS15">
        <v>35.77251112620502</v>
      </c>
      <c r="AT15">
        <v>0.4985810431243582</v>
      </c>
      <c r="AU15">
        <v>14.84518824494941</v>
      </c>
      <c r="AV15">
        <v>1.662136888609047</v>
      </c>
      <c r="AW15">
        <v>1.865600141795788</v>
      </c>
      <c r="AX15">
        <v>150.7819790581395</v>
      </c>
      <c r="AY15">
        <v>0.3480092141264237</v>
      </c>
      <c r="AZ15">
        <v>0.6074184498275017</v>
      </c>
    </row>
    <row r="16" spans="1:52">
      <c r="A16" s="2">
        <v>44871</v>
      </c>
      <c r="B16">
        <v>1175.08353821552</v>
      </c>
      <c r="C16">
        <v>-0.0005121313965883445</v>
      </c>
      <c r="F16" s="2">
        <v>45199</v>
      </c>
      <c r="G16">
        <v>0.15</v>
      </c>
      <c r="H16">
        <v>0.01</v>
      </c>
      <c r="I16">
        <v>0.15</v>
      </c>
      <c r="J16">
        <v>0.15</v>
      </c>
      <c r="K16">
        <v>0.01</v>
      </c>
      <c r="L16">
        <v>0.03392</v>
      </c>
      <c r="M16">
        <v>0.03597</v>
      </c>
      <c r="N16">
        <v>0.14012</v>
      </c>
      <c r="O16">
        <v>0.15</v>
      </c>
      <c r="P16">
        <v>0.01</v>
      </c>
      <c r="Q16">
        <v>0.15</v>
      </c>
      <c r="R16">
        <v>0.01</v>
      </c>
      <c r="W16" s="2">
        <v>45199</v>
      </c>
      <c r="X16">
        <v>0.15</v>
      </c>
      <c r="Y16">
        <v>0.01</v>
      </c>
      <c r="Z16">
        <v>0.15</v>
      </c>
      <c r="AA16">
        <v>0.15</v>
      </c>
      <c r="AB16">
        <v>0.01</v>
      </c>
      <c r="AC16">
        <v>0.03392</v>
      </c>
      <c r="AD16">
        <v>0.03597</v>
      </c>
      <c r="AE16">
        <v>0.14012</v>
      </c>
      <c r="AF16">
        <v>0.15</v>
      </c>
      <c r="AG16">
        <v>0.01</v>
      </c>
      <c r="AH16">
        <v>0.15</v>
      </c>
      <c r="AI16">
        <v>0.01</v>
      </c>
      <c r="AN16" s="2">
        <v>44871</v>
      </c>
      <c r="AO16">
        <v>0.0005521108399527942</v>
      </c>
      <c r="AP16">
        <v>27.5306966128049</v>
      </c>
      <c r="AQ16">
        <v>14.23152034972588</v>
      </c>
      <c r="AR16">
        <v>0.1083126049467647</v>
      </c>
      <c r="AS16">
        <v>36.53852188247527</v>
      </c>
      <c r="AT16">
        <v>0.505068425159759</v>
      </c>
      <c r="AU16">
        <v>14.54923163263161</v>
      </c>
      <c r="AV16">
        <v>1.673823003436878</v>
      </c>
      <c r="AW16">
        <v>1.832347382773069</v>
      </c>
      <c r="AX16">
        <v>149.2886593586277</v>
      </c>
      <c r="AY16">
        <v>0.3195587140931963</v>
      </c>
      <c r="AZ16">
        <v>0.5990459783337758</v>
      </c>
    </row>
    <row r="17" spans="1:52">
      <c r="A17" s="2">
        <v>44872</v>
      </c>
      <c r="B17">
        <v>1123.80733700894</v>
      </c>
      <c r="C17">
        <v>-0.04363621779984062</v>
      </c>
      <c r="AN17" s="2">
        <v>44872</v>
      </c>
      <c r="AO17">
        <v>0.0005365054204598814</v>
      </c>
      <c r="AP17">
        <v>27.81220523363561</v>
      </c>
      <c r="AQ17">
        <v>14.51495660772348</v>
      </c>
      <c r="AR17">
        <v>0.107030993919264</v>
      </c>
      <c r="AS17">
        <v>35.05716424942502</v>
      </c>
      <c r="AT17">
        <v>0.4930430620667602</v>
      </c>
      <c r="AU17">
        <v>15.04289088097213</v>
      </c>
      <c r="AV17">
        <v>1.646948796139671</v>
      </c>
      <c r="AW17">
        <v>1.937628266865173</v>
      </c>
      <c r="AX17">
        <v>147.4133632463739</v>
      </c>
      <c r="AY17">
        <v>0.3435107991483818</v>
      </c>
      <c r="AZ17">
        <v>0.6135497694400638</v>
      </c>
    </row>
    <row r="18" spans="1:52">
      <c r="A18" s="2">
        <v>44873</v>
      </c>
      <c r="B18">
        <v>1142.835773346979</v>
      </c>
      <c r="C18">
        <v>0.01693211613005108</v>
      </c>
      <c r="AN18" s="2">
        <v>44873</v>
      </c>
      <c r="AO18">
        <v>0.000555622507827399</v>
      </c>
      <c r="AP18">
        <v>28.32031549452624</v>
      </c>
      <c r="AQ18">
        <v>13.53562375603759</v>
      </c>
      <c r="AR18">
        <v>0.1093647997172841</v>
      </c>
      <c r="AS18">
        <v>36.03887606489252</v>
      </c>
      <c r="AT18">
        <v>0.5093566876827617</v>
      </c>
      <c r="AU18">
        <v>15.49743310055591</v>
      </c>
      <c r="AV18">
        <v>1.604841870245572</v>
      </c>
      <c r="AW18">
        <v>1.961711068389171</v>
      </c>
      <c r="AX18">
        <v>137.6543831782724</v>
      </c>
      <c r="AY18">
        <v>0.3873083742704777</v>
      </c>
      <c r="AZ18">
        <v>0.6335935761402988</v>
      </c>
    </row>
    <row r="19" spans="1:52">
      <c r="A19" s="2">
        <v>44874</v>
      </c>
      <c r="B19">
        <v>1009.382376248501</v>
      </c>
      <c r="C19">
        <v>-0.1167739059371915</v>
      </c>
      <c r="AN19" s="2">
        <v>44874</v>
      </c>
      <c r="AO19">
        <v>0.0005449943025826416</v>
      </c>
      <c r="AP19">
        <v>27.10846586628302</v>
      </c>
      <c r="AQ19">
        <v>13.77567760314169</v>
      </c>
      <c r="AR19">
        <v>0.1136805222340778</v>
      </c>
      <c r="AS19">
        <v>33.40704545502849</v>
      </c>
      <c r="AT19">
        <v>0.4633019781835712</v>
      </c>
      <c r="AU19">
        <v>15.8134768470117</v>
      </c>
      <c r="AV19">
        <v>1.599841348526091</v>
      </c>
      <c r="AW19">
        <v>2.099854702537808</v>
      </c>
      <c r="AX19">
        <v>144.9521959298771</v>
      </c>
      <c r="AY19">
        <v>0.4201645055160821</v>
      </c>
      <c r="AZ19">
        <v>0.6319734904293494</v>
      </c>
    </row>
    <row r="20" spans="1:52">
      <c r="A20" s="2">
        <v>44875</v>
      </c>
      <c r="B20">
        <v>812.88500740723</v>
      </c>
      <c r="C20">
        <v>-0.1946708932759247</v>
      </c>
      <c r="AN20" s="2">
        <v>44875</v>
      </c>
      <c r="AO20">
        <v>0.0005158459079480365</v>
      </c>
      <c r="AP20">
        <v>25.76174700619988</v>
      </c>
      <c r="AQ20">
        <v>13.77373956348498</v>
      </c>
      <c r="AR20">
        <v>0.1115580008928798</v>
      </c>
      <c r="AS20">
        <v>32.22648190954086</v>
      </c>
      <c r="AT20">
        <v>0.4611128130757903</v>
      </c>
      <c r="AU20">
        <v>15.92679568333218</v>
      </c>
      <c r="AV20">
        <v>1.507893876282157</v>
      </c>
      <c r="AW20">
        <v>2.109147254000506</v>
      </c>
      <c r="AX20">
        <v>151.8226747276017</v>
      </c>
      <c r="AY20">
        <v>0.5844054431548512</v>
      </c>
      <c r="AZ20">
        <v>0.6342704444801772</v>
      </c>
    </row>
    <row r="21" spans="1:52">
      <c r="A21" s="2">
        <v>44876</v>
      </c>
      <c r="B21">
        <v>974.421347202208</v>
      </c>
      <c r="C21">
        <v>0.1987197922498445</v>
      </c>
      <c r="AN21" s="2">
        <v>44876</v>
      </c>
      <c r="AO21">
        <v>0.0005554929728471362</v>
      </c>
      <c r="AP21">
        <v>26.49905151060323</v>
      </c>
      <c r="AQ21">
        <v>14.22107555387312</v>
      </c>
      <c r="AR21">
        <v>0.1126445807322392</v>
      </c>
      <c r="AS21">
        <v>33.98000837917165</v>
      </c>
      <c r="AT21">
        <v>0.4826928072147113</v>
      </c>
      <c r="AU21">
        <v>16.12084341276723</v>
      </c>
      <c r="AV21">
        <v>1.642937707803765</v>
      </c>
      <c r="AW21">
        <v>2.15328652388794</v>
      </c>
      <c r="AX21">
        <v>130.4856823825137</v>
      </c>
      <c r="AY21">
        <v>0.5556179422173508</v>
      </c>
      <c r="AZ21">
        <v>0.6352713318179761</v>
      </c>
    </row>
    <row r="22" spans="1:52">
      <c r="A22" s="2">
        <v>44877</v>
      </c>
      <c r="B22">
        <v>938.2390045828703</v>
      </c>
      <c r="C22">
        <v>-0.03713213254535708</v>
      </c>
      <c r="AN22" s="2">
        <v>44877</v>
      </c>
      <c r="AO22">
        <v>0.0005546180107850091</v>
      </c>
      <c r="AP22">
        <v>26.6313020513174</v>
      </c>
      <c r="AQ22">
        <v>14.12742895587651</v>
      </c>
      <c r="AR22">
        <v>0.109872534506028</v>
      </c>
      <c r="AS22">
        <v>34.47260647973462</v>
      </c>
      <c r="AT22">
        <v>0.4877753203426241</v>
      </c>
      <c r="AU22">
        <v>14.83123436375667</v>
      </c>
      <c r="AV22">
        <v>1.637101709148107</v>
      </c>
      <c r="AW22">
        <v>2.220063140973498</v>
      </c>
      <c r="AX22">
        <v>133.8115778620483</v>
      </c>
      <c r="AY22">
        <v>0.5831972647067846</v>
      </c>
      <c r="AZ22">
        <v>0.6703332181617327</v>
      </c>
    </row>
    <row r="23" spans="1:52">
      <c r="A23" s="2">
        <v>44878</v>
      </c>
      <c r="B23">
        <v>880.9356468494429</v>
      </c>
      <c r="C23">
        <v>-0.06107543755218714</v>
      </c>
      <c r="AN23" s="2">
        <v>44878</v>
      </c>
      <c r="AO23">
        <v>0.0005252655775645969</v>
      </c>
      <c r="AP23">
        <v>26.00784749775597</v>
      </c>
      <c r="AQ23">
        <v>14.81878879895823</v>
      </c>
      <c r="AR23">
        <v>0.1055430625455495</v>
      </c>
      <c r="AS23">
        <v>33.21059143794467</v>
      </c>
      <c r="AT23">
        <v>0.4692226234054948</v>
      </c>
      <c r="AU23">
        <v>15.10687736046375</v>
      </c>
      <c r="AV23">
        <v>1.528034099463825</v>
      </c>
      <c r="AW23">
        <v>2.29058457564115</v>
      </c>
      <c r="AX23">
        <v>141.2025928954193</v>
      </c>
      <c r="AY23">
        <v>0.6035482988829041</v>
      </c>
      <c r="AZ23">
        <v>0.6741192570047729</v>
      </c>
    </row>
    <row r="24" spans="1:52">
      <c r="A24" s="2">
        <v>44879</v>
      </c>
      <c r="B24">
        <v>863.8812434299033</v>
      </c>
      <c r="C24">
        <v>-0.01935942027154036</v>
      </c>
      <c r="AN24" s="2">
        <v>44879</v>
      </c>
      <c r="AO24">
        <v>0.0005293228341219113</v>
      </c>
      <c r="AP24">
        <v>26.33786237611188</v>
      </c>
      <c r="AQ24">
        <v>15.04614975903423</v>
      </c>
      <c r="AR24">
        <v>0.1062020630580176</v>
      </c>
      <c r="AS24">
        <v>32.41549301472286</v>
      </c>
      <c r="AT24">
        <v>0.4695314408844057</v>
      </c>
      <c r="AU24">
        <v>14.22078310440576</v>
      </c>
      <c r="AV24">
        <v>1.510828262676866</v>
      </c>
      <c r="AW24">
        <v>2.299352565827527</v>
      </c>
      <c r="AX24">
        <v>146.9344841452574</v>
      </c>
      <c r="AY24">
        <v>0.6541893366342072</v>
      </c>
      <c r="AZ24">
        <v>0.6672229441556126</v>
      </c>
    </row>
    <row r="25" spans="1:52">
      <c r="A25" s="2">
        <v>44880</v>
      </c>
      <c r="B25">
        <v>885.5983138875665</v>
      </c>
      <c r="C25">
        <v>0.02513895355736517</v>
      </c>
      <c r="AN25" s="2">
        <v>44880</v>
      </c>
      <c r="AO25">
        <v>0.000532547258431347</v>
      </c>
      <c r="AP25">
        <v>26.70867589792544</v>
      </c>
      <c r="AQ25">
        <v>14.85637636720836</v>
      </c>
      <c r="AR25">
        <v>0.1070662743007978</v>
      </c>
      <c r="AS25">
        <v>33.52866283224696</v>
      </c>
      <c r="AT25">
        <v>0.4772133999938942</v>
      </c>
      <c r="AU25">
        <v>13.85650862766281</v>
      </c>
      <c r="AV25">
        <v>1.513484802044018</v>
      </c>
      <c r="AW25">
        <v>2.259303876374656</v>
      </c>
      <c r="AX25">
        <v>145.0525797477872</v>
      </c>
      <c r="AY25">
        <v>0.6346419850454179</v>
      </c>
      <c r="AZ25">
        <v>0.6758544531224311</v>
      </c>
    </row>
    <row r="26" spans="1:52">
      <c r="A26" s="2">
        <v>44881</v>
      </c>
      <c r="B26">
        <v>898.2487134906896</v>
      </c>
      <c r="C26">
        <v>0.0142845795940949</v>
      </c>
      <c r="AN26" s="2">
        <v>44881</v>
      </c>
      <c r="AO26">
        <v>0.0005329083774147222</v>
      </c>
      <c r="AP26">
        <v>26.68415484345741</v>
      </c>
      <c r="AQ26">
        <v>14.70814560618256</v>
      </c>
      <c r="AR26">
        <v>0.1078288037686527</v>
      </c>
      <c r="AS26">
        <v>34.2883061936322</v>
      </c>
      <c r="AT26">
        <v>0.487402004244849</v>
      </c>
      <c r="AU26">
        <v>13.58912830847795</v>
      </c>
      <c r="AV26">
        <v>1.519712905188323</v>
      </c>
      <c r="AW26">
        <v>2.216946312403908</v>
      </c>
      <c r="AX26">
        <v>143.744954663388</v>
      </c>
      <c r="AY26">
        <v>0.6303772751506999</v>
      </c>
      <c r="AZ26">
        <v>0.6669023825027324</v>
      </c>
    </row>
    <row r="27" spans="1:52">
      <c r="A27" s="2">
        <v>44882</v>
      </c>
      <c r="B27">
        <v>870.0631385101399</v>
      </c>
      <c r="C27">
        <v>-0.03137836387320569</v>
      </c>
      <c r="AN27" s="2">
        <v>44882</v>
      </c>
      <c r="AO27">
        <v>0.000522259122475868</v>
      </c>
      <c r="AP27">
        <v>26.16554027844964</v>
      </c>
      <c r="AQ27">
        <v>14.77875498217077</v>
      </c>
      <c r="AR27">
        <v>0.1074334616817552</v>
      </c>
      <c r="AS27">
        <v>33.94299303162749</v>
      </c>
      <c r="AT27">
        <v>0.4802934768659739</v>
      </c>
      <c r="AU27">
        <v>13.87513540927035</v>
      </c>
      <c r="AV27">
        <v>1.523322590993828</v>
      </c>
      <c r="AW27">
        <v>2.238737568690116</v>
      </c>
      <c r="AX27">
        <v>145.0214005548839</v>
      </c>
      <c r="AY27">
        <v>0.6092201059302702</v>
      </c>
      <c r="AZ27">
        <v>0.6656590763501797</v>
      </c>
    </row>
    <row r="28" spans="1:52">
      <c r="A28" s="2">
        <v>44883</v>
      </c>
      <c r="B28">
        <v>857.6712432967292</v>
      </c>
      <c r="C28">
        <v>-0.01424252409386062</v>
      </c>
      <c r="AN28" s="2">
        <v>44883</v>
      </c>
      <c r="AO28">
        <v>0.0005143400513089547</v>
      </c>
      <c r="AP28">
        <v>26.43334675409288</v>
      </c>
      <c r="AQ28">
        <v>14.46046165731323</v>
      </c>
      <c r="AR28">
        <v>0.1072336986872257</v>
      </c>
      <c r="AS28">
        <v>34.1164177429585</v>
      </c>
      <c r="AT28">
        <v>0.4808664520026956</v>
      </c>
      <c r="AU28">
        <v>14.21271745530855</v>
      </c>
      <c r="AV28">
        <v>1.513923676408377</v>
      </c>
      <c r="AW28">
        <v>2.196281034522077</v>
      </c>
      <c r="AX28">
        <v>147.2607403338908</v>
      </c>
      <c r="AY28">
        <v>0.6296827278207766</v>
      </c>
      <c r="AZ28">
        <v>0.6655644061346211</v>
      </c>
    </row>
    <row r="29" spans="1:52">
      <c r="A29" s="2">
        <v>44884</v>
      </c>
      <c r="B29">
        <v>863.9376707064985</v>
      </c>
      <c r="C29">
        <v>0.007306327988428674</v>
      </c>
      <c r="AN29" s="2">
        <v>44884</v>
      </c>
      <c r="AO29">
        <v>0.0005185226301963087</v>
      </c>
      <c r="AP29">
        <v>26.55422223455587</v>
      </c>
      <c r="AQ29">
        <v>14.68831361485037</v>
      </c>
      <c r="AR29">
        <v>0.1071458675081972</v>
      </c>
      <c r="AS29">
        <v>33.86079330944086</v>
      </c>
      <c r="AT29">
        <v>0.4740471070333163</v>
      </c>
      <c r="AU29">
        <v>14.07810658704653</v>
      </c>
      <c r="AV29">
        <v>1.535652346977928</v>
      </c>
      <c r="AW29">
        <v>2.225118708152543</v>
      </c>
      <c r="AX29">
        <v>147.5475548800487</v>
      </c>
      <c r="AY29">
        <v>0.6537573003715742</v>
      </c>
      <c r="AZ29">
        <v>0.6668857568298819</v>
      </c>
    </row>
    <row r="30" spans="1:52">
      <c r="A30" s="2">
        <v>44885</v>
      </c>
      <c r="B30">
        <v>863.2174218996684</v>
      </c>
      <c r="C30">
        <v>-0.0008336814463028031</v>
      </c>
      <c r="AN30" s="2">
        <v>44885</v>
      </c>
      <c r="AO30">
        <v>0.0005170203713972724</v>
      </c>
      <c r="AP30">
        <v>26.29531036921921</v>
      </c>
      <c r="AQ30">
        <v>14.73474433242954</v>
      </c>
      <c r="AR30">
        <v>0.1062546812575473</v>
      </c>
      <c r="AS30">
        <v>33.90573933172215</v>
      </c>
      <c r="AT30">
        <v>0.4755420352655353</v>
      </c>
      <c r="AU30">
        <v>14.22873127242244</v>
      </c>
      <c r="AV30">
        <v>1.542384136586782</v>
      </c>
      <c r="AW30">
        <v>2.209631019900507</v>
      </c>
      <c r="AX30">
        <v>147.8147985884991</v>
      </c>
      <c r="AY30">
        <v>0.67156776500032</v>
      </c>
      <c r="AZ30">
        <v>0.6701015740313332</v>
      </c>
    </row>
    <row r="31" spans="1:52">
      <c r="A31" s="2">
        <v>44886</v>
      </c>
      <c r="B31">
        <v>821.4862185039791</v>
      </c>
      <c r="C31">
        <v>-0.04834379188484417</v>
      </c>
      <c r="AN31" s="2">
        <v>44886</v>
      </c>
      <c r="AO31">
        <v>0.0005056281596262436</v>
      </c>
      <c r="AP31">
        <v>26.3549866715108</v>
      </c>
      <c r="AQ31">
        <v>14.97877532110473</v>
      </c>
      <c r="AR31">
        <v>0.1081241555276237</v>
      </c>
      <c r="AS31">
        <v>32.442475625872</v>
      </c>
      <c r="AT31">
        <v>0.4672548894648549</v>
      </c>
      <c r="AU31">
        <v>14.40669841771395</v>
      </c>
      <c r="AV31">
        <v>1.555607642708096</v>
      </c>
      <c r="AW31">
        <v>2.198115913664732</v>
      </c>
      <c r="AX31">
        <v>152.8851693339783</v>
      </c>
      <c r="AY31">
        <v>0.6720720242895182</v>
      </c>
      <c r="AZ31">
        <v>0.6746652510406604</v>
      </c>
    </row>
    <row r="32" spans="1:52">
      <c r="A32" s="2">
        <v>44887</v>
      </c>
      <c r="B32">
        <v>802.9242901931959</v>
      </c>
      <c r="C32">
        <v>-0.02259554438367395</v>
      </c>
      <c r="AN32" s="2">
        <v>44887</v>
      </c>
      <c r="AO32">
        <v>0.0005088879480842018</v>
      </c>
      <c r="AP32">
        <v>26.37510409931715</v>
      </c>
      <c r="AQ32">
        <v>14.39577954280436</v>
      </c>
      <c r="AR32">
        <v>0.1087342715493225</v>
      </c>
      <c r="AS32">
        <v>33.26070916588083</v>
      </c>
      <c r="AT32">
        <v>0.4742309670559273</v>
      </c>
      <c r="AU32">
        <v>14.74826859090977</v>
      </c>
      <c r="AV32">
        <v>1.547868010535159</v>
      </c>
      <c r="AW32">
        <v>2.156084872703159</v>
      </c>
      <c r="AX32">
        <v>151.1486001584931</v>
      </c>
      <c r="AY32">
        <v>0.6771363618592575</v>
      </c>
      <c r="AZ32">
        <v>0.6788488229437165</v>
      </c>
    </row>
    <row r="33" spans="1:52">
      <c r="A33" s="2">
        <v>44888</v>
      </c>
      <c r="B33">
        <v>837.2440473757364</v>
      </c>
      <c r="C33">
        <v>0.04274345365025956</v>
      </c>
      <c r="AN33" s="2">
        <v>44888</v>
      </c>
      <c r="AO33">
        <v>0.0005176836553689954</v>
      </c>
      <c r="AP33">
        <v>26.85601735725272</v>
      </c>
      <c r="AQ33">
        <v>13.75874833074673</v>
      </c>
      <c r="AR33">
        <v>0.1106710769111734</v>
      </c>
      <c r="AS33">
        <v>33.66826147009632</v>
      </c>
      <c r="AT33">
        <v>0.4717939907600359</v>
      </c>
      <c r="AU33">
        <v>15.02154360297132</v>
      </c>
      <c r="AV33">
        <v>1.589045896611489</v>
      </c>
      <c r="AW33">
        <v>2.19194731819534</v>
      </c>
      <c r="AX33">
        <v>147.8208872794968</v>
      </c>
      <c r="AY33">
        <v>0.6746652056998363</v>
      </c>
      <c r="AZ33">
        <v>0.6798815671757121</v>
      </c>
    </row>
    <row r="34" spans="1:52">
      <c r="A34" s="2">
        <v>44889</v>
      </c>
      <c r="B34">
        <v>878.41869006048</v>
      </c>
      <c r="C34">
        <v>0.04917878223655547</v>
      </c>
      <c r="AN34" s="2">
        <v>44889</v>
      </c>
      <c r="AO34">
        <v>0.000529996028958562</v>
      </c>
      <c r="AP34">
        <v>27.61444914486763</v>
      </c>
      <c r="AQ34">
        <v>13.74458959890713</v>
      </c>
      <c r="AR34">
        <v>0.1113645287621224</v>
      </c>
      <c r="AS34">
        <v>33.40194869437659</v>
      </c>
      <c r="AT34">
        <v>0.4426987302972689</v>
      </c>
      <c r="AU34">
        <v>15.19369934859935</v>
      </c>
      <c r="AV34">
        <v>1.617444932008107</v>
      </c>
      <c r="AW34">
        <v>2.258876028809708</v>
      </c>
      <c r="AX34">
        <v>153.2026972180424</v>
      </c>
      <c r="AY34">
        <v>0.6136712873341773</v>
      </c>
      <c r="AZ34">
        <v>0.6763374098248296</v>
      </c>
    </row>
    <row r="35" spans="1:52">
      <c r="A35" s="2">
        <v>44890</v>
      </c>
      <c r="B35">
        <v>882.6148364292696</v>
      </c>
      <c r="C35">
        <v>0.004776932021449465</v>
      </c>
      <c r="AN35" s="2">
        <v>44890</v>
      </c>
      <c r="AO35">
        <v>0.0005322239218228114</v>
      </c>
      <c r="AP35">
        <v>27.9425472071998</v>
      </c>
      <c r="AQ35">
        <v>13.56780348518736</v>
      </c>
      <c r="AR35">
        <v>0.1100804120312238</v>
      </c>
      <c r="AS35">
        <v>33.01971551995695</v>
      </c>
      <c r="AT35">
        <v>0.4410936821344065</v>
      </c>
      <c r="AU35">
        <v>15.41253180270507</v>
      </c>
      <c r="AV35">
        <v>1.640245470278773</v>
      </c>
      <c r="AW35">
        <v>2.277907692403684</v>
      </c>
      <c r="AX35">
        <v>156.041195708574</v>
      </c>
      <c r="AY35">
        <v>0.6061468616542772</v>
      </c>
      <c r="AZ35">
        <v>0.6826773689563195</v>
      </c>
    </row>
    <row r="36" spans="1:52">
      <c r="A36" s="2">
        <v>44891</v>
      </c>
      <c r="B36">
        <v>881.0174855565589</v>
      </c>
      <c r="C36">
        <v>-0.001809793815808813</v>
      </c>
      <c r="AN36" s="2">
        <v>44891</v>
      </c>
      <c r="AO36">
        <v>0.0005332264586322455</v>
      </c>
      <c r="AP36">
        <v>27.98016623099964</v>
      </c>
      <c r="AQ36">
        <v>13.51629372342963</v>
      </c>
      <c r="AR36">
        <v>0.1102133472010476</v>
      </c>
      <c r="AS36">
        <v>33.46933637069024</v>
      </c>
      <c r="AT36">
        <v>0.4398657601388654</v>
      </c>
      <c r="AU36">
        <v>15.47324471077655</v>
      </c>
      <c r="AV36">
        <v>1.672153755363915</v>
      </c>
      <c r="AW36">
        <v>2.238337930169253</v>
      </c>
      <c r="AX36">
        <v>156.5685564658087</v>
      </c>
      <c r="AY36">
        <v>0.6260504179745916</v>
      </c>
      <c r="AZ36">
        <v>0.6863563165773189</v>
      </c>
    </row>
    <row r="37" spans="1:52">
      <c r="A37" s="2">
        <v>44892</v>
      </c>
      <c r="B37">
        <v>898.7697000968159</v>
      </c>
      <c r="C37">
        <v>0.02014967333939177</v>
      </c>
      <c r="AN37" s="2">
        <v>44892</v>
      </c>
      <c r="AO37">
        <v>0.0005464096901883755</v>
      </c>
      <c r="AP37">
        <v>28.68252542149057</v>
      </c>
      <c r="AQ37">
        <v>13.21094889953203</v>
      </c>
      <c r="AR37">
        <v>0.1118968195542755</v>
      </c>
      <c r="AS37">
        <v>33.59015602866506</v>
      </c>
      <c r="AT37">
        <v>0.4331074499448447</v>
      </c>
      <c r="AU37">
        <v>15.78977020606727</v>
      </c>
      <c r="AV37">
        <v>1.696705312937234</v>
      </c>
      <c r="AW37">
        <v>2.18886267535561</v>
      </c>
      <c r="AX37">
        <v>159.3470375533699</v>
      </c>
      <c r="AY37">
        <v>0.6347567356596682</v>
      </c>
      <c r="AZ37">
        <v>0.7054801758343257</v>
      </c>
    </row>
    <row r="38" spans="1:52">
      <c r="A38" s="2">
        <v>44893</v>
      </c>
      <c r="B38">
        <v>893.0432351522142</v>
      </c>
      <c r="C38">
        <v>-0.006371448596881768</v>
      </c>
      <c r="AN38" s="2">
        <v>44893</v>
      </c>
      <c r="AO38">
        <v>0.0005433435081362665</v>
      </c>
      <c r="AP38">
        <v>28.55519137062252</v>
      </c>
      <c r="AQ38">
        <v>13.54630849403866</v>
      </c>
      <c r="AR38">
        <v>0.1119226483729245</v>
      </c>
      <c r="AS38">
        <v>33.59853267998404</v>
      </c>
      <c r="AT38">
        <v>0.4349755312992618</v>
      </c>
      <c r="AU38">
        <v>15.65927993089985</v>
      </c>
      <c r="AV38">
        <v>1.685168774770672</v>
      </c>
      <c r="AW38">
        <v>2.174489762972034</v>
      </c>
      <c r="AX38">
        <v>158.3600909560094</v>
      </c>
      <c r="AY38">
        <v>0.6324773132169209</v>
      </c>
      <c r="AZ38">
        <v>0.6920956344213186</v>
      </c>
    </row>
    <row r="39" spans="1:52">
      <c r="A39" s="2">
        <v>44894</v>
      </c>
      <c r="B39">
        <v>873.7380756070268</v>
      </c>
      <c r="C39">
        <v>-0.02161727314568029</v>
      </c>
      <c r="AN39" s="2">
        <v>44894</v>
      </c>
      <c r="AO39">
        <v>0.0005389259447219741</v>
      </c>
      <c r="AP39">
        <v>28.52743173393965</v>
      </c>
      <c r="AQ39">
        <v>12.71713284742943</v>
      </c>
      <c r="AR39">
        <v>0.1121214865567593</v>
      </c>
      <c r="AS39">
        <v>33.84384373971955</v>
      </c>
      <c r="AT39">
        <v>0.4467944975025774</v>
      </c>
      <c r="AU39">
        <v>15.6861941415645</v>
      </c>
      <c r="AV39">
        <v>1.701833087655819</v>
      </c>
      <c r="AW39">
        <v>2.176585203660084</v>
      </c>
      <c r="AX39">
        <v>159.3453379445757</v>
      </c>
      <c r="AY39">
        <v>0.6549964264912027</v>
      </c>
      <c r="AZ39">
        <v>0.7016988817433666</v>
      </c>
    </row>
    <row r="40" spans="1:52">
      <c r="A40" s="2">
        <v>44895</v>
      </c>
      <c r="B40">
        <v>891.7970399957123</v>
      </c>
      <c r="C40">
        <v>0.02066862472044506</v>
      </c>
      <c r="AN40" s="2">
        <v>44895</v>
      </c>
      <c r="AO40">
        <v>0.0005423554357742701</v>
      </c>
      <c r="AP40">
        <v>28.82136304007615</v>
      </c>
      <c r="AQ40">
        <v>12.77440970029919</v>
      </c>
      <c r="AR40">
        <v>0.1099101652175266</v>
      </c>
      <c r="AS40">
        <v>34.34267681300231</v>
      </c>
      <c r="AT40">
        <v>0.4517576078239084</v>
      </c>
      <c r="AU40">
        <v>15.51093642995078</v>
      </c>
      <c r="AV40">
        <v>1.679463205731862</v>
      </c>
      <c r="AW40">
        <v>2.17036038437588</v>
      </c>
      <c r="AX40">
        <v>159.3809140189213</v>
      </c>
      <c r="AY40">
        <v>0.6667475090094657</v>
      </c>
      <c r="AZ40">
        <v>0.714612625777294</v>
      </c>
    </row>
    <row r="41" spans="1:52">
      <c r="A41" s="2">
        <v>44896</v>
      </c>
      <c r="B41">
        <v>941.479008234866</v>
      </c>
      <c r="C41">
        <v>0.05570994969818743</v>
      </c>
      <c r="AN41" s="2">
        <v>44896</v>
      </c>
      <c r="AO41">
        <v>0.008221615192145594</v>
      </c>
      <c r="AP41">
        <v>29.47985653967874</v>
      </c>
      <c r="AQ41">
        <v>18.36482254682541</v>
      </c>
      <c r="AR41">
        <v>0.1033637125604441</v>
      </c>
      <c r="AS41">
        <v>35.5330764095694</v>
      </c>
      <c r="AT41">
        <v>0.4690020979706355</v>
      </c>
      <c r="AU41">
        <v>1.603531275037289</v>
      </c>
      <c r="AV41">
        <v>9.886628886805982</v>
      </c>
      <c r="AW41">
        <v>0.1439671227987395</v>
      </c>
      <c r="AX41">
        <v>151.7438931152305</v>
      </c>
      <c r="AY41">
        <v>0.6659589409780774</v>
      </c>
      <c r="AZ41">
        <v>0.7156569641644962</v>
      </c>
    </row>
    <row r="42" spans="1:52">
      <c r="A42" s="2">
        <v>44897</v>
      </c>
      <c r="B42">
        <v>925.9402167338</v>
      </c>
      <c r="C42">
        <v>-0.01650466060862998</v>
      </c>
      <c r="AN42" s="2">
        <v>44897</v>
      </c>
      <c r="AO42">
        <v>0.008188706032143795</v>
      </c>
      <c r="AP42">
        <v>29.47412574990074</v>
      </c>
      <c r="AQ42">
        <v>18.06222474963316</v>
      </c>
      <c r="AR42">
        <v>0.1034370221285923</v>
      </c>
      <c r="AS42">
        <v>35.45507742279888</v>
      </c>
      <c r="AT42">
        <v>0.4759937884849996</v>
      </c>
      <c r="AU42">
        <v>1.572311831573064</v>
      </c>
      <c r="AV42">
        <v>9.867851351564125</v>
      </c>
      <c r="AW42">
        <v>0.1457534258114988</v>
      </c>
      <c r="AX42">
        <v>152.9275807804143</v>
      </c>
      <c r="AY42">
        <v>0.6874184677488397</v>
      </c>
      <c r="AZ42">
        <v>0.7195239416700077</v>
      </c>
    </row>
    <row r="43" spans="1:52">
      <c r="A43" s="2">
        <v>44898</v>
      </c>
      <c r="B43">
        <v>940.4425894854165</v>
      </c>
      <c r="C43">
        <v>0.0156623208383504</v>
      </c>
      <c r="AN43" s="2">
        <v>44898</v>
      </c>
      <c r="AO43">
        <v>0.00826152192003779</v>
      </c>
      <c r="AP43">
        <v>29.47221919255167</v>
      </c>
      <c r="AQ43">
        <v>18.60116961685927</v>
      </c>
      <c r="AR43">
        <v>0.1036626572539832</v>
      </c>
      <c r="AS43">
        <v>35.08541856983665</v>
      </c>
      <c r="AT43">
        <v>0.4814096903393627</v>
      </c>
      <c r="AU43">
        <v>1.483536566669063</v>
      </c>
      <c r="AV43">
        <v>9.605017220590547</v>
      </c>
      <c r="AW43">
        <v>0.1435283845111972</v>
      </c>
      <c r="AX43">
        <v>149.7869046523173</v>
      </c>
      <c r="AY43">
        <v>0.6855875635536632</v>
      </c>
      <c r="AZ43">
        <v>0.6926337995054808</v>
      </c>
    </row>
    <row r="44" spans="1:52">
      <c r="A44" s="2">
        <v>44899</v>
      </c>
      <c r="B44">
        <v>917.4253224969349</v>
      </c>
      <c r="C44">
        <v>-0.02447493046978666</v>
      </c>
      <c r="AN44" s="2">
        <v>44899</v>
      </c>
      <c r="AO44">
        <v>0.008143065667824278</v>
      </c>
      <c r="AP44">
        <v>28.74029960503045</v>
      </c>
      <c r="AQ44">
        <v>18.99831119564165</v>
      </c>
      <c r="AR44">
        <v>0.1053581998703437</v>
      </c>
      <c r="AS44">
        <v>34.37634483887604</v>
      </c>
      <c r="AT44">
        <v>0.4736550445378182</v>
      </c>
      <c r="AU44">
        <v>1.505942106037438</v>
      </c>
      <c r="AV44">
        <v>9.589491455282028</v>
      </c>
      <c r="AW44">
        <v>0.1460804781510343</v>
      </c>
      <c r="AX44">
        <v>152.4413401659184</v>
      </c>
      <c r="AY44">
        <v>0.6897864579020661</v>
      </c>
      <c r="AZ44">
        <v>0.6825581773551038</v>
      </c>
    </row>
    <row r="45" spans="1:52">
      <c r="A45" s="2">
        <v>44900</v>
      </c>
      <c r="B45">
        <v>932.4863319597674</v>
      </c>
      <c r="C45">
        <v>0.01641660535578127</v>
      </c>
      <c r="AN45" s="2">
        <v>44900</v>
      </c>
      <c r="AO45">
        <v>0.008169330580330468</v>
      </c>
      <c r="AP45">
        <v>28.90840493432752</v>
      </c>
      <c r="AQ45">
        <v>18.80840782352125</v>
      </c>
      <c r="AR45">
        <v>0.1038165253665116</v>
      </c>
      <c r="AS45">
        <v>34.99243016270569</v>
      </c>
      <c r="AT45">
        <v>0.478980589259348</v>
      </c>
      <c r="AU45">
        <v>1.489173980104511</v>
      </c>
      <c r="AV45">
        <v>9.586065811736285</v>
      </c>
      <c r="AW45">
        <v>0.1449949070921322</v>
      </c>
      <c r="AX45">
        <v>151.9277211531646</v>
      </c>
      <c r="AY45">
        <v>0.6807075854948303</v>
      </c>
      <c r="AZ45">
        <v>0.6710344240213078</v>
      </c>
    </row>
    <row r="46" spans="1:52">
      <c r="A46" s="2">
        <v>44901</v>
      </c>
      <c r="B46">
        <v>919.732452221753</v>
      </c>
      <c r="C46">
        <v>-0.01367728330259832</v>
      </c>
      <c r="AN46" s="2">
        <v>44901</v>
      </c>
      <c r="AO46">
        <v>0.008133777871504887</v>
      </c>
      <c r="AP46">
        <v>28.80282009102693</v>
      </c>
      <c r="AQ46">
        <v>18.99161043888691</v>
      </c>
      <c r="AR46">
        <v>0.1041461956446242</v>
      </c>
      <c r="AS46">
        <v>34.83343819403568</v>
      </c>
      <c r="AT46">
        <v>0.4786073496861776</v>
      </c>
      <c r="AU46">
        <v>1.490290794552058</v>
      </c>
      <c r="AV46">
        <v>9.641776874609322</v>
      </c>
      <c r="AW46">
        <v>0.1430921658033403</v>
      </c>
      <c r="AX46">
        <v>151.6583247336537</v>
      </c>
      <c r="AY46">
        <v>0.6654685235399201</v>
      </c>
      <c r="AZ46">
        <v>0.6766312314092178</v>
      </c>
    </row>
    <row r="47" spans="1:52">
      <c r="A47" s="2">
        <v>44902</v>
      </c>
      <c r="B47">
        <v>921.4286640821368</v>
      </c>
      <c r="C47">
        <v>0.001844244873915768</v>
      </c>
      <c r="AN47" s="2">
        <v>44902</v>
      </c>
      <c r="AO47">
        <v>0.008096668021257549</v>
      </c>
      <c r="AP47">
        <v>28.96198198186046</v>
      </c>
      <c r="AQ47">
        <v>19.43516595105115</v>
      </c>
      <c r="AR47">
        <v>0.1033807929198883</v>
      </c>
      <c r="AS47">
        <v>34.86962511057163</v>
      </c>
      <c r="AT47">
        <v>0.4763980492635682</v>
      </c>
      <c r="AU47">
        <v>1.49410233645901</v>
      </c>
      <c r="AV47">
        <v>9.6419732494504</v>
      </c>
      <c r="AW47">
        <v>0.1442487861422959</v>
      </c>
      <c r="AX47">
        <v>150.8738698741425</v>
      </c>
      <c r="AY47">
        <v>0.6459039045972553</v>
      </c>
      <c r="AZ47">
        <v>0.6751683548744845</v>
      </c>
    </row>
    <row r="48" spans="1:52">
      <c r="A48" s="2">
        <v>44903</v>
      </c>
      <c r="B48">
        <v>899.9484355920758</v>
      </c>
      <c r="C48">
        <v>-0.02331187353657826</v>
      </c>
      <c r="AN48" s="2">
        <v>44903</v>
      </c>
      <c r="AO48">
        <v>0.008012241670292429</v>
      </c>
      <c r="AP48">
        <v>28.99093578603483</v>
      </c>
      <c r="AQ48">
        <v>19.59564634297178</v>
      </c>
      <c r="AR48">
        <v>0.1040537066776163</v>
      </c>
      <c r="AS48">
        <v>34.69604522720157</v>
      </c>
      <c r="AT48">
        <v>0.4746034860102814</v>
      </c>
      <c r="AU48">
        <v>1.49494004450432</v>
      </c>
      <c r="AV48">
        <v>9.768790724360539</v>
      </c>
      <c r="AW48">
        <v>0.1465899198386222</v>
      </c>
      <c r="AX48">
        <v>150.5665780633018</v>
      </c>
      <c r="AY48">
        <v>0.6645896147601943</v>
      </c>
      <c r="AZ48">
        <v>0.6785339637882813</v>
      </c>
    </row>
    <row r="49" spans="1:52">
      <c r="A49" s="2">
        <v>44904</v>
      </c>
      <c r="B49">
        <v>923.2618528620559</v>
      </c>
      <c r="C49">
        <v>0.0259052811782956</v>
      </c>
      <c r="AN49" s="2">
        <v>44904</v>
      </c>
      <c r="AO49">
        <v>0.008037003683192663</v>
      </c>
      <c r="AP49">
        <v>29.33255385281981</v>
      </c>
      <c r="AQ49">
        <v>19.74721462854856</v>
      </c>
      <c r="AR49">
        <v>0.1026612464810966</v>
      </c>
      <c r="AS49">
        <v>34.85045260559805</v>
      </c>
      <c r="AT49">
        <v>0.4769061159323745</v>
      </c>
      <c r="AU49">
        <v>1.495037838408651</v>
      </c>
      <c r="AV49">
        <v>9.777525887509496</v>
      </c>
      <c r="AW49">
        <v>0.1468142537811156</v>
      </c>
      <c r="AX49">
        <v>149.2302168603379</v>
      </c>
      <c r="AY49">
        <v>0.6743092455456432</v>
      </c>
      <c r="AZ49">
        <v>0.6884572092491014</v>
      </c>
    </row>
    <row r="50" spans="1:52">
      <c r="A50" s="2">
        <v>44905</v>
      </c>
      <c r="B50">
        <v>910.3846002091811</v>
      </c>
      <c r="C50">
        <v>-0.01394756277751108</v>
      </c>
      <c r="AN50" s="2">
        <v>44905</v>
      </c>
      <c r="AO50">
        <v>0.007968983581106278</v>
      </c>
      <c r="AP50">
        <v>29.20484925278582</v>
      </c>
      <c r="AQ50">
        <v>19.90163717102534</v>
      </c>
      <c r="AR50">
        <v>0.10270584562277</v>
      </c>
      <c r="AS50">
        <v>34.56906966099548</v>
      </c>
      <c r="AT50">
        <v>0.4773017246675523</v>
      </c>
      <c r="AU50">
        <v>1.479721348773966</v>
      </c>
      <c r="AV50">
        <v>9.892905480301593</v>
      </c>
      <c r="AW50">
        <v>0.1481751773786208</v>
      </c>
      <c r="AX50">
        <v>150.2051541956074</v>
      </c>
      <c r="AY50">
        <v>0.6699014586997287</v>
      </c>
      <c r="AZ50">
        <v>0.6767095890591323</v>
      </c>
    </row>
    <row r="51" spans="1:52">
      <c r="A51" s="2">
        <v>44906</v>
      </c>
      <c r="B51">
        <v>912.2435659271815</v>
      </c>
      <c r="C51">
        <v>0.002041956462766725</v>
      </c>
      <c r="AN51" s="2">
        <v>44906</v>
      </c>
      <c r="AO51">
        <v>0.007990821036081444</v>
      </c>
      <c r="AP51">
        <v>29.20226210584091</v>
      </c>
      <c r="AQ51">
        <v>19.97843296415995</v>
      </c>
      <c r="AR51">
        <v>0.1026261141163359</v>
      </c>
      <c r="AS51">
        <v>34.35163867101903</v>
      </c>
      <c r="AT51">
        <v>0.4750270256131366</v>
      </c>
      <c r="AU51">
        <v>1.501396828318892</v>
      </c>
      <c r="AV51">
        <v>9.953377472166331</v>
      </c>
      <c r="AW51">
        <v>0.1487020003508204</v>
      </c>
      <c r="AX51">
        <v>150.6332437115576</v>
      </c>
      <c r="AY51">
        <v>0.6720347974070408</v>
      </c>
      <c r="AZ51">
        <v>0.6769679950386184</v>
      </c>
    </row>
    <row r="52" spans="1:52">
      <c r="A52" s="2">
        <v>44907</v>
      </c>
      <c r="B52">
        <v>901.2178437887897</v>
      </c>
      <c r="C52">
        <v>-0.01208637972380278</v>
      </c>
      <c r="AN52" s="2">
        <v>44907</v>
      </c>
      <c r="AO52">
        <v>0.007908027639223913</v>
      </c>
      <c r="AP52">
        <v>29.32616347419691</v>
      </c>
      <c r="AQ52">
        <v>20.15523665637136</v>
      </c>
      <c r="AR52">
        <v>0.1016828749178879</v>
      </c>
      <c r="AS52">
        <v>34.30401329194775</v>
      </c>
      <c r="AT52">
        <v>0.4751651777856264</v>
      </c>
      <c r="AU52">
        <v>1.520368936602165</v>
      </c>
      <c r="AV52">
        <v>10.03594723649686</v>
      </c>
      <c r="AW52">
        <v>0.1510805689379322</v>
      </c>
      <c r="AX52">
        <v>151.5567182551344</v>
      </c>
      <c r="AY52">
        <v>0.6717899571802552</v>
      </c>
      <c r="AZ52">
        <v>0.6930130548287871</v>
      </c>
    </row>
    <row r="53" spans="1:52">
      <c r="A53" s="2">
        <v>44908</v>
      </c>
      <c r="B53">
        <v>899.6808085340369</v>
      </c>
      <c r="C53">
        <v>-0.001705509123400062</v>
      </c>
      <c r="AN53" s="2">
        <v>44908</v>
      </c>
      <c r="AO53">
        <v>0.007848095438198</v>
      </c>
      <c r="AP53">
        <v>29.33890195622072</v>
      </c>
      <c r="AQ53">
        <v>20.19765786300199</v>
      </c>
      <c r="AR53">
        <v>0.100576953194746</v>
      </c>
      <c r="AS53">
        <v>34.8498553659488</v>
      </c>
      <c r="AT53">
        <v>0.487691604477154</v>
      </c>
      <c r="AU53">
        <v>1.519547591282397</v>
      </c>
      <c r="AV53">
        <v>10.01920471142093</v>
      </c>
      <c r="AW53">
        <v>0.1496753517066618</v>
      </c>
      <c r="AX53">
        <v>148.1335285184879</v>
      </c>
      <c r="AY53">
        <v>0.6755118449165829</v>
      </c>
      <c r="AZ53">
        <v>0.6927102560451444</v>
      </c>
    </row>
    <row r="54" spans="1:52">
      <c r="A54" s="2">
        <v>44909</v>
      </c>
      <c r="B54">
        <v>911.9175393283653</v>
      </c>
      <c r="C54">
        <v>0.01360119130946802</v>
      </c>
      <c r="AN54" s="2">
        <v>44909</v>
      </c>
      <c r="AO54">
        <v>0.007695542754463994</v>
      </c>
      <c r="AP54">
        <v>29.20289857285963</v>
      </c>
      <c r="AQ54">
        <v>19.79982720391299</v>
      </c>
      <c r="AR54">
        <v>0.09842258471637588</v>
      </c>
      <c r="AS54">
        <v>36.27018303143579</v>
      </c>
      <c r="AT54">
        <v>0.5028662469964243</v>
      </c>
      <c r="AU54">
        <v>1.497354557315305</v>
      </c>
      <c r="AV54">
        <v>9.933426758610349</v>
      </c>
      <c r="AW54">
        <v>0.1474849457790686</v>
      </c>
      <c r="AX54">
        <v>148.5450624470402</v>
      </c>
      <c r="AY54">
        <v>0.6597391314646058</v>
      </c>
      <c r="AZ54">
        <v>0.664011775242668</v>
      </c>
    </row>
    <row r="55" spans="1:52">
      <c r="A55" s="2">
        <v>44910</v>
      </c>
      <c r="B55">
        <v>900.5394026591582</v>
      </c>
      <c r="C55">
        <v>-0.01247715520154058</v>
      </c>
      <c r="AN55" s="2">
        <v>44910</v>
      </c>
      <c r="AO55">
        <v>0.007584671708835598</v>
      </c>
      <c r="AP55">
        <v>29.23101524592273</v>
      </c>
      <c r="AQ55">
        <v>20.07439448178528</v>
      </c>
      <c r="AR55">
        <v>0.09810499766327142</v>
      </c>
      <c r="AS55">
        <v>36.32224231815314</v>
      </c>
      <c r="AT55">
        <v>0.5037192826585998</v>
      </c>
      <c r="AU55">
        <v>1.521936899061391</v>
      </c>
      <c r="AV55">
        <v>9.930974222564085</v>
      </c>
      <c r="AW55">
        <v>0.14374096961188</v>
      </c>
      <c r="AX55">
        <v>149.4549978083545</v>
      </c>
      <c r="AY55">
        <v>0.6365554046229612</v>
      </c>
      <c r="AZ55">
        <v>0.6565251539691404</v>
      </c>
    </row>
    <row r="56" spans="1:52">
      <c r="A56" s="2">
        <v>44911</v>
      </c>
      <c r="B56">
        <v>872.5275996933444</v>
      </c>
      <c r="C56">
        <v>-0.03110558281303311</v>
      </c>
      <c r="AN56" s="2">
        <v>44911</v>
      </c>
      <c r="AO56">
        <v>0.007546052180534938</v>
      </c>
      <c r="AP56">
        <v>29.12411285872487</v>
      </c>
      <c r="AQ56">
        <v>20.33036248592487</v>
      </c>
      <c r="AR56">
        <v>0.09836336053242808</v>
      </c>
      <c r="AS56">
        <v>36.26655087033458</v>
      </c>
      <c r="AT56">
        <v>0.5076843211387988</v>
      </c>
      <c r="AU56">
        <v>1.504882707495411</v>
      </c>
      <c r="AV56">
        <v>9.602904867775447</v>
      </c>
      <c r="AW56">
        <v>0.1434853921804494</v>
      </c>
      <c r="AX56">
        <v>149.4661995965095</v>
      </c>
      <c r="AY56">
        <v>0.6228951952236462</v>
      </c>
      <c r="AZ56">
        <v>0.6632715434093116</v>
      </c>
    </row>
    <row r="57" spans="1:52">
      <c r="A57" s="2">
        <v>44912</v>
      </c>
      <c r="B57">
        <v>795.0004668884334</v>
      </c>
      <c r="C57">
        <v>-0.08885350197765485</v>
      </c>
      <c r="AN57" s="2">
        <v>44912</v>
      </c>
      <c r="AO57">
        <v>0.00718109592049304</v>
      </c>
      <c r="AP57">
        <v>30.20914917501952</v>
      </c>
      <c r="AQ57">
        <v>20.3324271276883</v>
      </c>
      <c r="AR57">
        <v>0.0972870973992586</v>
      </c>
      <c r="AS57">
        <v>37.02365091631721</v>
      </c>
      <c r="AT57">
        <v>0.5183294061800772</v>
      </c>
      <c r="AU57">
        <v>1.502075513152294</v>
      </c>
      <c r="AV57">
        <v>9.840205241276909</v>
      </c>
      <c r="AW57">
        <v>0.1454022528086513</v>
      </c>
      <c r="AX57">
        <v>150.2733957758196</v>
      </c>
      <c r="AY57">
        <v>0.6496518081933607</v>
      </c>
      <c r="AZ57">
        <v>0.6739505068572378</v>
      </c>
    </row>
    <row r="58" spans="1:52">
      <c r="A58" s="2">
        <v>44913</v>
      </c>
      <c r="B58">
        <v>817.2448395722386</v>
      </c>
      <c r="C58">
        <v>0.02798032656618155</v>
      </c>
      <c r="AN58" s="2">
        <v>44913</v>
      </c>
      <c r="AO58">
        <v>0.007307971244850402</v>
      </c>
      <c r="AP58">
        <v>30.5932823778552</v>
      </c>
      <c r="AQ58">
        <v>20.34834311711402</v>
      </c>
      <c r="AR58">
        <v>0.09811066895966929</v>
      </c>
      <c r="AS58">
        <v>36.57660760869489</v>
      </c>
      <c r="AT58">
        <v>0.5071858309149589</v>
      </c>
      <c r="AU58">
        <v>1.515150244442502</v>
      </c>
      <c r="AV58">
        <v>9.980583958373893</v>
      </c>
      <c r="AW58">
        <v>0.1471349057816803</v>
      </c>
      <c r="AX58">
        <v>150.3259369503395</v>
      </c>
      <c r="AY58">
        <v>0.6543406577789812</v>
      </c>
      <c r="AZ58">
        <v>0.6840091219943178</v>
      </c>
    </row>
    <row r="59" spans="1:52">
      <c r="A59" s="2">
        <v>44914</v>
      </c>
      <c r="B59">
        <v>825.9912364572443</v>
      </c>
      <c r="C59">
        <v>0.0107022968656294</v>
      </c>
      <c r="AN59" s="2">
        <v>44914</v>
      </c>
      <c r="AO59">
        <v>0.007385421394256692</v>
      </c>
      <c r="AP59">
        <v>30.9127471420789</v>
      </c>
      <c r="AQ59">
        <v>20.70650416143842</v>
      </c>
      <c r="AR59">
        <v>0.09913417819151288</v>
      </c>
      <c r="AS59">
        <v>35.72094162463449</v>
      </c>
      <c r="AT59">
        <v>0.491430285601487</v>
      </c>
      <c r="AU59">
        <v>1.543458258349208</v>
      </c>
      <c r="AV59">
        <v>10.16283522444014</v>
      </c>
      <c r="AW59">
        <v>0.1474730727193761</v>
      </c>
      <c r="AX59">
        <v>151.7410488359905</v>
      </c>
      <c r="AY59">
        <v>0.6625988006418154</v>
      </c>
      <c r="AZ59">
        <v>0.6907257648374797</v>
      </c>
    </row>
    <row r="60" spans="1:52">
      <c r="A60" s="2">
        <v>44915</v>
      </c>
      <c r="B60">
        <v>796.8606979553979</v>
      </c>
      <c r="C60">
        <v>-0.03526736993819701</v>
      </c>
      <c r="AN60" s="2">
        <v>44915</v>
      </c>
      <c r="AO60">
        <v>0.007277651516907255</v>
      </c>
      <c r="AP60">
        <v>31.51848459306967</v>
      </c>
      <c r="AQ60">
        <v>20.62086430157886</v>
      </c>
      <c r="AR60">
        <v>0.09729863618250056</v>
      </c>
      <c r="AS60">
        <v>35.79632322844792</v>
      </c>
      <c r="AT60">
        <v>0.4964006738006039</v>
      </c>
      <c r="AU60">
        <v>1.563506849627244</v>
      </c>
      <c r="AV60">
        <v>10.23632994890669</v>
      </c>
      <c r="AW60">
        <v>0.1483996218656554</v>
      </c>
      <c r="AX60">
        <v>154.7303814647589</v>
      </c>
      <c r="AY60">
        <v>0.6680950753704031</v>
      </c>
      <c r="AZ60">
        <v>0.700330998424384</v>
      </c>
    </row>
    <row r="61" spans="1:52">
      <c r="A61" s="2">
        <v>44916</v>
      </c>
      <c r="B61">
        <v>827.8479186247547</v>
      </c>
      <c r="C61">
        <v>0.03888662190124892</v>
      </c>
      <c r="AN61" s="2">
        <v>44916</v>
      </c>
      <c r="AO61">
        <v>0.007346972710789322</v>
      </c>
      <c r="AP61">
        <v>31.95528484627206</v>
      </c>
      <c r="AQ61">
        <v>20.62762279847592</v>
      </c>
      <c r="AR61">
        <v>0.09687774544346475</v>
      </c>
      <c r="AS61">
        <v>35.76226154788731</v>
      </c>
      <c r="AT61">
        <v>0.4931514288571742</v>
      </c>
      <c r="AU61">
        <v>1.54583090721275</v>
      </c>
      <c r="AV61">
        <v>10.32198649083869</v>
      </c>
      <c r="AW61">
        <v>0.1484226069219226</v>
      </c>
      <c r="AX61">
        <v>154.746793763698</v>
      </c>
      <c r="AY61">
        <v>0.6742148236695067</v>
      </c>
      <c r="AZ61">
        <v>0.6917766560038795</v>
      </c>
    </row>
    <row r="62" spans="1:52">
      <c r="A62" s="2">
        <v>44917</v>
      </c>
      <c r="B62">
        <v>816.161712880334</v>
      </c>
      <c r="C62">
        <v>-0.01411636785151815</v>
      </c>
      <c r="AN62" s="2">
        <v>44917</v>
      </c>
      <c r="AO62">
        <v>0.007286926976959229</v>
      </c>
      <c r="AP62">
        <v>32.28499756329077</v>
      </c>
      <c r="AQ62">
        <v>20.48602592565447</v>
      </c>
      <c r="AR62">
        <v>0.09593650180907527</v>
      </c>
      <c r="AS62">
        <v>36.24555803275068</v>
      </c>
      <c r="AT62">
        <v>0.4969542932230407</v>
      </c>
      <c r="AU62">
        <v>1.538469567433153</v>
      </c>
      <c r="AV62">
        <v>10.48817522466798</v>
      </c>
      <c r="AW62">
        <v>0.1458808209507784</v>
      </c>
      <c r="AX62">
        <v>154.5760360463852</v>
      </c>
      <c r="AY62">
        <v>0.674234216929797</v>
      </c>
      <c r="AZ62">
        <v>0.6984534625580139</v>
      </c>
    </row>
    <row r="63" spans="1:52">
      <c r="A63" s="2">
        <v>44918</v>
      </c>
      <c r="B63">
        <v>817.1549090662861</v>
      </c>
      <c r="C63">
        <v>0.001216911024222167</v>
      </c>
      <c r="AN63" s="2">
        <v>44918</v>
      </c>
      <c r="AO63">
        <v>0.007289854513500925</v>
      </c>
      <c r="AP63">
        <v>31.87284478858199</v>
      </c>
      <c r="AQ63">
        <v>20.42524489267969</v>
      </c>
      <c r="AR63">
        <v>0.09570047586373039</v>
      </c>
      <c r="AS63">
        <v>36.49095653894508</v>
      </c>
      <c r="AT63">
        <v>0.4986714028757702</v>
      </c>
      <c r="AU63">
        <v>1.529707689625551</v>
      </c>
      <c r="AV63">
        <v>10.41642746067737</v>
      </c>
      <c r="AW63">
        <v>0.1469311367569081</v>
      </c>
      <c r="AX63">
        <v>154.2910668994997</v>
      </c>
      <c r="AY63">
        <v>0.6955967329641922</v>
      </c>
      <c r="AZ63">
        <v>0.6909568976551665</v>
      </c>
    </row>
    <row r="64" spans="1:52">
      <c r="A64" s="2">
        <v>44919</v>
      </c>
      <c r="B64">
        <v>817.4365763252306</v>
      </c>
      <c r="C64">
        <v>0.0003446926106902559</v>
      </c>
      <c r="AN64" s="2">
        <v>44919</v>
      </c>
      <c r="AO64">
        <v>0.007307014831314258</v>
      </c>
      <c r="AP64">
        <v>31.5192283504443</v>
      </c>
      <c r="AQ64">
        <v>20.64743244173963</v>
      </c>
      <c r="AR64">
        <v>0.09549633228216765</v>
      </c>
      <c r="AS64">
        <v>36.15390372159855</v>
      </c>
      <c r="AT64">
        <v>0.4982038412825378</v>
      </c>
      <c r="AU64">
        <v>1.556351035278409</v>
      </c>
      <c r="AV64">
        <v>10.51311218895582</v>
      </c>
      <c r="AW64">
        <v>0.1500188093729603</v>
      </c>
      <c r="AX64">
        <v>153.5238667582404</v>
      </c>
      <c r="AY64">
        <v>0.6943339508872111</v>
      </c>
      <c r="AZ64">
        <v>0.6944128979202275</v>
      </c>
    </row>
    <row r="65" spans="1:52">
      <c r="A65" s="2">
        <v>44920</v>
      </c>
      <c r="B65">
        <v>815.4553905042612</v>
      </c>
      <c r="C65">
        <v>-0.002423656927459383</v>
      </c>
      <c r="AN65" s="2">
        <v>44920</v>
      </c>
      <c r="AO65">
        <v>0.00726458759948306</v>
      </c>
      <c r="AP65">
        <v>31.45141321608351</v>
      </c>
      <c r="AQ65">
        <v>20.67888517759843</v>
      </c>
      <c r="AR65">
        <v>0.0952092311872513</v>
      </c>
      <c r="AS65">
        <v>36.17320087690699</v>
      </c>
      <c r="AT65">
        <v>0.5001497428999594</v>
      </c>
      <c r="AU65">
        <v>1.567806464198779</v>
      </c>
      <c r="AV65">
        <v>10.53311445972232</v>
      </c>
      <c r="AW65">
        <v>0.1497833576571493</v>
      </c>
      <c r="AX65">
        <v>153.677942847042</v>
      </c>
      <c r="AY65">
        <v>0.7124227627424237</v>
      </c>
      <c r="AZ65">
        <v>0.6988068365152524</v>
      </c>
    </row>
    <row r="66" spans="1:52">
      <c r="A66" s="2">
        <v>44921</v>
      </c>
      <c r="B66">
        <v>814.0096858657644</v>
      </c>
      <c r="C66">
        <v>-0.001772880105192387</v>
      </c>
      <c r="AN66" s="2">
        <v>44921</v>
      </c>
      <c r="AO66">
        <v>0.007257213758225697</v>
      </c>
      <c r="AP66">
        <v>31.4160621191697</v>
      </c>
      <c r="AQ66">
        <v>20.39482014376588</v>
      </c>
      <c r="AR66">
        <v>0.09525881795316862</v>
      </c>
      <c r="AS66">
        <v>36.6930693331468</v>
      </c>
      <c r="AT66">
        <v>0.5024885817306606</v>
      </c>
      <c r="AU66">
        <v>1.579171326429869</v>
      </c>
      <c r="AV66">
        <v>10.4313071460852</v>
      </c>
      <c r="AW66">
        <v>0.1496924943074329</v>
      </c>
      <c r="AX66">
        <v>153.717255755962</v>
      </c>
      <c r="AY66">
        <v>0.7147475593529027</v>
      </c>
      <c r="AZ66">
        <v>0.6972565874752333</v>
      </c>
    </row>
    <row r="67" spans="1:52">
      <c r="A67" s="2">
        <v>44922</v>
      </c>
      <c r="B67">
        <v>819.4831178192167</v>
      </c>
      <c r="C67">
        <v>0.006724037868948596</v>
      </c>
      <c r="AN67" s="2">
        <v>44922</v>
      </c>
      <c r="AO67">
        <v>0.007282163359679708</v>
      </c>
      <c r="AP67">
        <v>30.94970819244476</v>
      </c>
      <c r="AQ67">
        <v>20.37457836292099</v>
      </c>
      <c r="AR67">
        <v>0.09538275512369561</v>
      </c>
      <c r="AS67">
        <v>37.28001528781283</v>
      </c>
      <c r="AT67">
        <v>0.5047517280991659</v>
      </c>
      <c r="AU67">
        <v>1.579118327743622</v>
      </c>
      <c r="AV67">
        <v>10.33163068565089</v>
      </c>
      <c r="AW67">
        <v>0.1466020896587834</v>
      </c>
      <c r="AX67">
        <v>151.0255077025452</v>
      </c>
      <c r="AY67">
        <v>0.7260519932043893</v>
      </c>
      <c r="AZ67">
        <v>0.7006264689890535</v>
      </c>
    </row>
    <row r="68" spans="1:52">
      <c r="A68" s="2">
        <v>44923</v>
      </c>
      <c r="B68">
        <v>813.8579338535336</v>
      </c>
      <c r="C68">
        <v>-0.006864307321733043</v>
      </c>
      <c r="AN68" s="2">
        <v>44923</v>
      </c>
      <c r="AO68">
        <v>0.007310577803405078</v>
      </c>
      <c r="AP68">
        <v>31.27966656482321</v>
      </c>
      <c r="AQ68">
        <v>20.72158479338986</v>
      </c>
      <c r="AR68">
        <v>0.095728979620801</v>
      </c>
      <c r="AS68">
        <v>36.88584967407915</v>
      </c>
      <c r="AT68">
        <v>0.4956289781482222</v>
      </c>
      <c r="AU68">
        <v>1.572467564812463</v>
      </c>
      <c r="AV68">
        <v>10.45389921042009</v>
      </c>
      <c r="AW68">
        <v>0.1418246352635732</v>
      </c>
      <c r="AX68">
        <v>151.4843855921114</v>
      </c>
      <c r="AY68">
        <v>0.7348312832300663</v>
      </c>
      <c r="AZ68">
        <v>0.6991618124199219</v>
      </c>
    </row>
    <row r="69" spans="1:52">
      <c r="A69" s="2">
        <v>44924</v>
      </c>
      <c r="B69">
        <v>790.6137173464493</v>
      </c>
      <c r="C69">
        <v>-0.02856053315966989</v>
      </c>
      <c r="AN69" s="2">
        <v>44924</v>
      </c>
      <c r="AO69">
        <v>0.007171622382039514</v>
      </c>
      <c r="AP69">
        <v>31.84202893198577</v>
      </c>
      <c r="AQ69">
        <v>20.89897470094838</v>
      </c>
      <c r="AR69">
        <v>0.09483175599643373</v>
      </c>
      <c r="AS69">
        <v>37.72002644603547</v>
      </c>
      <c r="AT69">
        <v>0.4863257158143314</v>
      </c>
      <c r="AU69">
        <v>1.591459703258775</v>
      </c>
      <c r="AV69">
        <v>10.61843890653695</v>
      </c>
      <c r="AW69">
        <v>0.1472455600172183</v>
      </c>
      <c r="AX69">
        <v>151.651693761586</v>
      </c>
      <c r="AY69">
        <v>0.808667199217148</v>
      </c>
      <c r="AZ69">
        <v>0.706104208521122</v>
      </c>
    </row>
    <row r="70" spans="1:52">
      <c r="A70" s="2">
        <v>44925</v>
      </c>
      <c r="B70">
        <v>793.5003276874207</v>
      </c>
      <c r="C70">
        <v>0.003651100755827752</v>
      </c>
      <c r="AN70" s="2">
        <v>44925</v>
      </c>
      <c r="AO70">
        <v>0.007156993622689536</v>
      </c>
      <c r="AP70">
        <v>32.52765105251422</v>
      </c>
      <c r="AQ70">
        <v>21.28060830533357</v>
      </c>
      <c r="AR70">
        <v>0.09416250916633921</v>
      </c>
      <c r="AS70">
        <v>37.17915065110771</v>
      </c>
      <c r="AT70">
        <v>0.4833587700835483</v>
      </c>
      <c r="AU70">
        <v>1.57077968498685</v>
      </c>
      <c r="AV70">
        <v>10.59652030366759</v>
      </c>
      <c r="AW70">
        <v>0.1455576113879961</v>
      </c>
      <c r="AX70">
        <v>153.266647938855</v>
      </c>
      <c r="AY70">
        <v>0.8316585028524919</v>
      </c>
      <c r="AZ70">
        <v>0.7226712282971242</v>
      </c>
    </row>
    <row r="71" spans="1:52">
      <c r="A71" s="2">
        <v>44926</v>
      </c>
      <c r="B71">
        <v>787.0366698654517</v>
      </c>
      <c r="C71">
        <v>-0.008145753185517579</v>
      </c>
      <c r="AN71" s="2">
        <v>44926</v>
      </c>
      <c r="AO71">
        <v>0.007114481999640737</v>
      </c>
      <c r="AP71">
        <v>32.10324223275181</v>
      </c>
      <c r="AQ71">
        <v>21.6426722625494</v>
      </c>
      <c r="AR71">
        <v>0.09357763857921328</v>
      </c>
      <c r="AS71">
        <v>37.03174138162928</v>
      </c>
      <c r="AT71">
        <v>0.4805761096458598</v>
      </c>
      <c r="AU71">
        <v>1.545360171859169</v>
      </c>
      <c r="AV71">
        <v>10.47241642465015</v>
      </c>
      <c r="AW71">
        <v>0.1492805918368478</v>
      </c>
      <c r="AX71">
        <v>155.4248672332743</v>
      </c>
      <c r="AY71">
        <v>0.7965133843323475</v>
      </c>
      <c r="AZ71">
        <v>0.7247232188954703</v>
      </c>
    </row>
    <row r="72" spans="1:52">
      <c r="A72" s="2">
        <v>44927</v>
      </c>
      <c r="B72">
        <v>788.3292774559337</v>
      </c>
      <c r="C72">
        <v>0.001642372763524413</v>
      </c>
      <c r="AN72" s="2">
        <v>44927</v>
      </c>
      <c r="AO72">
        <v>0.007156126421961341</v>
      </c>
      <c r="AP72">
        <v>32.06452105710834</v>
      </c>
      <c r="AQ72">
        <v>21.26304811540034</v>
      </c>
      <c r="AR72">
        <v>0.0989260744996527</v>
      </c>
      <c r="AS72">
        <v>37.21834509198926</v>
      </c>
      <c r="AT72">
        <v>0.4799777922492811</v>
      </c>
      <c r="AU72">
        <v>22.90015199190194</v>
      </c>
      <c r="AV72">
        <v>1.828824822094183</v>
      </c>
      <c r="AW72">
        <v>0.1519505431388492</v>
      </c>
      <c r="AX72">
        <v>52.02287212868733</v>
      </c>
      <c r="AY72">
        <v>0.7916368488427195</v>
      </c>
      <c r="AZ72">
        <v>0.7242274931896087</v>
      </c>
    </row>
    <row r="73" spans="1:52">
      <c r="A73" s="2">
        <v>44928</v>
      </c>
      <c r="B73">
        <v>791.4071383031702</v>
      </c>
      <c r="C73">
        <v>0.003904283318221013</v>
      </c>
      <c r="AN73" s="2">
        <v>44928</v>
      </c>
      <c r="AO73">
        <v>0.007148361728790299</v>
      </c>
      <c r="AP73">
        <v>31.71839115388344</v>
      </c>
      <c r="AQ73">
        <v>21.12294489297452</v>
      </c>
      <c r="AR73">
        <v>0.09892540430986467</v>
      </c>
      <c r="AS73">
        <v>37.5219533619462</v>
      </c>
      <c r="AT73">
        <v>0.4864899830452366</v>
      </c>
      <c r="AU73">
        <v>22.6220966814666</v>
      </c>
      <c r="AV73">
        <v>1.811610230569101</v>
      </c>
      <c r="AW73">
        <v>0.1522030139497806</v>
      </c>
      <c r="AX73">
        <v>52.10840677841276</v>
      </c>
      <c r="AY73">
        <v>0.7931990316970805</v>
      </c>
      <c r="AZ73">
        <v>0.7289538807262752</v>
      </c>
    </row>
    <row r="74" spans="1:52">
      <c r="A74" s="2">
        <v>44929</v>
      </c>
      <c r="B74">
        <v>802.6206582158087</v>
      </c>
      <c r="C74">
        <v>0.01416909119202669</v>
      </c>
      <c r="AN74" s="2">
        <v>44929</v>
      </c>
      <c r="AO74">
        <v>0.007214040620096275</v>
      </c>
      <c r="AP74">
        <v>31.62327046063426</v>
      </c>
      <c r="AQ74">
        <v>21.17250684533804</v>
      </c>
      <c r="AR74">
        <v>0.09910220265495634</v>
      </c>
      <c r="AS74">
        <v>37.74277712071493</v>
      </c>
      <c r="AT74">
        <v>0.4901072862906551</v>
      </c>
      <c r="AU74">
        <v>22.40497286061666</v>
      </c>
      <c r="AV74">
        <v>1.78598344579459</v>
      </c>
      <c r="AW74">
        <v>0.150900407002023</v>
      </c>
      <c r="AX74">
        <v>51.33326248947893</v>
      </c>
      <c r="AY74">
        <v>0.7104758144415235</v>
      </c>
      <c r="AZ74">
        <v>0.7190243304733409</v>
      </c>
    </row>
    <row r="75" spans="1:52">
      <c r="A75" s="2">
        <v>44930</v>
      </c>
      <c r="B75">
        <v>803.2823558783364</v>
      </c>
      <c r="C75">
        <v>0.0008244214197010713</v>
      </c>
      <c r="AN75" s="2">
        <v>44930</v>
      </c>
      <c r="AO75">
        <v>0.007228062030450644</v>
      </c>
      <c r="AP75">
        <v>31.80925968988658</v>
      </c>
      <c r="AQ75">
        <v>21.45006202860326</v>
      </c>
      <c r="AR75">
        <v>0.09923389827320124</v>
      </c>
      <c r="AS75">
        <v>37.66532987886597</v>
      </c>
      <c r="AT75">
        <v>0.4896993813042908</v>
      </c>
      <c r="AU75">
        <v>22.39417070556061</v>
      </c>
      <c r="AV75">
        <v>1.776688784735919</v>
      </c>
      <c r="AW75">
        <v>0.1514848343589295</v>
      </c>
      <c r="AX75">
        <v>51.5286832016773</v>
      </c>
      <c r="AY75">
        <v>0.6028148335004778</v>
      </c>
      <c r="AZ75">
        <v>0.7066212831892102</v>
      </c>
    </row>
    <row r="76" spans="1:52">
      <c r="A76" s="2">
        <v>44931</v>
      </c>
      <c r="B76">
        <v>828.8851189206578</v>
      </c>
      <c r="C76">
        <v>0.03187268194671899</v>
      </c>
      <c r="AN76" s="2">
        <v>44931</v>
      </c>
      <c r="AO76">
        <v>0.007379514876939915</v>
      </c>
      <c r="AP76">
        <v>30.97014522687314</v>
      </c>
      <c r="AQ76">
        <v>21.42886117831569</v>
      </c>
      <c r="AR76">
        <v>0.09899719589771191</v>
      </c>
      <c r="AS76">
        <v>37.78236962075834</v>
      </c>
      <c r="AT76">
        <v>0.4803957547779957</v>
      </c>
      <c r="AU76">
        <v>22.51758871971261</v>
      </c>
      <c r="AV76">
        <v>1.791565179314347</v>
      </c>
      <c r="AW76">
        <v>0.1460610716671872</v>
      </c>
      <c r="AX76">
        <v>51.41897948533438</v>
      </c>
      <c r="AY76">
        <v>0.6156826106942243</v>
      </c>
      <c r="AZ76">
        <v>0.6861575656684133</v>
      </c>
    </row>
    <row r="77" spans="1:52">
      <c r="A77" s="2">
        <v>44932</v>
      </c>
      <c r="B77">
        <v>817.9632369945055</v>
      </c>
      <c r="C77">
        <v>-0.01317659308490704</v>
      </c>
      <c r="AN77" s="2">
        <v>44932</v>
      </c>
      <c r="AO77">
        <v>0.007292478021567284</v>
      </c>
      <c r="AP77">
        <v>30.42039257391292</v>
      </c>
      <c r="AQ77">
        <v>21.73878850660358</v>
      </c>
      <c r="AR77">
        <v>0.09814396009515078</v>
      </c>
      <c r="AS77">
        <v>37.52629228000131</v>
      </c>
      <c r="AT77">
        <v>0.478602359390984</v>
      </c>
      <c r="AU77">
        <v>22.88005732003391</v>
      </c>
      <c r="AV77">
        <v>1.773293699975482</v>
      </c>
      <c r="AW77">
        <v>0.1477626733535778</v>
      </c>
      <c r="AX77">
        <v>51.91370840598603</v>
      </c>
      <c r="AY77">
        <v>0.609521890045012</v>
      </c>
      <c r="AZ77">
        <v>0.6970627582593958</v>
      </c>
    </row>
    <row r="78" spans="1:52">
      <c r="A78" s="2">
        <v>44933</v>
      </c>
      <c r="B78">
        <v>830.3940908119866</v>
      </c>
      <c r="C78">
        <v>0.01519732581522448</v>
      </c>
      <c r="AN78" s="2">
        <v>44933</v>
      </c>
      <c r="AO78">
        <v>0.00734521318846429</v>
      </c>
      <c r="AP78">
        <v>29.81454421705081</v>
      </c>
      <c r="AQ78">
        <v>21.80942343527166</v>
      </c>
      <c r="AR78">
        <v>0.09813582241568899</v>
      </c>
      <c r="AS78">
        <v>37.65126343693543</v>
      </c>
      <c r="AT78">
        <v>0.4795832429726243</v>
      </c>
      <c r="AU78">
        <v>22.5549829966907</v>
      </c>
      <c r="AV78">
        <v>1.772129728662684</v>
      </c>
      <c r="AW78">
        <v>0.1469525539673653</v>
      </c>
      <c r="AX78">
        <v>51.95655107691886</v>
      </c>
      <c r="AY78">
        <v>0.6165143362878071</v>
      </c>
      <c r="AZ78">
        <v>0.7051923529211607</v>
      </c>
    </row>
    <row r="79" spans="1:52">
      <c r="A79" s="2">
        <v>44934</v>
      </c>
      <c r="B79">
        <v>830.5534439661435</v>
      </c>
      <c r="C79">
        <v>0.0001919006359993869</v>
      </c>
      <c r="AN79" s="2">
        <v>44934</v>
      </c>
      <c r="AO79">
        <v>0.007353228334053017</v>
      </c>
      <c r="AP79">
        <v>30.00226994211606</v>
      </c>
      <c r="AQ79">
        <v>21.39595077080592</v>
      </c>
      <c r="AR79">
        <v>0.09860119199301898</v>
      </c>
      <c r="AS79">
        <v>37.6312087247097</v>
      </c>
      <c r="AT79">
        <v>0.477001295596687</v>
      </c>
      <c r="AU79">
        <v>23.01548353521661</v>
      </c>
      <c r="AV79">
        <v>1.780984796596232</v>
      </c>
      <c r="AW79">
        <v>0.1484634247804982</v>
      </c>
      <c r="AX79">
        <v>51.51696647705535</v>
      </c>
      <c r="AY79">
        <v>0.6347506865866553</v>
      </c>
      <c r="AZ79">
        <v>0.7081161762579086</v>
      </c>
    </row>
    <row r="80" spans="1:52">
      <c r="A80" s="2">
        <v>44935</v>
      </c>
      <c r="B80">
        <v>852.0985780173605</v>
      </c>
      <c r="C80">
        <v>0.02594069557803835</v>
      </c>
      <c r="AN80" s="2">
        <v>44935</v>
      </c>
      <c r="AO80">
        <v>0.007492408050921717</v>
      </c>
      <c r="AP80">
        <v>28.98191442062683</v>
      </c>
      <c r="AQ80">
        <v>21.57728551798486</v>
      </c>
      <c r="AR80">
        <v>0.09949463186754984</v>
      </c>
      <c r="AS80">
        <v>37.60261089830055</v>
      </c>
      <c r="AT80">
        <v>0.4671767563994265</v>
      </c>
      <c r="AU80">
        <v>22.9991944230198</v>
      </c>
      <c r="AV80">
        <v>1.780982632570999</v>
      </c>
      <c r="AW80">
        <v>0.1438681855681482</v>
      </c>
      <c r="AX80">
        <v>50.81005081039011</v>
      </c>
      <c r="AY80">
        <v>0.608230764886374</v>
      </c>
      <c r="AZ80">
        <v>0.7068471055057001</v>
      </c>
    </row>
    <row r="81" spans="1:52">
      <c r="A81" s="2">
        <v>44936</v>
      </c>
      <c r="B81">
        <v>866.5978826266002</v>
      </c>
      <c r="C81">
        <v>0.01701599437353396</v>
      </c>
      <c r="AN81" s="2">
        <v>44936</v>
      </c>
      <c r="AO81">
        <v>0.007565316180390562</v>
      </c>
      <c r="AP81">
        <v>27.39319119813258</v>
      </c>
      <c r="AQ81">
        <v>21.4420033767029</v>
      </c>
      <c r="AR81">
        <v>0.09843068535912612</v>
      </c>
      <c r="AS81">
        <v>38.45829725515034</v>
      </c>
      <c r="AT81">
        <v>0.4770919600483364</v>
      </c>
      <c r="AU81">
        <v>22.46492709536227</v>
      </c>
      <c r="AV81">
        <v>1.773185898482069</v>
      </c>
      <c r="AW81">
        <v>0.1415234699432199</v>
      </c>
      <c r="AX81">
        <v>51.40488822708419</v>
      </c>
      <c r="AY81">
        <v>0.5332283568086856</v>
      </c>
      <c r="AZ81">
        <v>0.7104274842013211</v>
      </c>
    </row>
    <row r="82" spans="1:52">
      <c r="A82" s="2">
        <v>44937</v>
      </c>
      <c r="B82">
        <v>876.9852851371277</v>
      </c>
      <c r="C82">
        <v>0.01198641575149484</v>
      </c>
      <c r="AN82" s="2">
        <v>44937</v>
      </c>
      <c r="AO82">
        <v>0.007545510893374464</v>
      </c>
      <c r="AP82">
        <v>27.22578436346925</v>
      </c>
      <c r="AQ82">
        <v>21.38484462185384</v>
      </c>
      <c r="AR82">
        <v>0.09848924701756204</v>
      </c>
      <c r="AS82">
        <v>38.54078192706478</v>
      </c>
      <c r="AT82">
        <v>0.4744312348626593</v>
      </c>
      <c r="AU82">
        <v>22.75055868798315</v>
      </c>
      <c r="AV82">
        <v>1.783776900284706</v>
      </c>
      <c r="AW82">
        <v>0.1418455012041114</v>
      </c>
      <c r="AX82">
        <v>51.09451348462176</v>
      </c>
      <c r="AY82">
        <v>0.5407499950241453</v>
      </c>
      <c r="AZ82">
        <v>0.6887046948778763</v>
      </c>
    </row>
    <row r="83" spans="1:52">
      <c r="A83" s="2">
        <v>44938</v>
      </c>
      <c r="B83">
        <v>899.5812405357486</v>
      </c>
      <c r="C83">
        <v>0.02576548977681847</v>
      </c>
      <c r="AN83" s="2">
        <v>44938</v>
      </c>
      <c r="AO83">
        <v>0.007566411043314038</v>
      </c>
      <c r="AP83">
        <v>28.03775162977626</v>
      </c>
      <c r="AQ83">
        <v>21.56920307871695</v>
      </c>
      <c r="AR83">
        <v>0.09774415653271411</v>
      </c>
      <c r="AS83">
        <v>38.86570218605706</v>
      </c>
      <c r="AT83">
        <v>0.4753128615146525</v>
      </c>
      <c r="AU83">
        <v>22.83544090844519</v>
      </c>
      <c r="AV83">
        <v>1.762500192000888</v>
      </c>
      <c r="AW83">
        <v>0.1410314157406211</v>
      </c>
      <c r="AX83">
        <v>50.48734016398198</v>
      </c>
      <c r="AY83">
        <v>0.5496748814947477</v>
      </c>
      <c r="AZ83">
        <v>0.5683837901116462</v>
      </c>
    </row>
    <row r="84" spans="1:52">
      <c r="A84" s="2">
        <v>44939</v>
      </c>
      <c r="B84">
        <v>924.6680553909423</v>
      </c>
      <c r="C84">
        <v>0.02788721432235852</v>
      </c>
      <c r="AN84" s="2">
        <v>44939</v>
      </c>
      <c r="AO84">
        <v>0.007350417619132955</v>
      </c>
      <c r="AP84">
        <v>28.05995812292631</v>
      </c>
      <c r="AQ84">
        <v>21.75919162409864</v>
      </c>
      <c r="AR84">
        <v>0.09787300731018286</v>
      </c>
      <c r="AS84">
        <v>39.5616626176085</v>
      </c>
      <c r="AT84">
        <v>0.4826017208329443</v>
      </c>
      <c r="AU84">
        <v>22.49029144346936</v>
      </c>
      <c r="AV84">
        <v>1.768559259725414</v>
      </c>
      <c r="AW84">
        <v>0.136368500535381</v>
      </c>
      <c r="AX84">
        <v>50.6140095778502</v>
      </c>
      <c r="AY84">
        <v>0.5570852965111054</v>
      </c>
      <c r="AZ84">
        <v>0.6007046055476951</v>
      </c>
    </row>
    <row r="85" spans="1:52">
      <c r="A85" s="2">
        <v>44940</v>
      </c>
      <c r="B85">
        <v>952.3560993292904</v>
      </c>
      <c r="C85">
        <v>0.02994376606493865</v>
      </c>
      <c r="AN85" s="2">
        <v>44940</v>
      </c>
      <c r="AO85">
        <v>0.007189863301717944</v>
      </c>
      <c r="AP85">
        <v>27.60301181751451</v>
      </c>
      <c r="AQ85">
        <v>21.65362236552392</v>
      </c>
      <c r="AR85">
        <v>0.09852747524513297</v>
      </c>
      <c r="AS85">
        <v>39.88753575863593</v>
      </c>
      <c r="AT85">
        <v>0.4867120757404373</v>
      </c>
      <c r="AU85">
        <v>22.69180112475413</v>
      </c>
      <c r="AV85">
        <v>1.766031055635676</v>
      </c>
      <c r="AW85">
        <v>0.1338012692283047</v>
      </c>
      <c r="AX85">
        <v>51.16493871646879</v>
      </c>
      <c r="AY85">
        <v>0.5224088644170921</v>
      </c>
      <c r="AZ85">
        <v>0.598042333338056</v>
      </c>
    </row>
    <row r="86" spans="1:52">
      <c r="A86" s="2">
        <v>44941</v>
      </c>
      <c r="B86">
        <v>1006.838864492614</v>
      </c>
      <c r="C86">
        <v>0.05720839631487995</v>
      </c>
      <c r="AN86" s="2">
        <v>44941</v>
      </c>
      <c r="AO86">
        <v>0.007187967500817861</v>
      </c>
      <c r="AP86">
        <v>28.57738618041073</v>
      </c>
      <c r="AQ86">
        <v>22.00751354354934</v>
      </c>
      <c r="AR86">
        <v>0.09733674045884878</v>
      </c>
      <c r="AS86">
        <v>40.04352276669783</v>
      </c>
      <c r="AT86">
        <v>0.4941809862020572</v>
      </c>
      <c r="AU86">
        <v>22.78720245302622</v>
      </c>
      <c r="AV86">
        <v>1.669597579018551</v>
      </c>
      <c r="AW86">
        <v>0.132651319447443</v>
      </c>
      <c r="AX86">
        <v>50.3823963369493</v>
      </c>
      <c r="AY86">
        <v>0.4137275811689681</v>
      </c>
      <c r="AZ86">
        <v>0.5925914053938552</v>
      </c>
    </row>
    <row r="87" spans="1:52">
      <c r="A87" s="2">
        <v>44942</v>
      </c>
      <c r="B87">
        <v>996.6004695264846</v>
      </c>
      <c r="C87">
        <v>-0.01016885156820846</v>
      </c>
      <c r="AN87" s="2">
        <v>44942</v>
      </c>
      <c r="AO87">
        <v>0.007160855008618867</v>
      </c>
      <c r="AP87">
        <v>28.46061333865672</v>
      </c>
      <c r="AQ87">
        <v>22.35094693494431</v>
      </c>
      <c r="AR87">
        <v>0.09630108932766034</v>
      </c>
      <c r="AS87">
        <v>40.08108894913575</v>
      </c>
      <c r="AT87">
        <v>0.4952042015057952</v>
      </c>
      <c r="AU87">
        <v>22.68600561943487</v>
      </c>
      <c r="AV87">
        <v>1.681261259416508</v>
      </c>
      <c r="AW87">
        <v>0.1259394381235397</v>
      </c>
      <c r="AX87">
        <v>50.65847226057116</v>
      </c>
      <c r="AY87">
        <v>0.4358383963176001</v>
      </c>
      <c r="AZ87">
        <v>0.5936454821695322</v>
      </c>
    </row>
    <row r="88" spans="1:52">
      <c r="A88" s="2">
        <v>44943</v>
      </c>
      <c r="B88">
        <v>999.1142476513304</v>
      </c>
      <c r="C88">
        <v>0.002522352940532047</v>
      </c>
      <c r="AN88" s="2">
        <v>44943</v>
      </c>
      <c r="AO88">
        <v>0.007075742318497791</v>
      </c>
      <c r="AP88">
        <v>28.55077936325118</v>
      </c>
      <c r="AQ88">
        <v>22.47276529882415</v>
      </c>
      <c r="AR88">
        <v>0.09497573333060677</v>
      </c>
      <c r="AS88">
        <v>40.61587397725135</v>
      </c>
      <c r="AT88">
        <v>0.5011388830141783</v>
      </c>
      <c r="AU88">
        <v>22.8882669832928</v>
      </c>
      <c r="AV88">
        <v>1.720242371453966</v>
      </c>
      <c r="AW88">
        <v>0.1243351447797729</v>
      </c>
      <c r="AX88">
        <v>49.00758633331726</v>
      </c>
      <c r="AY88">
        <v>0.4231949235292043</v>
      </c>
      <c r="AZ88">
        <v>0.5972007357559247</v>
      </c>
    </row>
    <row r="89" spans="1:52">
      <c r="A89" s="2">
        <v>44944</v>
      </c>
      <c r="B89">
        <v>999.4207715585059</v>
      </c>
      <c r="C89">
        <v>0.0003067956521449755</v>
      </c>
      <c r="AN89" s="2">
        <v>44944</v>
      </c>
      <c r="AO89">
        <v>0.007078619152973795</v>
      </c>
      <c r="AP89">
        <v>28.85974291057677</v>
      </c>
      <c r="AQ89">
        <v>21.92849894926071</v>
      </c>
      <c r="AR89">
        <v>0.09547449987854792</v>
      </c>
      <c r="AS89">
        <v>40.41027126783405</v>
      </c>
      <c r="AT89">
        <v>0.4993341503630843</v>
      </c>
      <c r="AU89">
        <v>23.54376613832879</v>
      </c>
      <c r="AV89">
        <v>1.673857722169451</v>
      </c>
      <c r="AW89">
        <v>0.1171604991225181</v>
      </c>
      <c r="AX89">
        <v>49.98159180334126</v>
      </c>
      <c r="AY89">
        <v>0.4342210498842913</v>
      </c>
      <c r="AZ89">
        <v>0.5831899844964706</v>
      </c>
    </row>
    <row r="90" spans="1:52">
      <c r="A90" s="2">
        <v>44945</v>
      </c>
      <c r="B90">
        <v>955.4817209536803</v>
      </c>
      <c r="C90">
        <v>-0.04396451610296892</v>
      </c>
      <c r="AN90" s="2">
        <v>44945</v>
      </c>
      <c r="AO90">
        <v>0.006920548120945959</v>
      </c>
      <c r="AP90">
        <v>29.17703225923</v>
      </c>
      <c r="AQ90">
        <v>22.54970929846638</v>
      </c>
      <c r="AR90">
        <v>0.09429230803647508</v>
      </c>
      <c r="AS90">
        <v>40.36148881627029</v>
      </c>
      <c r="AT90">
        <v>0.4979981463743863</v>
      </c>
      <c r="AU90">
        <v>23.60295403307711</v>
      </c>
      <c r="AV90">
        <v>1.687167230835305</v>
      </c>
      <c r="AW90">
        <v>0.1157366525617943</v>
      </c>
      <c r="AX90">
        <v>50.68371704442058</v>
      </c>
      <c r="AY90">
        <v>0.4571327626643765</v>
      </c>
      <c r="AZ90">
        <v>0.6025743524403521</v>
      </c>
    </row>
    <row r="91" spans="1:52">
      <c r="A91" s="2">
        <v>44946</v>
      </c>
      <c r="B91">
        <v>974.9140479872178</v>
      </c>
      <c r="C91">
        <v>0.02033772766907749</v>
      </c>
      <c r="AN91" s="2">
        <v>44946</v>
      </c>
      <c r="AO91">
        <v>0.006939932767891926</v>
      </c>
      <c r="AP91">
        <v>28.77462267620751</v>
      </c>
      <c r="AQ91">
        <v>22.4697740492445</v>
      </c>
      <c r="AR91">
        <v>0.09432675851588955</v>
      </c>
      <c r="AS91">
        <v>40.06295283874228</v>
      </c>
      <c r="AT91">
        <v>0.496324435234985</v>
      </c>
      <c r="AU91">
        <v>23.78880320273142</v>
      </c>
      <c r="AV91">
        <v>1.681042996482459</v>
      </c>
      <c r="AW91">
        <v>0.1199093897614861</v>
      </c>
      <c r="AX91">
        <v>51.26382576741582</v>
      </c>
      <c r="AY91">
        <v>0.4557394135759524</v>
      </c>
      <c r="AZ91">
        <v>0.6027396039434704</v>
      </c>
    </row>
    <row r="92" spans="1:52">
      <c r="A92" s="2">
        <v>44947</v>
      </c>
      <c r="B92">
        <v>1037.444357978786</v>
      </c>
      <c r="C92">
        <v>0.06413930553228386</v>
      </c>
      <c r="AN92" s="2">
        <v>44947</v>
      </c>
      <c r="AO92">
        <v>0.006867243172145113</v>
      </c>
      <c r="AP92">
        <v>28.60731361995113</v>
      </c>
      <c r="AQ92">
        <v>22.42932262609777</v>
      </c>
      <c r="AR92">
        <v>0.09385393707731812</v>
      </c>
      <c r="AS92">
        <v>41.00759561917458</v>
      </c>
      <c r="AT92">
        <v>0.510698531986412</v>
      </c>
      <c r="AU92">
        <v>23.36841855304786</v>
      </c>
      <c r="AV92">
        <v>1.660376589543983</v>
      </c>
      <c r="AW92">
        <v>0.118610664029229</v>
      </c>
      <c r="AX92">
        <v>50.75053868144487</v>
      </c>
      <c r="AY92">
        <v>0.4066067077329121</v>
      </c>
      <c r="AZ92">
        <v>0.5932315007358157</v>
      </c>
    </row>
    <row r="93" spans="1:52">
      <c r="A93" s="2">
        <v>44948</v>
      </c>
      <c r="B93">
        <v>1029.317893145458</v>
      </c>
      <c r="C93">
        <v>-0.007833157287741588</v>
      </c>
      <c r="AN93" s="2">
        <v>44948</v>
      </c>
      <c r="AO93">
        <v>0.006770886033552604</v>
      </c>
      <c r="AP93">
        <v>27.89406527859798</v>
      </c>
      <c r="AQ93">
        <v>22.41060374011274</v>
      </c>
      <c r="AR93">
        <v>0.09483155049831245</v>
      </c>
      <c r="AS93">
        <v>41.01693617299621</v>
      </c>
      <c r="AT93">
        <v>0.5152251140543684</v>
      </c>
      <c r="AU93">
        <v>23.08420550438337</v>
      </c>
      <c r="AV93">
        <v>1.644726457196006</v>
      </c>
      <c r="AW93">
        <v>0.121451527217032</v>
      </c>
      <c r="AX93">
        <v>51.8446081570736</v>
      </c>
      <c r="AY93">
        <v>0.4166401243978116</v>
      </c>
      <c r="AZ93">
        <v>0.6070424700550651</v>
      </c>
    </row>
    <row r="94" spans="1:52">
      <c r="A94" s="2">
        <v>44949</v>
      </c>
      <c r="B94">
        <v>1039.195068357622</v>
      </c>
      <c r="C94">
        <v>0.009595845246584522</v>
      </c>
      <c r="AN94" s="2">
        <v>44949</v>
      </c>
      <c r="AO94">
        <v>0.006862007313262728</v>
      </c>
      <c r="AP94">
        <v>27.59757422668964</v>
      </c>
      <c r="AQ94">
        <v>22.33139893411045</v>
      </c>
      <c r="AR94">
        <v>0.09573323684193806</v>
      </c>
      <c r="AS94">
        <v>40.96692254566798</v>
      </c>
      <c r="AT94">
        <v>0.5148396199296627</v>
      </c>
      <c r="AU94">
        <v>22.62089781179221</v>
      </c>
      <c r="AV94">
        <v>1.674951223350865</v>
      </c>
      <c r="AW94">
        <v>0.1216517126723998</v>
      </c>
      <c r="AX94">
        <v>52.32818349803611</v>
      </c>
      <c r="AY94">
        <v>0.4286168235753647</v>
      </c>
      <c r="AZ94">
        <v>0.5987882455188901</v>
      </c>
    </row>
    <row r="95" spans="1:52">
      <c r="A95" s="2">
        <v>44950</v>
      </c>
      <c r="B95">
        <v>1045.315470758897</v>
      </c>
      <c r="C95">
        <v>0.005889560668284943</v>
      </c>
      <c r="AN95" s="2">
        <v>44950</v>
      </c>
      <c r="AO95">
        <v>0.006838377180941453</v>
      </c>
      <c r="AP95">
        <v>27.86252348832996</v>
      </c>
      <c r="AQ95">
        <v>22.32067177835872</v>
      </c>
      <c r="AR95">
        <v>0.09631666316616566</v>
      </c>
      <c r="AS95">
        <v>39.99825121654069</v>
      </c>
      <c r="AT95">
        <v>0.5130500953657224</v>
      </c>
      <c r="AU95">
        <v>23.3617298747821</v>
      </c>
      <c r="AV95">
        <v>1.586884107113584</v>
      </c>
      <c r="AW95">
        <v>0.1205730918391497</v>
      </c>
      <c r="AX95">
        <v>52.47224886747151</v>
      </c>
      <c r="AY95">
        <v>0.4288199409386713</v>
      </c>
      <c r="AZ95">
        <v>0.5805826224379576</v>
      </c>
    </row>
    <row r="96" spans="1:52">
      <c r="A96" s="2">
        <v>44951</v>
      </c>
      <c r="B96">
        <v>1008.820815766535</v>
      </c>
      <c r="C96">
        <v>-0.03491257521125823</v>
      </c>
      <c r="AN96" s="2">
        <v>44951</v>
      </c>
      <c r="AO96">
        <v>0.006692418435250806</v>
      </c>
      <c r="AP96">
        <v>28.13633539285871</v>
      </c>
      <c r="AQ96">
        <v>22.736784687606</v>
      </c>
      <c r="AR96">
        <v>0.09739269260012157</v>
      </c>
      <c r="AS96">
        <v>38.98617192504689</v>
      </c>
      <c r="AT96">
        <v>0.5031445938349581</v>
      </c>
      <c r="AU96">
        <v>24.04400491838713</v>
      </c>
      <c r="AV96">
        <v>1.631464404179739</v>
      </c>
      <c r="AW96">
        <v>0.1262907363487382</v>
      </c>
      <c r="AX96">
        <v>52.80440538631153</v>
      </c>
      <c r="AY96">
        <v>0.4428261575370984</v>
      </c>
      <c r="AZ96">
        <v>0.5926518086947088</v>
      </c>
    </row>
    <row r="97" spans="1:52">
      <c r="A97" s="2">
        <v>44952</v>
      </c>
      <c r="B97">
        <v>1042.968622721143</v>
      </c>
      <c r="C97">
        <v>0.03384922914052058</v>
      </c>
      <c r="AN97" s="2">
        <v>44952</v>
      </c>
      <c r="AO97">
        <v>0.006769861146147091</v>
      </c>
      <c r="AP97">
        <v>27.96439030201645</v>
      </c>
      <c r="AQ97">
        <v>22.49150824456236</v>
      </c>
      <c r="AR97">
        <v>0.0973080740081986</v>
      </c>
      <c r="AS97">
        <v>39.38980819671925</v>
      </c>
      <c r="AT97">
        <v>0.5093828581232901</v>
      </c>
      <c r="AU97">
        <v>23.74468364348645</v>
      </c>
      <c r="AV97">
        <v>1.630525474550101</v>
      </c>
      <c r="AW97">
        <v>0.1215597325720323</v>
      </c>
      <c r="AX97">
        <v>52.55814398222825</v>
      </c>
      <c r="AY97">
        <v>0.4245767117920634</v>
      </c>
      <c r="AZ97">
        <v>0.5859586402619906</v>
      </c>
    </row>
    <row r="98" spans="1:52">
      <c r="A98" s="2">
        <v>44953</v>
      </c>
      <c r="B98">
        <v>1055.908498785095</v>
      </c>
      <c r="C98">
        <v>0.01240677406976176</v>
      </c>
      <c r="AN98" s="2">
        <v>44953</v>
      </c>
      <c r="AO98">
        <v>0.006883759067577206</v>
      </c>
      <c r="AP98">
        <v>27.79685171685662</v>
      </c>
      <c r="AQ98">
        <v>22.06841980336054</v>
      </c>
      <c r="AR98">
        <v>0.09887184466922662</v>
      </c>
      <c r="AS98">
        <v>40.06090475914319</v>
      </c>
      <c r="AT98">
        <v>0.5198604853290466</v>
      </c>
      <c r="AU98">
        <v>23.41834074888362</v>
      </c>
      <c r="AV98">
        <v>1.632330770286799</v>
      </c>
      <c r="AW98">
        <v>0.1187021145369998</v>
      </c>
      <c r="AX98">
        <v>47.69777164692779</v>
      </c>
      <c r="AY98">
        <v>0.4338517228282849</v>
      </c>
      <c r="AZ98">
        <v>0.5827543917408348</v>
      </c>
    </row>
    <row r="99" spans="1:52">
      <c r="A99" s="2">
        <v>44954</v>
      </c>
      <c r="B99">
        <v>1071.608282605537</v>
      </c>
      <c r="C99">
        <v>0.01486850786645433</v>
      </c>
      <c r="AN99" s="2">
        <v>44954</v>
      </c>
      <c r="AO99">
        <v>0.006967394164316612</v>
      </c>
      <c r="AP99">
        <v>27.56944586783563</v>
      </c>
      <c r="AQ99">
        <v>21.80476861282295</v>
      </c>
      <c r="AR99">
        <v>0.1005878014256818</v>
      </c>
      <c r="AS99">
        <v>40.00473907125771</v>
      </c>
      <c r="AT99">
        <v>0.5214061037960431</v>
      </c>
      <c r="AU99">
        <v>23.44756150056131</v>
      </c>
      <c r="AV99">
        <v>1.633332250213602</v>
      </c>
      <c r="AW99">
        <v>0.1229380438077482</v>
      </c>
      <c r="AX99">
        <v>46.22691508616154</v>
      </c>
      <c r="AY99">
        <v>0.4400778652851708</v>
      </c>
      <c r="AZ99">
        <v>0.502921424256734</v>
      </c>
    </row>
    <row r="100" spans="1:52">
      <c r="A100" s="2">
        <v>44955</v>
      </c>
      <c r="B100">
        <v>1054.856237360714</v>
      </c>
      <c r="C100">
        <v>-0.01563262016237132</v>
      </c>
      <c r="AN100" s="2">
        <v>44955</v>
      </c>
      <c r="AO100">
        <v>0.006876863222552188</v>
      </c>
      <c r="AP100">
        <v>27.64258219138533</v>
      </c>
      <c r="AQ100">
        <v>21.9768758521422</v>
      </c>
      <c r="AR100">
        <v>0.1007704131222566</v>
      </c>
      <c r="AS100">
        <v>39.6214936544419</v>
      </c>
      <c r="AT100">
        <v>0.5173567464698436</v>
      </c>
      <c r="AU100">
        <v>23.91221455984212</v>
      </c>
      <c r="AV100">
        <v>1.653360695762395</v>
      </c>
      <c r="AW100">
        <v>0.125495535973426</v>
      </c>
      <c r="AX100">
        <v>46.12304027095186</v>
      </c>
      <c r="AY100">
        <v>0.4408373016356232</v>
      </c>
      <c r="AZ100">
        <v>0.5121654182706126</v>
      </c>
    </row>
    <row r="101" spans="1:52">
      <c r="A101" s="2">
        <v>44956</v>
      </c>
      <c r="B101">
        <v>1094.366511378677</v>
      </c>
      <c r="C101">
        <v>0.03745560069571163</v>
      </c>
      <c r="AN101" s="2">
        <v>44956</v>
      </c>
      <c r="AO101">
        <v>0.006904521631319512</v>
      </c>
      <c r="AP101">
        <v>27.6130379345427</v>
      </c>
      <c r="AQ101">
        <v>22.21746493830605</v>
      </c>
      <c r="AR101">
        <v>0.09971165137818977</v>
      </c>
      <c r="AS101">
        <v>39.86022309372115</v>
      </c>
      <c r="AT101">
        <v>0.5171887277650177</v>
      </c>
      <c r="AU101">
        <v>23.71369763938131</v>
      </c>
      <c r="AV101">
        <v>1.655169801709502</v>
      </c>
      <c r="AW101">
        <v>0.1247020223526828</v>
      </c>
      <c r="AX101">
        <v>46.51603652020941</v>
      </c>
      <c r="AY101">
        <v>0.4183676022047049</v>
      </c>
      <c r="AZ101">
        <v>0.5199528560647754</v>
      </c>
    </row>
    <row r="102" spans="1:52">
      <c r="A102" s="2">
        <v>44957</v>
      </c>
      <c r="B102">
        <v>1039.131026959031</v>
      </c>
      <c r="C102">
        <v>-0.05047256457990568</v>
      </c>
      <c r="AN102" s="2">
        <v>44957</v>
      </c>
      <c r="AO102">
        <v>0.006836560070382479</v>
      </c>
      <c r="AP102">
        <v>27.94543508415441</v>
      </c>
      <c r="AQ102">
        <v>22.57620215725816</v>
      </c>
      <c r="AR102">
        <v>0.09953436282580581</v>
      </c>
      <c r="AS102">
        <v>39.30379373368275</v>
      </c>
      <c r="AT102">
        <v>0.5081948372718552</v>
      </c>
      <c r="AU102">
        <v>24.01488887097111</v>
      </c>
      <c r="AV102">
        <v>1.679853771685992</v>
      </c>
      <c r="AW102">
        <v>0.1283150844040757</v>
      </c>
      <c r="AX102">
        <v>47.86531845536332</v>
      </c>
      <c r="AY102">
        <v>0.4343516078583573</v>
      </c>
      <c r="AZ102">
        <v>0.5276007445547399</v>
      </c>
    </row>
    <row r="103" spans="1:52">
      <c r="A103" s="2">
        <v>44958</v>
      </c>
      <c r="B103">
        <v>1053.531440766926</v>
      </c>
      <c r="C103">
        <v>0.01385813091351684</v>
      </c>
      <c r="AN103" s="2">
        <v>44958</v>
      </c>
      <c r="AO103">
        <v>0.006832224878180846</v>
      </c>
      <c r="AP103">
        <v>26.96269322898017</v>
      </c>
      <c r="AQ103">
        <v>1.517150127035936</v>
      </c>
      <c r="AR103">
        <v>0.09971454682285874</v>
      </c>
      <c r="AS103">
        <v>2.613812154460308</v>
      </c>
      <c r="AT103">
        <v>0.5063156744084667</v>
      </c>
      <c r="AU103">
        <v>1.604775815641543</v>
      </c>
      <c r="AV103">
        <v>13.51112889125945</v>
      </c>
      <c r="AW103">
        <v>1.519729057694664</v>
      </c>
      <c r="AX103">
        <v>142.6131126873024</v>
      </c>
      <c r="AY103">
        <v>0.4401738987756407</v>
      </c>
      <c r="AZ103">
        <v>7.968839711563999</v>
      </c>
    </row>
    <row r="104" spans="1:52">
      <c r="A104" s="2">
        <v>44959</v>
      </c>
      <c r="B104">
        <v>1099.588029664264</v>
      </c>
      <c r="C104">
        <v>0.04371638767971708</v>
      </c>
      <c r="AN104" s="2">
        <v>44959</v>
      </c>
      <c r="AO104">
        <v>0.006951439121492951</v>
      </c>
      <c r="AP104">
        <v>27.66346496282695</v>
      </c>
      <c r="AQ104">
        <v>1.522716749323051</v>
      </c>
      <c r="AR104">
        <v>0.1004555651456597</v>
      </c>
      <c r="AS104">
        <v>2.693492335274376</v>
      </c>
      <c r="AT104">
        <v>0.5195345098492995</v>
      </c>
      <c r="AU104">
        <v>1.613208380322444</v>
      </c>
      <c r="AV104">
        <v>13.650460844092</v>
      </c>
      <c r="AW104">
        <v>1.492861186789333</v>
      </c>
      <c r="AX104">
        <v>137.963589407723</v>
      </c>
      <c r="AY104">
        <v>0.4398488136633258</v>
      </c>
      <c r="AZ104">
        <v>7.887957154469456</v>
      </c>
    </row>
    <row r="105" spans="1:52">
      <c r="A105" s="2">
        <v>44960</v>
      </c>
      <c r="B105">
        <v>1105.815230048427</v>
      </c>
      <c r="C105">
        <v>0.005663212236008075</v>
      </c>
      <c r="AN105" s="2">
        <v>44960</v>
      </c>
      <c r="AO105">
        <v>0.007056712031647099</v>
      </c>
      <c r="AP105">
        <v>27.74316831649307</v>
      </c>
      <c r="AQ105">
        <v>1.554725677547667</v>
      </c>
      <c r="AR105">
        <v>0.100752285667849</v>
      </c>
      <c r="AS105">
        <v>2.663112783194514</v>
      </c>
      <c r="AT105">
        <v>0.5114180398580147</v>
      </c>
      <c r="AU105">
        <v>1.550950411266742</v>
      </c>
      <c r="AV105">
        <v>13.54076958227854</v>
      </c>
      <c r="AW105">
        <v>1.493732326810204</v>
      </c>
      <c r="AX105">
        <v>139.8107705235932</v>
      </c>
      <c r="AY105">
        <v>0.4543334776800303</v>
      </c>
      <c r="AZ105">
        <v>7.807806277467992</v>
      </c>
    </row>
    <row r="106" spans="1:52">
      <c r="A106" s="2">
        <v>44961</v>
      </c>
      <c r="B106">
        <v>1131.351220309851</v>
      </c>
      <c r="C106">
        <v>0.02309245664875337</v>
      </c>
      <c r="AN106" s="2">
        <v>44961</v>
      </c>
      <c r="AO106">
        <v>0.00723808049490864</v>
      </c>
      <c r="AP106">
        <v>27.97172393373525</v>
      </c>
      <c r="AQ106">
        <v>1.552143009431949</v>
      </c>
      <c r="AR106">
        <v>0.1018864962340813</v>
      </c>
      <c r="AS106">
        <v>2.589971576819452</v>
      </c>
      <c r="AT106">
        <v>0.5112132972192026</v>
      </c>
      <c r="AU106">
        <v>1.599888930633117</v>
      </c>
      <c r="AV106">
        <v>12.9436700665189</v>
      </c>
      <c r="AW106">
        <v>1.49107452132235</v>
      </c>
      <c r="AX106">
        <v>136.253833036206</v>
      </c>
      <c r="AY106">
        <v>0.4578733562888473</v>
      </c>
      <c r="AZ106">
        <v>7.939997606333153</v>
      </c>
    </row>
    <row r="107" spans="1:52">
      <c r="A107" s="2">
        <v>44962</v>
      </c>
      <c r="B107">
        <v>1126.955362075068</v>
      </c>
      <c r="C107">
        <v>-0.003885493873051815</v>
      </c>
      <c r="AN107" s="2">
        <v>44962</v>
      </c>
      <c r="AO107">
        <v>0.00723782953938924</v>
      </c>
      <c r="AP107">
        <v>28.12372190234899</v>
      </c>
      <c r="AQ107">
        <v>1.552440085945995</v>
      </c>
      <c r="AR107">
        <v>0.1011601164775006</v>
      </c>
      <c r="AS107">
        <v>2.488326894283391</v>
      </c>
      <c r="AT107">
        <v>0.5109504114483303</v>
      </c>
      <c r="AU107">
        <v>1.554292257703527</v>
      </c>
      <c r="AV107">
        <v>13.08873794163042</v>
      </c>
      <c r="AW107">
        <v>1.51407037238414</v>
      </c>
      <c r="AX107">
        <v>134.3885997599173</v>
      </c>
      <c r="AY107">
        <v>0.4614853892635892</v>
      </c>
      <c r="AZ107">
        <v>8.009363116694605</v>
      </c>
    </row>
    <row r="108" spans="1:52">
      <c r="A108" s="2">
        <v>44963</v>
      </c>
      <c r="B108">
        <v>1092.985440906292</v>
      </c>
      <c r="C108">
        <v>-0.03014309378343694</v>
      </c>
      <c r="AN108" s="2">
        <v>44963</v>
      </c>
      <c r="AO108">
        <v>0.007141447399468806</v>
      </c>
      <c r="AP108">
        <v>27.84703170893802</v>
      </c>
      <c r="AQ108">
        <v>1.564061005791683</v>
      </c>
      <c r="AR108">
        <v>0.1005123481889637</v>
      </c>
      <c r="AS108">
        <v>2.471663462530311</v>
      </c>
      <c r="AT108">
        <v>0.5000968903086722</v>
      </c>
      <c r="AU108">
        <v>1.58387953683429</v>
      </c>
      <c r="AV108">
        <v>13.21117250197749</v>
      </c>
      <c r="AW108">
        <v>1.52687043643406</v>
      </c>
      <c r="AX108">
        <v>136.0748813705782</v>
      </c>
      <c r="AY108">
        <v>0.4646672654668541</v>
      </c>
      <c r="AZ108">
        <v>8.154810856343701</v>
      </c>
    </row>
    <row r="109" spans="1:52">
      <c r="A109" s="2">
        <v>44964</v>
      </c>
      <c r="B109">
        <v>1076.340424721163</v>
      </c>
      <c r="C109">
        <v>-0.01522894593301016</v>
      </c>
      <c r="AN109" s="2">
        <v>44964</v>
      </c>
      <c r="AO109">
        <v>0.007098258616490059</v>
      </c>
      <c r="AP109">
        <v>28.18694221542291</v>
      </c>
      <c r="AQ109">
        <v>1.577934399253068</v>
      </c>
      <c r="AR109">
        <v>0.1000146080922748</v>
      </c>
      <c r="AS109">
        <v>2.430953013406356</v>
      </c>
      <c r="AT109">
        <v>0.4972337730060874</v>
      </c>
      <c r="AU109">
        <v>1.620211225109042</v>
      </c>
      <c r="AV109">
        <v>13.3266912750869</v>
      </c>
      <c r="AW109">
        <v>1.532459046898723</v>
      </c>
      <c r="AX109">
        <v>135.6166117237959</v>
      </c>
      <c r="AY109">
        <v>0.4745595799118603</v>
      </c>
      <c r="AZ109">
        <v>8.243930381526601</v>
      </c>
    </row>
    <row r="110" spans="1:52">
      <c r="A110" s="2">
        <v>44965</v>
      </c>
      <c r="B110">
        <v>1127.200679838002</v>
      </c>
      <c r="C110">
        <v>0.04725294521016932</v>
      </c>
      <c r="AN110" s="2">
        <v>44965</v>
      </c>
      <c r="AO110">
        <v>0.007267177238237312</v>
      </c>
      <c r="AP110">
        <v>28.25106764925099</v>
      </c>
      <c r="AQ110">
        <v>1.565775165052499</v>
      </c>
      <c r="AR110">
        <v>0.101080795581526</v>
      </c>
      <c r="AS110">
        <v>2.465532312699169</v>
      </c>
      <c r="AT110">
        <v>0.5073158600738972</v>
      </c>
      <c r="AU110">
        <v>1.612785299028267</v>
      </c>
      <c r="AV110">
        <v>13.04865407268347</v>
      </c>
      <c r="AW110">
        <v>1.518355148510971</v>
      </c>
      <c r="AX110">
        <v>133.3781179969747</v>
      </c>
      <c r="AY110">
        <v>0.4720457746643569</v>
      </c>
      <c r="AZ110">
        <v>8.108926611754299</v>
      </c>
    </row>
    <row r="111" spans="1:52">
      <c r="A111" s="2">
        <v>44966</v>
      </c>
      <c r="B111">
        <v>1113.251467680566</v>
      </c>
      <c r="C111">
        <v>-0.0123750920372413</v>
      </c>
      <c r="AN111" s="2">
        <v>44966</v>
      </c>
      <c r="AO111">
        <v>0.007280093216019989</v>
      </c>
      <c r="AP111">
        <v>28.24415369764069</v>
      </c>
      <c r="AQ111">
        <v>1.562437817693998</v>
      </c>
      <c r="AR111">
        <v>0.1011903896959271</v>
      </c>
      <c r="AS111">
        <v>2.379976201336544</v>
      </c>
      <c r="AT111">
        <v>0.5090698041998023</v>
      </c>
      <c r="AU111">
        <v>1.636454475485559</v>
      </c>
      <c r="AV111">
        <v>13.23959804669046</v>
      </c>
      <c r="AW111">
        <v>1.532549123981759</v>
      </c>
      <c r="AX111">
        <v>127.7468614622994</v>
      </c>
      <c r="AY111">
        <v>0.47966676536105</v>
      </c>
      <c r="AZ111">
        <v>8.312754502319203</v>
      </c>
    </row>
    <row r="112" spans="1:52">
      <c r="A112" s="2">
        <v>44967</v>
      </c>
      <c r="B112">
        <v>1029.661651223068</v>
      </c>
      <c r="C112">
        <v>-0.07508619470464795</v>
      </c>
      <c r="AN112" s="2">
        <v>44967</v>
      </c>
      <c r="AO112">
        <v>0.007078918295145676</v>
      </c>
      <c r="AP112">
        <v>28.46034976333499</v>
      </c>
      <c r="AQ112">
        <v>1.473251207476358</v>
      </c>
      <c r="AR112">
        <v>0.0999267621793269</v>
      </c>
      <c r="AS112">
        <v>2.46931983554527</v>
      </c>
      <c r="AT112">
        <v>0.5051726895668569</v>
      </c>
      <c r="AU112">
        <v>1.632648543106266</v>
      </c>
      <c r="AV112">
        <v>13.27140890284926</v>
      </c>
      <c r="AW112">
        <v>1.584197060465513</v>
      </c>
      <c r="AX112">
        <v>125.6341048385508</v>
      </c>
      <c r="AY112">
        <v>0.5025489975151618</v>
      </c>
      <c r="AZ112">
        <v>8.639806202568016</v>
      </c>
    </row>
    <row r="113" spans="1:52">
      <c r="A113" s="2">
        <v>44968</v>
      </c>
      <c r="B113">
        <v>1025.363299968624</v>
      </c>
      <c r="C113">
        <v>-0.004174527864894362</v>
      </c>
      <c r="AN113" s="2">
        <v>44968</v>
      </c>
      <c r="AO113">
        <v>0.007113804949409433</v>
      </c>
      <c r="AP113">
        <v>28.62720713917714</v>
      </c>
      <c r="AQ113">
        <v>1.485128371269457</v>
      </c>
      <c r="AR113">
        <v>0.1015714025629703</v>
      </c>
      <c r="AS113">
        <v>2.485664813619451</v>
      </c>
      <c r="AT113">
        <v>0.5027350498776163</v>
      </c>
      <c r="AU113">
        <v>1.612411305772211</v>
      </c>
      <c r="AV113">
        <v>13.31206372409256</v>
      </c>
      <c r="AW113">
        <v>1.558177648121143</v>
      </c>
      <c r="AX113">
        <v>125.0390845928125</v>
      </c>
      <c r="AY113">
        <v>0.5086469314948794</v>
      </c>
      <c r="AZ113">
        <v>8.641535875722925</v>
      </c>
    </row>
    <row r="114" spans="1:52">
      <c r="A114" s="2">
        <v>44969</v>
      </c>
      <c r="B114">
        <v>1040.63615869396</v>
      </c>
      <c r="C114">
        <v>0.01489507058210782</v>
      </c>
      <c r="AN114" s="2">
        <v>44969</v>
      </c>
      <c r="AO114">
        <v>0.007139099218865678</v>
      </c>
      <c r="AP114">
        <v>28.18331651634752</v>
      </c>
      <c r="AQ114">
        <v>1.483792683262323</v>
      </c>
      <c r="AR114">
        <v>0.1013487234062684</v>
      </c>
      <c r="AS114">
        <v>2.479415693618737</v>
      </c>
      <c r="AT114">
        <v>0.5022975861776082</v>
      </c>
      <c r="AU114">
        <v>1.604561687477298</v>
      </c>
      <c r="AV114">
        <v>13.30393861977889</v>
      </c>
      <c r="AW114">
        <v>1.569076596699624</v>
      </c>
      <c r="AX114">
        <v>124.638943784219</v>
      </c>
      <c r="AY114">
        <v>0.4996434592852442</v>
      </c>
      <c r="AZ114">
        <v>8.655780546994013</v>
      </c>
    </row>
    <row r="115" spans="1:52">
      <c r="A115" s="2">
        <v>44970</v>
      </c>
      <c r="B115">
        <v>1029.485365175309</v>
      </c>
      <c r="C115">
        <v>-0.01071536235358728</v>
      </c>
      <c r="AN115" s="2">
        <v>44970</v>
      </c>
      <c r="AO115">
        <v>0.00709268008323728</v>
      </c>
      <c r="AP115">
        <v>28.29149226654744</v>
      </c>
      <c r="AQ115">
        <v>1.511964063170591</v>
      </c>
      <c r="AR115">
        <v>0.1020118286508708</v>
      </c>
      <c r="AS115">
        <v>2.462499621726495</v>
      </c>
      <c r="AT115">
        <v>0.4927330921770386</v>
      </c>
      <c r="AU115">
        <v>1.62363940950234</v>
      </c>
      <c r="AV115">
        <v>13.39643492663468</v>
      </c>
      <c r="AW115">
        <v>1.592564841617097</v>
      </c>
      <c r="AX115">
        <v>124.8038223319709</v>
      </c>
      <c r="AY115">
        <v>0.4794170585000039</v>
      </c>
      <c r="AZ115">
        <v>8.699099412769812</v>
      </c>
    </row>
    <row r="116" spans="1:52">
      <c r="A116" s="2">
        <v>44971</v>
      </c>
      <c r="B116">
        <v>1017.368428263411</v>
      </c>
      <c r="C116">
        <v>-0.01176989719502652</v>
      </c>
      <c r="AN116" s="2">
        <v>44971</v>
      </c>
      <c r="AO116">
        <v>0.007000653901902788</v>
      </c>
      <c r="AP116">
        <v>28.29391417775876</v>
      </c>
      <c r="AQ116">
        <v>1.525938238871084</v>
      </c>
      <c r="AR116">
        <v>0.1013165314620374</v>
      </c>
      <c r="AS116">
        <v>2.587679475918466</v>
      </c>
      <c r="AT116">
        <v>0.5198235329936316</v>
      </c>
      <c r="AU116">
        <v>1.62619336978562</v>
      </c>
      <c r="AV116">
        <v>13.36532924322874</v>
      </c>
      <c r="AW116">
        <v>1.479603004209219</v>
      </c>
      <c r="AX116">
        <v>128.774736140488</v>
      </c>
      <c r="AY116">
        <v>0.4899645193957023</v>
      </c>
      <c r="AZ116">
        <v>8.657258389449147</v>
      </c>
    </row>
    <row r="117" spans="1:52">
      <c r="A117" s="2">
        <v>44972</v>
      </c>
      <c r="B117">
        <v>1046.139460619531</v>
      </c>
      <c r="C117">
        <v>0.02827985571090585</v>
      </c>
      <c r="AN117" s="2">
        <v>44972</v>
      </c>
      <c r="AO117">
        <v>0.00706138008778079</v>
      </c>
      <c r="AP117">
        <v>27.05417562925987</v>
      </c>
      <c r="AQ117">
        <v>1.535208207255838</v>
      </c>
      <c r="AR117">
        <v>0.10075653609696</v>
      </c>
      <c r="AS117">
        <v>2.640379194008769</v>
      </c>
      <c r="AT117">
        <v>0.5295401093966473</v>
      </c>
      <c r="AU117">
        <v>1.588525852133141</v>
      </c>
      <c r="AV117">
        <v>13.48105965115211</v>
      </c>
      <c r="AW117">
        <v>1.507112859245494</v>
      </c>
      <c r="AX117">
        <v>124.6795323305492</v>
      </c>
      <c r="AY117">
        <v>0.4794004854877104</v>
      </c>
      <c r="AZ117">
        <v>8.639853701825672</v>
      </c>
    </row>
    <row r="118" spans="1:52">
      <c r="A118" s="2">
        <v>44973</v>
      </c>
      <c r="B118">
        <v>1124.751072792897</v>
      </c>
      <c r="C118">
        <v>0.0751444861154662</v>
      </c>
      <c r="AN118" s="2">
        <v>44973</v>
      </c>
      <c r="AO118">
        <v>0.006941590102200651</v>
      </c>
      <c r="AP118">
        <v>27.30199065953232</v>
      </c>
      <c r="AQ118">
        <v>1.547740935190645</v>
      </c>
      <c r="AR118">
        <v>0.1008538379161764</v>
      </c>
      <c r="AS118">
        <v>2.65155032587136</v>
      </c>
      <c r="AT118">
        <v>0.5320128958792238</v>
      </c>
      <c r="AU118">
        <v>1.622355587932502</v>
      </c>
      <c r="AV118">
        <v>13.66985823455197</v>
      </c>
      <c r="AW118">
        <v>1.510630326302458</v>
      </c>
      <c r="AX118">
        <v>126.9996690519141</v>
      </c>
      <c r="AY118">
        <v>0.4719248626001614</v>
      </c>
      <c r="AZ118">
        <v>8.501151832232615</v>
      </c>
    </row>
    <row r="119" spans="1:52">
      <c r="A119" s="2">
        <v>44974</v>
      </c>
      <c r="B119">
        <v>1094.721797065982</v>
      </c>
      <c r="C119">
        <v>-0.02669859709699918</v>
      </c>
      <c r="AN119" s="2">
        <v>44974</v>
      </c>
      <c r="AO119">
        <v>0.006916231375195593</v>
      </c>
      <c r="AP119">
        <v>28.17335574783552</v>
      </c>
      <c r="AQ119">
        <v>1.556235563572973</v>
      </c>
      <c r="AR119">
        <v>0.09988970782314517</v>
      </c>
      <c r="AS119">
        <v>2.722274797052492</v>
      </c>
      <c r="AT119">
        <v>0.5368546325232119</v>
      </c>
      <c r="AU119">
        <v>1.681651959141761</v>
      </c>
      <c r="AV119">
        <v>13.83060619139764</v>
      </c>
      <c r="AW119">
        <v>1.548224229900102</v>
      </c>
      <c r="AX119">
        <v>119.4925390968883</v>
      </c>
      <c r="AY119">
        <v>0.4907094552774222</v>
      </c>
      <c r="AZ119">
        <v>8.798416418024413</v>
      </c>
    </row>
    <row r="120" spans="1:52">
      <c r="A120" s="2">
        <v>44975</v>
      </c>
      <c r="B120">
        <v>1154.255173494731</v>
      </c>
      <c r="C120">
        <v>0.05438219700046854</v>
      </c>
      <c r="AN120" s="2">
        <v>44975</v>
      </c>
      <c r="AO120">
        <v>0.007036043186469743</v>
      </c>
      <c r="AP120">
        <v>28.58752902753926</v>
      </c>
      <c r="AQ120">
        <v>1.51074225347055</v>
      </c>
      <c r="AR120">
        <v>0.1020834902797687</v>
      </c>
      <c r="AS120">
        <v>2.765277014482772</v>
      </c>
      <c r="AT120">
        <v>0.5520430393929519</v>
      </c>
      <c r="AU120">
        <v>1.714796716403714</v>
      </c>
      <c r="AV120">
        <v>12.68800275605683</v>
      </c>
      <c r="AW120">
        <v>1.597224168207028</v>
      </c>
      <c r="AX120">
        <v>113.4687767508764</v>
      </c>
      <c r="AY120">
        <v>0.4984106583968727</v>
      </c>
      <c r="AZ120">
        <v>8.885410429829108</v>
      </c>
    </row>
    <row r="121" spans="1:52">
      <c r="A121" s="2">
        <v>44976</v>
      </c>
      <c r="B121">
        <v>1160.075325093327</v>
      </c>
      <c r="C121">
        <v>0.0050423439567302</v>
      </c>
      <c r="AN121" s="2">
        <v>44976</v>
      </c>
      <c r="AO121">
        <v>0.007063142524059959</v>
      </c>
      <c r="AP121">
        <v>28.56553388922885</v>
      </c>
      <c r="AQ121">
        <v>1.448445131522551</v>
      </c>
      <c r="AR121">
        <v>0.102908245203884</v>
      </c>
      <c r="AS121">
        <v>2.756324629776086</v>
      </c>
      <c r="AT121">
        <v>0.5503362996714116</v>
      </c>
      <c r="AU121">
        <v>1.662684697499408</v>
      </c>
      <c r="AV121">
        <v>12.8497021959294</v>
      </c>
      <c r="AW121">
        <v>1.525463961692823</v>
      </c>
      <c r="AX121">
        <v>116.9458054543013</v>
      </c>
      <c r="AY121">
        <v>0.4939538120520026</v>
      </c>
      <c r="AZ121">
        <v>8.880682782331418</v>
      </c>
    </row>
    <row r="122" spans="1:52">
      <c r="A122" s="2">
        <v>44977</v>
      </c>
      <c r="B122">
        <v>1160.583356352986</v>
      </c>
      <c r="C122">
        <v>0.0004379295453236232</v>
      </c>
      <c r="AN122" s="2">
        <v>44977</v>
      </c>
      <c r="AO122">
        <v>0.007144398960168833</v>
      </c>
      <c r="AP122">
        <v>28.98946285916634</v>
      </c>
      <c r="AQ122">
        <v>1.455237507419189</v>
      </c>
      <c r="AR122">
        <v>0.1034260594656414</v>
      </c>
      <c r="AS122">
        <v>2.782023679832769</v>
      </c>
      <c r="AT122">
        <v>0.5573335700854142</v>
      </c>
      <c r="AU122">
        <v>1.607767196449084</v>
      </c>
      <c r="AV122">
        <v>12.4789416842607</v>
      </c>
      <c r="AW122">
        <v>1.533968697163498</v>
      </c>
      <c r="AX122">
        <v>117.2800736367786</v>
      </c>
      <c r="AY122">
        <v>0.4651098445489126</v>
      </c>
      <c r="AZ122">
        <v>8.753979344718729</v>
      </c>
    </row>
    <row r="123" spans="1:52">
      <c r="A123" s="2">
        <v>44978</v>
      </c>
      <c r="B123">
        <v>1177.982374742933</v>
      </c>
      <c r="C123">
        <v>0.01499161460028353</v>
      </c>
      <c r="AN123" s="2">
        <v>44978</v>
      </c>
      <c r="AO123">
        <v>0.007125513132546297</v>
      </c>
      <c r="AP123">
        <v>29.21450196432251</v>
      </c>
      <c r="AQ123">
        <v>1.472232891740687</v>
      </c>
      <c r="AR123">
        <v>0.1038855474751259</v>
      </c>
      <c r="AS123">
        <v>2.792964582230298</v>
      </c>
      <c r="AT123">
        <v>0.5610412300642619</v>
      </c>
      <c r="AU123">
        <v>1.602511295054176</v>
      </c>
      <c r="AV123">
        <v>12.54838262574177</v>
      </c>
      <c r="AW123">
        <v>1.535005815333526</v>
      </c>
      <c r="AX123">
        <v>119.993516308468</v>
      </c>
      <c r="AY123">
        <v>0.4513585434694504</v>
      </c>
      <c r="AZ123">
        <v>8.478679109550773</v>
      </c>
    </row>
    <row r="124" spans="1:52">
      <c r="A124" s="2">
        <v>44979</v>
      </c>
      <c r="B124">
        <v>1145.256713645205</v>
      </c>
      <c r="C124">
        <v>-0.02778111268843897</v>
      </c>
      <c r="AN124" s="2">
        <v>44979</v>
      </c>
      <c r="AO124">
        <v>0.007040400228956105</v>
      </c>
      <c r="AP124">
        <v>29.23906272976774</v>
      </c>
      <c r="AQ124">
        <v>1.502947134469426</v>
      </c>
      <c r="AR124">
        <v>0.1037937640960731</v>
      </c>
      <c r="AS124">
        <v>2.761937488530554</v>
      </c>
      <c r="AT124">
        <v>0.5522626888001808</v>
      </c>
      <c r="AU124">
        <v>1.631466111342546</v>
      </c>
      <c r="AV124">
        <v>12.70650975210208</v>
      </c>
      <c r="AW124">
        <v>1.568246120910912</v>
      </c>
      <c r="AX124">
        <v>124.3210427111888</v>
      </c>
      <c r="AY124">
        <v>0.4603689675578167</v>
      </c>
      <c r="AZ124">
        <v>8.220927107058609</v>
      </c>
    </row>
    <row r="125" spans="1:52">
      <c r="A125" s="2">
        <v>44980</v>
      </c>
      <c r="B125">
        <v>1134.331870280626</v>
      </c>
      <c r="C125">
        <v>-0.009539209187262809</v>
      </c>
      <c r="AN125" s="2">
        <v>44980</v>
      </c>
      <c r="AO125">
        <v>0.007041533624981972</v>
      </c>
      <c r="AP125">
        <v>29.19557476696975</v>
      </c>
      <c r="AQ125">
        <v>1.471362136948585</v>
      </c>
      <c r="AR125">
        <v>0.1036272072769795</v>
      </c>
      <c r="AS125">
        <v>2.750879959211614</v>
      </c>
      <c r="AT125">
        <v>0.5445686965307875</v>
      </c>
      <c r="AU125">
        <v>1.637173270513961</v>
      </c>
      <c r="AV125">
        <v>12.70292769940541</v>
      </c>
      <c r="AW125">
        <v>1.597526192746484</v>
      </c>
      <c r="AX125">
        <v>122.2781900870245</v>
      </c>
      <c r="AY125">
        <v>0.4691529528718702</v>
      </c>
      <c r="AZ125">
        <v>8.383952930933877</v>
      </c>
    </row>
    <row r="126" spans="1:52">
      <c r="A126" s="2">
        <v>44981</v>
      </c>
      <c r="B126">
        <v>1120.784305735883</v>
      </c>
      <c r="C126">
        <v>-0.01194321071256865</v>
      </c>
      <c r="AN126" s="2">
        <v>44981</v>
      </c>
      <c r="AO126">
        <v>0.007031259109919387</v>
      </c>
      <c r="AP126">
        <v>29.29304272778577</v>
      </c>
      <c r="AQ126">
        <v>1.411308518769115</v>
      </c>
      <c r="AR126">
        <v>0.1019269862824341</v>
      </c>
      <c r="AS126">
        <v>2.75711716527952</v>
      </c>
      <c r="AT126">
        <v>0.5452745144794429</v>
      </c>
      <c r="AU126">
        <v>1.61570530186983</v>
      </c>
      <c r="AV126">
        <v>12.70904194218065</v>
      </c>
      <c r="AW126">
        <v>1.570981030221266</v>
      </c>
      <c r="AX126">
        <v>124.353337662118</v>
      </c>
      <c r="AY126">
        <v>0.4695465337558417</v>
      </c>
      <c r="AZ126">
        <v>8.537642203237594</v>
      </c>
    </row>
    <row r="127" spans="1:52">
      <c r="A127" s="2">
        <v>44982</v>
      </c>
      <c r="B127">
        <v>1071.576425645014</v>
      </c>
      <c r="C127">
        <v>-0.04390486183562292</v>
      </c>
      <c r="AN127" s="2">
        <v>44982</v>
      </c>
      <c r="AO127">
        <v>0.006935523087943291</v>
      </c>
      <c r="AP127">
        <v>29.30713465390773</v>
      </c>
      <c r="AQ127">
        <v>1.438606151662507</v>
      </c>
      <c r="AR127">
        <v>0.09994190105466016</v>
      </c>
      <c r="AS127">
        <v>2.691421958909983</v>
      </c>
      <c r="AT127">
        <v>0.5325558921069459</v>
      </c>
      <c r="AU127">
        <v>1.63081359468161</v>
      </c>
      <c r="AV127">
        <v>13.0188904477124</v>
      </c>
      <c r="AW127">
        <v>1.573902580201084</v>
      </c>
      <c r="AX127">
        <v>126.9804826133212</v>
      </c>
      <c r="AY127">
        <v>0.4652530626756637</v>
      </c>
      <c r="AZ127">
        <v>8.750143079015373</v>
      </c>
    </row>
    <row r="128" spans="1:52">
      <c r="A128" s="2">
        <v>44983</v>
      </c>
      <c r="B128">
        <v>1060.119338089605</v>
      </c>
      <c r="C128">
        <v>-0.01069180627831789</v>
      </c>
      <c r="AN128" s="2">
        <v>44983</v>
      </c>
      <c r="AO128">
        <v>0.006866112604513594</v>
      </c>
      <c r="AP128">
        <v>29.30465695164169</v>
      </c>
      <c r="AQ128">
        <v>1.436993956442148</v>
      </c>
      <c r="AR128">
        <v>0.09976630275251233</v>
      </c>
      <c r="AS128">
        <v>2.647628993601151</v>
      </c>
      <c r="AT128">
        <v>0.5262380193876245</v>
      </c>
      <c r="AU128">
        <v>1.640379639061198</v>
      </c>
      <c r="AV128">
        <v>13.02914167725791</v>
      </c>
      <c r="AW128">
        <v>1.589321207514969</v>
      </c>
      <c r="AX128">
        <v>127.4928339532771</v>
      </c>
      <c r="AY128">
        <v>0.4734203516746214</v>
      </c>
      <c r="AZ128">
        <v>8.862326218815861</v>
      </c>
    </row>
    <row r="129" spans="1:52">
      <c r="A129" s="2">
        <v>44984</v>
      </c>
      <c r="B129">
        <v>1086.255848647674</v>
      </c>
      <c r="C129">
        <v>0.0246543097734333</v>
      </c>
      <c r="AN129" s="2">
        <v>44984</v>
      </c>
      <c r="AO129">
        <v>0.006921149855735971</v>
      </c>
      <c r="AP129">
        <v>29.45718528294388</v>
      </c>
      <c r="AQ129">
        <v>1.451214785075405</v>
      </c>
      <c r="AR129">
        <v>0.09931763452648619</v>
      </c>
      <c r="AS129">
        <v>2.681378142233382</v>
      </c>
      <c r="AT129">
        <v>0.5275794025823455</v>
      </c>
      <c r="AU129">
        <v>1.646486935720596</v>
      </c>
      <c r="AV129">
        <v>13.05228268275127</v>
      </c>
      <c r="AW129">
        <v>1.582704598058115</v>
      </c>
      <c r="AX129">
        <v>127.3319927025137</v>
      </c>
      <c r="AY129">
        <v>0.4671011243569089</v>
      </c>
      <c r="AZ129">
        <v>8.842968278793894</v>
      </c>
    </row>
    <row r="130" spans="1:52">
      <c r="A130" s="2">
        <v>44985</v>
      </c>
      <c r="B130">
        <v>1067.759062015296</v>
      </c>
      <c r="C130">
        <v>-0.01702802029135653</v>
      </c>
      <c r="AN130" s="2">
        <v>44985</v>
      </c>
      <c r="AO130">
        <v>0.006814268573772897</v>
      </c>
      <c r="AP130">
        <v>29.28608256209464</v>
      </c>
      <c r="AQ130">
        <v>1.467741910013304</v>
      </c>
      <c r="AR130">
        <v>0.09804173858144986</v>
      </c>
      <c r="AS130">
        <v>2.661687656895991</v>
      </c>
      <c r="AT130">
        <v>0.5258010885896875</v>
      </c>
      <c r="AU130">
        <v>1.657079190461604</v>
      </c>
      <c r="AV130">
        <v>13.01836618073512</v>
      </c>
      <c r="AW130">
        <v>1.592649371663484</v>
      </c>
      <c r="AX130">
        <v>129.688986527844</v>
      </c>
      <c r="AY130">
        <v>0.4706496972961408</v>
      </c>
      <c r="AZ130">
        <v>8.939898928724329</v>
      </c>
    </row>
    <row r="131" spans="1:52">
      <c r="A131" s="2">
        <v>44986</v>
      </c>
      <c r="B131">
        <v>1040.851322712829</v>
      </c>
      <c r="C131">
        <v>-0.02520019755363267</v>
      </c>
      <c r="AN131" s="2">
        <v>44986</v>
      </c>
      <c r="AO131">
        <v>0.006745357364501293</v>
      </c>
      <c r="AP131">
        <v>283.917683300993</v>
      </c>
      <c r="AQ131">
        <v>1.4450695664318</v>
      </c>
      <c r="AR131">
        <v>0.09717515385613651</v>
      </c>
      <c r="AS131">
        <v>17.97395926274068</v>
      </c>
      <c r="AT131">
        <v>0.517890000141947</v>
      </c>
      <c r="AU131">
        <v>2.88792653564323</v>
      </c>
      <c r="AV131">
        <v>24.60006238208969</v>
      </c>
      <c r="AW131">
        <v>0.1340441697576469</v>
      </c>
      <c r="AX131">
        <v>130.4222246540934</v>
      </c>
      <c r="AY131">
        <v>0.4745807113029117</v>
      </c>
      <c r="AZ131">
        <v>2.321179824190118</v>
      </c>
    </row>
    <row r="132" spans="1:52">
      <c r="A132" s="2">
        <v>44987</v>
      </c>
      <c r="B132">
        <v>1067.381218460681</v>
      </c>
      <c r="C132">
        <v>0.02548865065445161</v>
      </c>
      <c r="AN132" s="2">
        <v>44987</v>
      </c>
      <c r="AO132">
        <v>0.00678113991467913</v>
      </c>
      <c r="AP132">
        <v>284.7450653410701</v>
      </c>
      <c r="AQ132">
        <v>1.419151176756405</v>
      </c>
      <c r="AR132">
        <v>0.09635097465237044</v>
      </c>
      <c r="AS132">
        <v>18.24900717600601</v>
      </c>
      <c r="AT132">
        <v>0.5293387156717538</v>
      </c>
      <c r="AU132">
        <v>2.810347933686539</v>
      </c>
      <c r="AV132">
        <v>24.55629900982253</v>
      </c>
      <c r="AW132">
        <v>0.1291348366027197</v>
      </c>
      <c r="AX132">
        <v>128.613546663926</v>
      </c>
      <c r="AY132">
        <v>0.4748370794014428</v>
      </c>
      <c r="AZ132">
        <v>2.295640766821083</v>
      </c>
    </row>
    <row r="133" spans="1:52">
      <c r="A133" s="2">
        <v>44988</v>
      </c>
      <c r="B133">
        <v>1050.547164807129</v>
      </c>
      <c r="C133">
        <v>-0.01577136018734615</v>
      </c>
      <c r="AN133" s="2">
        <v>44988</v>
      </c>
      <c r="AO133">
        <v>0.006714184219556109</v>
      </c>
      <c r="AP133">
        <v>288.4769984455378</v>
      </c>
      <c r="AQ133">
        <v>1.445289350571244</v>
      </c>
      <c r="AR133">
        <v>0.09562860615103688</v>
      </c>
      <c r="AS133">
        <v>18.20251318242908</v>
      </c>
      <c r="AT133">
        <v>0.5254037633476071</v>
      </c>
      <c r="AU133">
        <v>2.851705468595491</v>
      </c>
      <c r="AV133">
        <v>24.91960949847542</v>
      </c>
      <c r="AW133">
        <v>0.1316283128758106</v>
      </c>
      <c r="AX133">
        <v>128.6147359213226</v>
      </c>
      <c r="AY133">
        <v>0.4777571277552086</v>
      </c>
      <c r="AZ133">
        <v>2.295678267380288</v>
      </c>
    </row>
    <row r="134" spans="1:52">
      <c r="A134" s="2">
        <v>44989</v>
      </c>
      <c r="B134">
        <v>1006.691107848016</v>
      </c>
      <c r="C134">
        <v>-0.04174591910603476</v>
      </c>
      <c r="AN134" s="2">
        <v>44989</v>
      </c>
      <c r="AO134">
        <v>0.006756287069001135</v>
      </c>
      <c r="AP134">
        <v>282.443594819415</v>
      </c>
      <c r="AQ134">
        <v>1.448474570168027</v>
      </c>
      <c r="AR134">
        <v>0.09623161863747264</v>
      </c>
      <c r="AS134">
        <v>18.18354795710304</v>
      </c>
      <c r="AT134">
        <v>0.5207805694683894</v>
      </c>
      <c r="AU134">
        <v>2.894504213087215</v>
      </c>
      <c r="AV134">
        <v>25.0310131693697</v>
      </c>
      <c r="AW134">
        <v>0.1309226007410263</v>
      </c>
      <c r="AX134">
        <v>129.3490012843139</v>
      </c>
      <c r="AY134">
        <v>0.4704562528242535</v>
      </c>
      <c r="AZ134">
        <v>2.306477367263838</v>
      </c>
    </row>
    <row r="135" spans="1:52">
      <c r="A135" s="2">
        <v>44990</v>
      </c>
      <c r="B135">
        <v>993.9746931624923</v>
      </c>
      <c r="C135">
        <v>-0.01263189332496206</v>
      </c>
      <c r="AN135" s="2">
        <v>44990</v>
      </c>
      <c r="AO135">
        <v>0.006675664889777937</v>
      </c>
      <c r="AP135">
        <v>284.2866482879431</v>
      </c>
      <c r="AQ135">
        <v>1.451622795207114</v>
      </c>
      <c r="AR135">
        <v>0.09521541690319293</v>
      </c>
      <c r="AS135">
        <v>17.74500594035719</v>
      </c>
      <c r="AT135">
        <v>0.5155882957354943</v>
      </c>
      <c r="AU135">
        <v>2.913998979554993</v>
      </c>
      <c r="AV135">
        <v>25.2771676531062</v>
      </c>
      <c r="AW135">
        <v>0.1319569828044033</v>
      </c>
      <c r="AX135">
        <v>132.5359402344035</v>
      </c>
      <c r="AY135">
        <v>0.4753969928967948</v>
      </c>
      <c r="AZ135">
        <v>2.354784419251384</v>
      </c>
    </row>
    <row r="136" spans="1:52">
      <c r="A136" s="2">
        <v>44991</v>
      </c>
      <c r="B136">
        <v>997.7327583653928</v>
      </c>
      <c r="C136">
        <v>0.003780845959914458</v>
      </c>
      <c r="AN136" s="2">
        <v>44991</v>
      </c>
      <c r="AO136">
        <v>0.006675340518001093</v>
      </c>
      <c r="AP136">
        <v>284.7074779944052</v>
      </c>
      <c r="AQ136">
        <v>1.438094207964699</v>
      </c>
      <c r="AR136">
        <v>0.09571311906071832</v>
      </c>
      <c r="AS136">
        <v>17.9956745900921</v>
      </c>
      <c r="AT136">
        <v>0.5192343900646166</v>
      </c>
      <c r="AU136">
        <v>2.827666617974213</v>
      </c>
      <c r="AV136">
        <v>25.05207855569738</v>
      </c>
      <c r="AW136">
        <v>0.1330425891001975</v>
      </c>
      <c r="AX136">
        <v>131.7825833655058</v>
      </c>
      <c r="AY136">
        <v>0.4761303587781425</v>
      </c>
      <c r="AZ136">
        <v>2.357111087394089</v>
      </c>
    </row>
    <row r="137" spans="1:52">
      <c r="A137" s="2">
        <v>44992</v>
      </c>
      <c r="B137">
        <v>995.5379294933553</v>
      </c>
      <c r="C137">
        <v>-0.002199816387339348</v>
      </c>
      <c r="AN137" s="2">
        <v>44992</v>
      </c>
      <c r="AO137">
        <v>0.006662175599095888</v>
      </c>
      <c r="AP137">
        <v>289.2723037694948</v>
      </c>
      <c r="AQ137">
        <v>1.451139099522764</v>
      </c>
      <c r="AR137">
        <v>0.09526459576237449</v>
      </c>
      <c r="AS137">
        <v>17.93917489540775</v>
      </c>
      <c r="AT137">
        <v>0.5185680819497016</v>
      </c>
      <c r="AU137">
        <v>2.828914707026257</v>
      </c>
      <c r="AV137">
        <v>25.22802995371446</v>
      </c>
      <c r="AW137">
        <v>0.1297215796727761</v>
      </c>
      <c r="AX137">
        <v>131.8263821346224</v>
      </c>
      <c r="AY137">
        <v>0.4818641514079764</v>
      </c>
      <c r="AZ137">
        <v>2.298961303463545</v>
      </c>
    </row>
    <row r="138" spans="1:52">
      <c r="A138" s="2">
        <v>44993</v>
      </c>
      <c r="B138">
        <v>992.0265128462056</v>
      </c>
      <c r="C138">
        <v>-0.003527155061722964</v>
      </c>
      <c r="AN138" s="2">
        <v>44993</v>
      </c>
      <c r="AO138">
        <v>0.006710545022225034</v>
      </c>
      <c r="AP138">
        <v>288.7189811654108</v>
      </c>
      <c r="AQ138">
        <v>1.445208014424278</v>
      </c>
      <c r="AR138">
        <v>0.09538545922549509</v>
      </c>
      <c r="AS138">
        <v>17.95432218283724</v>
      </c>
      <c r="AT138">
        <v>0.5151853860153902</v>
      </c>
      <c r="AU138">
        <v>2.782764801971132</v>
      </c>
      <c r="AV138">
        <v>25.50351164956847</v>
      </c>
      <c r="AW138">
        <v>0.1321106298140632</v>
      </c>
      <c r="AX138">
        <v>129.7950958764342</v>
      </c>
      <c r="AY138">
        <v>0.4906005133411602</v>
      </c>
      <c r="AZ138">
        <v>2.344850346582621</v>
      </c>
    </row>
    <row r="139" spans="1:52">
      <c r="A139" s="2">
        <v>44994</v>
      </c>
      <c r="B139">
        <v>958.9599760023597</v>
      </c>
      <c r="C139">
        <v>-0.03333231160221251</v>
      </c>
      <c r="AN139" s="2">
        <v>44994</v>
      </c>
      <c r="AO139">
        <v>0.006628332657154856</v>
      </c>
      <c r="AP139">
        <v>289.6472130016132</v>
      </c>
      <c r="AQ139">
        <v>1.455097775489831</v>
      </c>
      <c r="AR139">
        <v>0.09375662045796887</v>
      </c>
      <c r="AS139">
        <v>17.47703995014973</v>
      </c>
      <c r="AT139">
        <v>0.5009849138930698</v>
      </c>
      <c r="AU139">
        <v>2.828748833931742</v>
      </c>
      <c r="AV139">
        <v>25.708243336328</v>
      </c>
      <c r="AW139">
        <v>0.1337951032991682</v>
      </c>
      <c r="AX139">
        <v>136.2744030963691</v>
      </c>
      <c r="AY139">
        <v>0.5199706557374418</v>
      </c>
      <c r="AZ139">
        <v>2.413346109303254</v>
      </c>
    </row>
    <row r="140" spans="1:52">
      <c r="A140" s="2">
        <v>44995</v>
      </c>
      <c r="B140">
        <v>914.4982201856335</v>
      </c>
      <c r="C140">
        <v>-0.04636455840636333</v>
      </c>
      <c r="AN140" s="2">
        <v>44995</v>
      </c>
      <c r="AO140">
        <v>0.006740834675920006</v>
      </c>
      <c r="AP140">
        <v>284.3943020928277</v>
      </c>
      <c r="AQ140">
        <v>1.488931057109347</v>
      </c>
      <c r="AR140">
        <v>0.09548110371220904</v>
      </c>
      <c r="AS140">
        <v>17.30246121521152</v>
      </c>
      <c r="AT140">
        <v>0.4954991251036807</v>
      </c>
      <c r="AU140">
        <v>2.876512239823</v>
      </c>
      <c r="AV140">
        <v>25.56131772557468</v>
      </c>
      <c r="AW140">
        <v>0.1335235798707006</v>
      </c>
      <c r="AX140">
        <v>135.44565607522</v>
      </c>
      <c r="AY140">
        <v>0.5286630997026808</v>
      </c>
      <c r="AZ140">
        <v>2.426938839588316</v>
      </c>
    </row>
    <row r="141" spans="1:52">
      <c r="A141" s="2">
        <v>44996</v>
      </c>
      <c r="B141">
        <v>930.395294733109</v>
      </c>
      <c r="C141">
        <v>0.01738338489521452</v>
      </c>
      <c r="AN141" s="2">
        <v>44996</v>
      </c>
      <c r="AO141">
        <v>0.006895083498842994</v>
      </c>
      <c r="AP141">
        <v>282.2567160934139</v>
      </c>
      <c r="AQ141">
        <v>1.488822030533153</v>
      </c>
      <c r="AR141">
        <v>0.09731155748373992</v>
      </c>
      <c r="AS141">
        <v>17.63751633997608</v>
      </c>
      <c r="AT141">
        <v>0.501433361573233</v>
      </c>
      <c r="AU141">
        <v>2.966546064513113</v>
      </c>
      <c r="AV141">
        <v>25.02568103843131</v>
      </c>
      <c r="AW141">
        <v>0.1355867747600713</v>
      </c>
      <c r="AX141">
        <v>131.343115975811</v>
      </c>
      <c r="AY141">
        <v>0.5089101689017103</v>
      </c>
      <c r="AZ141">
        <v>2.381403069479072</v>
      </c>
    </row>
    <row r="142" spans="1:52">
      <c r="A142" s="2">
        <v>44997</v>
      </c>
      <c r="B142">
        <v>928.7721125530584</v>
      </c>
      <c r="C142">
        <v>-0.001744615637288116</v>
      </c>
      <c r="AN142" s="2">
        <v>44997</v>
      </c>
      <c r="AO142">
        <v>0.006767754724383864</v>
      </c>
      <c r="AP142">
        <v>290.9605489037205</v>
      </c>
      <c r="AQ142">
        <v>1.499151423170049</v>
      </c>
      <c r="AR142">
        <v>0.09430782203868923</v>
      </c>
      <c r="AS142">
        <v>17.91642684587491</v>
      </c>
      <c r="AT142">
        <v>0.5026350348366115</v>
      </c>
      <c r="AU142">
        <v>3.059445152642079</v>
      </c>
      <c r="AV142">
        <v>25.37950139550614</v>
      </c>
      <c r="AW142">
        <v>0.138218341150032</v>
      </c>
      <c r="AX142">
        <v>131.1444937010336</v>
      </c>
      <c r="AY142">
        <v>0.5108291925513154</v>
      </c>
      <c r="AZ142">
        <v>2.432625651821925</v>
      </c>
    </row>
    <row r="143" spans="1:52">
      <c r="A143" s="2">
        <v>44998</v>
      </c>
      <c r="B143">
        <v>995.3900555376665</v>
      </c>
      <c r="C143">
        <v>0.07172689843312074</v>
      </c>
      <c r="AN143" s="2">
        <v>44998</v>
      </c>
      <c r="AO143">
        <v>0.006766457147492979</v>
      </c>
      <c r="AP143">
        <v>289.0113880029121</v>
      </c>
      <c r="AQ143">
        <v>1.512288806518151</v>
      </c>
      <c r="AR143">
        <v>0.09411189103286934</v>
      </c>
      <c r="AS143">
        <v>18.40030903796147</v>
      </c>
      <c r="AT143">
        <v>0.5162681791557292</v>
      </c>
      <c r="AU143">
        <v>3.028448930336861</v>
      </c>
      <c r="AV143">
        <v>25.29485085742922</v>
      </c>
      <c r="AW143">
        <v>0.1368275256046849</v>
      </c>
      <c r="AX143">
        <v>129.5552654075164</v>
      </c>
      <c r="AY143">
        <v>0.4912496285001903</v>
      </c>
      <c r="AZ143">
        <v>2.333644063767564</v>
      </c>
    </row>
    <row r="144" spans="1:52">
      <c r="A144" s="2">
        <v>44999</v>
      </c>
      <c r="B144">
        <v>1046.742336638021</v>
      </c>
      <c r="C144">
        <v>0.05159010863597202</v>
      </c>
      <c r="AN144" s="2">
        <v>44999</v>
      </c>
      <c r="AO144">
        <v>0.00650031304322051</v>
      </c>
      <c r="AP144">
        <v>291.8096054626884</v>
      </c>
      <c r="AQ144">
        <v>1.545887216132016</v>
      </c>
      <c r="AR144">
        <v>0.0935768568421077</v>
      </c>
      <c r="AS144">
        <v>18.67640168394158</v>
      </c>
      <c r="AT144">
        <v>0.50878183842225</v>
      </c>
      <c r="AU144">
        <v>3.086585102845296</v>
      </c>
      <c r="AV144">
        <v>25.71244442311854</v>
      </c>
      <c r="AW144">
        <v>0.1375708980603645</v>
      </c>
      <c r="AX144">
        <v>131.8226471205961</v>
      </c>
      <c r="AY144">
        <v>0.5133162796182528</v>
      </c>
      <c r="AZ144">
        <v>2.424154087573374</v>
      </c>
    </row>
    <row r="145" spans="1:52">
      <c r="A145" s="2">
        <v>45000</v>
      </c>
      <c r="B145">
        <v>1062.479766809146</v>
      </c>
      <c r="C145">
        <v>0.01503467436090489</v>
      </c>
      <c r="AN145" s="2">
        <v>45000</v>
      </c>
      <c r="AO145">
        <v>0.006434327262940356</v>
      </c>
      <c r="AP145">
        <v>296.0202044507374</v>
      </c>
      <c r="AQ145">
        <v>1.522494320485091</v>
      </c>
      <c r="AR145">
        <v>0.093369625939415</v>
      </c>
      <c r="AS145">
        <v>18.87623471320866</v>
      </c>
      <c r="AT145">
        <v>0.5148323832132821</v>
      </c>
      <c r="AU145">
        <v>3.017347945607419</v>
      </c>
      <c r="AV145">
        <v>25.49195930866908</v>
      </c>
      <c r="AW145">
        <v>0.1338056224542333</v>
      </c>
      <c r="AX145">
        <v>133.1853031401858</v>
      </c>
      <c r="AY145">
        <v>0.5069992058220932</v>
      </c>
      <c r="AZ145">
        <v>2.359720573576418</v>
      </c>
    </row>
    <row r="146" spans="1:52">
      <c r="A146" s="2">
        <v>45001</v>
      </c>
      <c r="B146">
        <v>1019.241007661384</v>
      </c>
      <c r="C146">
        <v>-0.04069607770284234</v>
      </c>
      <c r="AN146" s="2">
        <v>45001</v>
      </c>
      <c r="AO146">
        <v>0.006263309825419224</v>
      </c>
      <c r="AP146">
        <v>301.5003933995714</v>
      </c>
      <c r="AQ146">
        <v>1.55570609393566</v>
      </c>
      <c r="AR146">
        <v>0.09235420972964184</v>
      </c>
      <c r="AS146">
        <v>18.53467227253789</v>
      </c>
      <c r="AT146">
        <v>0.4977322262326746</v>
      </c>
      <c r="AU146">
        <v>3.103493872932771</v>
      </c>
      <c r="AV146">
        <v>25.99869678703724</v>
      </c>
      <c r="AW146">
        <v>0.1376617202387255</v>
      </c>
      <c r="AX146">
        <v>137.0767138625935</v>
      </c>
      <c r="AY146">
        <v>0.5273964200790234</v>
      </c>
      <c r="AZ146">
        <v>2.49294672496732</v>
      </c>
    </row>
    <row r="147" spans="1:52">
      <c r="A147" s="2">
        <v>45002</v>
      </c>
      <c r="B147">
        <v>1050.790396683702</v>
      </c>
      <c r="C147">
        <v>0.03095380659252278</v>
      </c>
      <c r="AN147" s="2">
        <v>45002</v>
      </c>
      <c r="AO147">
        <v>0.006293856815658449</v>
      </c>
      <c r="AP147">
        <v>310.6227173103562</v>
      </c>
      <c r="AQ147">
        <v>1.572726365973888</v>
      </c>
      <c r="AR147">
        <v>0.09397393961421088</v>
      </c>
      <c r="AS147">
        <v>18.55782371089476</v>
      </c>
      <c r="AT147">
        <v>0.47753972961319</v>
      </c>
      <c r="AU147">
        <v>3.193521401758824</v>
      </c>
      <c r="AV147">
        <v>25.83361057026865</v>
      </c>
      <c r="AW147">
        <v>0.1400707059674136</v>
      </c>
      <c r="AX147">
        <v>136.9898210475415</v>
      </c>
      <c r="AY147">
        <v>0.5324725039788939</v>
      </c>
      <c r="AZ147">
        <v>2.525605088209252</v>
      </c>
    </row>
    <row r="148" spans="1:52">
      <c r="A148" s="2">
        <v>45003</v>
      </c>
      <c r="B148">
        <v>1122.198368987346</v>
      </c>
      <c r="C148">
        <v>0.06795643786715932</v>
      </c>
      <c r="AN148" s="2">
        <v>45003</v>
      </c>
      <c r="AO148">
        <v>0.006132091169242929</v>
      </c>
      <c r="AP148">
        <v>308.1934880286763</v>
      </c>
      <c r="AQ148">
        <v>1.552734408475093</v>
      </c>
      <c r="AR148">
        <v>0.09398538971920159</v>
      </c>
      <c r="AS148">
        <v>19.44410358050852</v>
      </c>
      <c r="AT148">
        <v>0.4961980440447145</v>
      </c>
      <c r="AU148">
        <v>3.148625628115496</v>
      </c>
      <c r="AV148">
        <v>25.44563459853024</v>
      </c>
      <c r="AW148">
        <v>0.139367843171177</v>
      </c>
      <c r="AX148">
        <v>137.6023719381497</v>
      </c>
      <c r="AY148">
        <v>0.5202634519935663</v>
      </c>
      <c r="AZ148">
        <v>2.427123113490679</v>
      </c>
    </row>
    <row r="149" spans="1:52">
      <c r="A149" s="2">
        <v>45004</v>
      </c>
      <c r="B149">
        <v>1091.373095459254</v>
      </c>
      <c r="C149">
        <v>-0.02746864937605253</v>
      </c>
      <c r="AN149" s="2">
        <v>45004</v>
      </c>
      <c r="AO149">
        <v>0.006066388716257298</v>
      </c>
      <c r="AP149">
        <v>310.0698956461901</v>
      </c>
      <c r="AQ149">
        <v>1.572626316256075</v>
      </c>
      <c r="AR149">
        <v>0.09278462268913719</v>
      </c>
      <c r="AS149">
        <v>19.47961565417974</v>
      </c>
      <c r="AT149">
        <v>0.4931947295475677</v>
      </c>
      <c r="AU149">
        <v>3.028270270755275</v>
      </c>
      <c r="AV149">
        <v>25.86718827399519</v>
      </c>
      <c r="AW149">
        <v>0.1399656316101701</v>
      </c>
      <c r="AX149">
        <v>139.3436373205286</v>
      </c>
      <c r="AY149">
        <v>0.5135023266430566</v>
      </c>
      <c r="AZ149">
        <v>2.448426582366486</v>
      </c>
    </row>
    <row r="150" spans="1:52">
      <c r="A150" s="2">
        <v>45005</v>
      </c>
      <c r="B150">
        <v>1117.796449764528</v>
      </c>
      <c r="C150">
        <v>0.02421111021997024</v>
      </c>
      <c r="AN150" s="2">
        <v>45005</v>
      </c>
      <c r="AO150">
        <v>0.00594884697268265</v>
      </c>
      <c r="AP150">
        <v>308.2041593458491</v>
      </c>
      <c r="AQ150">
        <v>1.563837124469832</v>
      </c>
      <c r="AR150">
        <v>0.09305920404089844</v>
      </c>
      <c r="AS150">
        <v>19.60779119442952</v>
      </c>
      <c r="AT150">
        <v>0.4954523268748298</v>
      </c>
      <c r="AU150">
        <v>3.073989545614075</v>
      </c>
      <c r="AV150">
        <v>25.75903161950977</v>
      </c>
      <c r="AW150">
        <v>0.1394057454719729</v>
      </c>
      <c r="AX150">
        <v>142.5201882292789</v>
      </c>
      <c r="AY150">
        <v>0.5071485739491058</v>
      </c>
      <c r="AZ150">
        <v>2.411393593891797</v>
      </c>
    </row>
    <row r="151" spans="1:52">
      <c r="A151" s="2">
        <v>45006</v>
      </c>
      <c r="B151">
        <v>1077.970347384502</v>
      </c>
      <c r="C151">
        <v>-0.03562911869009389</v>
      </c>
      <c r="AN151" s="2">
        <v>45006</v>
      </c>
      <c r="AO151">
        <v>0.005809211740293276</v>
      </c>
      <c r="AP151">
        <v>310.4037894503917</v>
      </c>
      <c r="AQ151">
        <v>1.523277791390658</v>
      </c>
      <c r="AR151">
        <v>0.09306875847657746</v>
      </c>
      <c r="AS151">
        <v>19.24762806812457</v>
      </c>
      <c r="AT151">
        <v>0.4841874228541191</v>
      </c>
      <c r="AU151">
        <v>3.130474882177053</v>
      </c>
      <c r="AV151">
        <v>26.42460546249807</v>
      </c>
      <c r="AW151">
        <v>0.1411904577258073</v>
      </c>
      <c r="AX151">
        <v>146.0304839883338</v>
      </c>
      <c r="AY151">
        <v>0.4841501065884142</v>
      </c>
      <c r="AZ151">
        <v>2.46124857944175</v>
      </c>
    </row>
    <row r="152" spans="1:52">
      <c r="A152" s="2">
        <v>45007</v>
      </c>
      <c r="B152">
        <v>1117.517487298425</v>
      </c>
      <c r="C152">
        <v>0.03668666768977125</v>
      </c>
      <c r="AN152" s="2">
        <v>45007</v>
      </c>
      <c r="AO152">
        <v>0.005949981986617363</v>
      </c>
      <c r="AP152">
        <v>289.1301614863187</v>
      </c>
      <c r="AQ152">
        <v>1.508985409133266</v>
      </c>
      <c r="AR152">
        <v>0.09286382835461947</v>
      </c>
      <c r="AS152">
        <v>19.7300919937473</v>
      </c>
      <c r="AT152">
        <v>0.4993648353205292</v>
      </c>
      <c r="AU152">
        <v>3.127402976608753</v>
      </c>
      <c r="AV152">
        <v>26.26053284163653</v>
      </c>
      <c r="AW152">
        <v>0.1416048681844243</v>
      </c>
      <c r="AX152">
        <v>145.0395282186114</v>
      </c>
      <c r="AY152">
        <v>0.4937439494637371</v>
      </c>
      <c r="AZ152">
        <v>2.440692276800367</v>
      </c>
    </row>
    <row r="153" spans="1:52">
      <c r="A153" s="2">
        <v>45008</v>
      </c>
      <c r="B153">
        <v>1075.479014583105</v>
      </c>
      <c r="C153">
        <v>-0.0376177314387689</v>
      </c>
      <c r="AN153" s="2">
        <v>45008</v>
      </c>
      <c r="AO153">
        <v>0.005900243772580939</v>
      </c>
      <c r="AP153">
        <v>286.4599445946719</v>
      </c>
      <c r="AQ153">
        <v>1.499383809561653</v>
      </c>
      <c r="AR153">
        <v>0.092806020567354</v>
      </c>
      <c r="AS153">
        <v>19.5943444561018</v>
      </c>
      <c r="AT153">
        <v>0.5006106937881493</v>
      </c>
      <c r="AU153">
        <v>3.183904212276436</v>
      </c>
      <c r="AV153">
        <v>26.59184461636248</v>
      </c>
      <c r="AW153">
        <v>0.1427991815876329</v>
      </c>
      <c r="AX153">
        <v>145.1801126675655</v>
      </c>
      <c r="AY153">
        <v>0.5000667860167171</v>
      </c>
      <c r="AZ153">
        <v>2.44504121550142</v>
      </c>
    </row>
    <row r="154" spans="1:52">
      <c r="A154" s="2">
        <v>45009</v>
      </c>
      <c r="B154">
        <v>1112.283540027321</v>
      </c>
      <c r="C154">
        <v>0.03422151891869585</v>
      </c>
      <c r="AN154" s="2">
        <v>45009</v>
      </c>
      <c r="AO154">
        <v>0.005877243165166026</v>
      </c>
      <c r="AP154">
        <v>286.8266616356446</v>
      </c>
      <c r="AQ154">
        <v>1.458435949431589</v>
      </c>
      <c r="AR154">
        <v>0.09170997115485696</v>
      </c>
      <c r="AS154">
        <v>19.96475838980627</v>
      </c>
      <c r="AT154">
        <v>0.5055734380340284</v>
      </c>
      <c r="AU154">
        <v>3.20162360907791</v>
      </c>
      <c r="AV154">
        <v>26.36078160950856</v>
      </c>
      <c r="AW154">
        <v>0.1441043407027899</v>
      </c>
      <c r="AX154">
        <v>146.7703517955522</v>
      </c>
      <c r="AY154">
        <v>0.5003402281660688</v>
      </c>
      <c r="AZ154">
        <v>2.413348225346176</v>
      </c>
    </row>
    <row r="155" spans="1:52">
      <c r="A155" s="2">
        <v>45010</v>
      </c>
      <c r="B155">
        <v>1073.511874948141</v>
      </c>
      <c r="C155">
        <v>-0.03485771719522845</v>
      </c>
      <c r="AN155" s="2">
        <v>45010</v>
      </c>
      <c r="AO155">
        <v>0.00586316809884248</v>
      </c>
      <c r="AP155">
        <v>286.3895011066048</v>
      </c>
      <c r="AQ155">
        <v>1.488776630940883</v>
      </c>
      <c r="AR155">
        <v>0.09195576819184341</v>
      </c>
      <c r="AS155">
        <v>19.7323761548977</v>
      </c>
      <c r="AT155">
        <v>0.4995067347644295</v>
      </c>
      <c r="AU155">
        <v>3.281722049904878</v>
      </c>
      <c r="AV155">
        <v>26.71571438213625</v>
      </c>
      <c r="AW155">
        <v>0.1469181083093027</v>
      </c>
      <c r="AX155">
        <v>146.6163505472207</v>
      </c>
      <c r="AY155">
        <v>0.5192027604254176</v>
      </c>
      <c r="AZ155">
        <v>2.406464120111022</v>
      </c>
    </row>
    <row r="156" spans="1:52">
      <c r="A156" s="2">
        <v>45011</v>
      </c>
      <c r="B156">
        <v>1062.737932855847</v>
      </c>
      <c r="C156">
        <v>-0.01003616480051994</v>
      </c>
      <c r="AN156" s="2">
        <v>45011</v>
      </c>
      <c r="AO156">
        <v>0.005799081508306966</v>
      </c>
      <c r="AP156">
        <v>290.1625247202657</v>
      </c>
      <c r="AQ156">
        <v>1.501286175184739</v>
      </c>
      <c r="AR156">
        <v>0.09148548554031567</v>
      </c>
      <c r="AS156">
        <v>19.52491829559892</v>
      </c>
      <c r="AT156">
        <v>0.4943529575603506</v>
      </c>
      <c r="AU156">
        <v>3.349280875628787</v>
      </c>
      <c r="AV156">
        <v>27.01159853234607</v>
      </c>
      <c r="AW156">
        <v>0.1489524955718698</v>
      </c>
      <c r="AX156">
        <v>147.9772268357289</v>
      </c>
      <c r="AY156">
        <v>0.5201614523612053</v>
      </c>
      <c r="AZ156">
        <v>2.408896347181305</v>
      </c>
    </row>
    <row r="157" spans="1:52">
      <c r="A157" s="2">
        <v>45012</v>
      </c>
      <c r="B157">
        <v>1086.324560194585</v>
      </c>
      <c r="C157">
        <v>0.02219420857158516</v>
      </c>
      <c r="AN157" s="2">
        <v>45012</v>
      </c>
      <c r="AO157">
        <v>0.005809348231990222</v>
      </c>
      <c r="AP157">
        <v>292.3980908729866</v>
      </c>
      <c r="AQ157">
        <v>1.493519889123368</v>
      </c>
      <c r="AR157">
        <v>0.09161990181537462</v>
      </c>
      <c r="AS157">
        <v>19.64200066969242</v>
      </c>
      <c r="AT157">
        <v>0.4949391969142468</v>
      </c>
      <c r="AU157">
        <v>3.372140273322688</v>
      </c>
      <c r="AV157">
        <v>26.87887798129034</v>
      </c>
      <c r="AW157">
        <v>0.1487052617553935</v>
      </c>
      <c r="AX157">
        <v>147.0265525047086</v>
      </c>
      <c r="AY157">
        <v>0.5167973629341246</v>
      </c>
      <c r="AZ157">
        <v>2.416439449365289</v>
      </c>
    </row>
    <row r="158" spans="1:52">
      <c r="A158" s="2">
        <v>45013</v>
      </c>
      <c r="B158">
        <v>1041.381874351601</v>
      </c>
      <c r="C158">
        <v>-0.04137132445475922</v>
      </c>
      <c r="AN158" s="2">
        <v>45013</v>
      </c>
      <c r="AO158">
        <v>0.005752432407756367</v>
      </c>
      <c r="AP158">
        <v>289.4367187009469</v>
      </c>
      <c r="AQ158">
        <v>1.515168713831881</v>
      </c>
      <c r="AR158">
        <v>0.09108970503886521</v>
      </c>
      <c r="AS158">
        <v>19.71896907979748</v>
      </c>
      <c r="AT158">
        <v>0.5031610967162676</v>
      </c>
      <c r="AU158">
        <v>3.330022886348909</v>
      </c>
      <c r="AV158">
        <v>26.62801458178613</v>
      </c>
      <c r="AW158">
        <v>0.149322940096588</v>
      </c>
      <c r="AX158">
        <v>149.3006190626549</v>
      </c>
      <c r="AY158">
        <v>0.5235499870887947</v>
      </c>
      <c r="AZ158">
        <v>2.407917134971803</v>
      </c>
    </row>
    <row r="159" spans="1:52">
      <c r="A159" s="2">
        <v>45014</v>
      </c>
      <c r="B159">
        <v>1070.073296727533</v>
      </c>
      <c r="C159">
        <v>0.02755129802292355</v>
      </c>
      <c r="AN159" s="2">
        <v>45014</v>
      </c>
      <c r="AO159">
        <v>0.005882979394833615</v>
      </c>
      <c r="AP159">
        <v>278.8823703430901</v>
      </c>
      <c r="AQ159">
        <v>1.538264402306057</v>
      </c>
      <c r="AR159">
        <v>0.09043278135294895</v>
      </c>
      <c r="AS159">
        <v>19.99748815135181</v>
      </c>
      <c r="AT159">
        <v>0.5125156331125708</v>
      </c>
      <c r="AU159">
        <v>3.310884042903108</v>
      </c>
      <c r="AV159">
        <v>26.45987257842024</v>
      </c>
      <c r="AW159">
        <v>0.1514456525552089</v>
      </c>
      <c r="AX159">
        <v>147.5341053616488</v>
      </c>
      <c r="AY159">
        <v>0.5225277588663151</v>
      </c>
      <c r="AZ159">
        <v>2.439456878136463</v>
      </c>
    </row>
    <row r="160" spans="1:52">
      <c r="A160" s="2">
        <v>45015</v>
      </c>
      <c r="B160">
        <v>1095.258447804471</v>
      </c>
      <c r="C160">
        <v>0.02353591212299078</v>
      </c>
      <c r="AN160" s="2">
        <v>45015</v>
      </c>
      <c r="AO160">
        <v>0.00578699773324873</v>
      </c>
      <c r="AP160">
        <v>275.0775496343276</v>
      </c>
      <c r="AQ160">
        <v>1.481449780639905</v>
      </c>
      <c r="AR160">
        <v>0.09153858294275845</v>
      </c>
      <c r="AS160">
        <v>20.27717489517115</v>
      </c>
      <c r="AT160">
        <v>0.5232006518584891</v>
      </c>
      <c r="AU160">
        <v>3.313087487261243</v>
      </c>
      <c r="AV160">
        <v>26.55020137605716</v>
      </c>
      <c r="AW160">
        <v>0.1502020628003211</v>
      </c>
      <c r="AX160">
        <v>146.2059571343991</v>
      </c>
      <c r="AY160">
        <v>0.518329932929432</v>
      </c>
      <c r="AZ160">
        <v>2.413572931250362</v>
      </c>
    </row>
    <row r="161" spans="1:52">
      <c r="A161" s="2">
        <v>45016</v>
      </c>
      <c r="B161">
        <v>1085.093494456521</v>
      </c>
      <c r="C161">
        <v>-0.009280871896789611</v>
      </c>
      <c r="AN161" s="2">
        <v>45016</v>
      </c>
      <c r="AO161">
        <v>0.005808528648555094</v>
      </c>
      <c r="AP161">
        <v>276.73009162008</v>
      </c>
      <c r="AQ161">
        <v>1.500441483148724</v>
      </c>
      <c r="AR161">
        <v>0.09083844897044353</v>
      </c>
      <c r="AS161">
        <v>20.05994397878241</v>
      </c>
      <c r="AT161">
        <v>0.5140887924222792</v>
      </c>
      <c r="AU161">
        <v>3.317988711881596</v>
      </c>
      <c r="AV161">
        <v>26.61053319217106</v>
      </c>
      <c r="AW161">
        <v>0.1523686121436706</v>
      </c>
      <c r="AX161">
        <v>149.1725116065026</v>
      </c>
      <c r="AY161">
        <v>0.528128569237144</v>
      </c>
      <c r="AZ161">
        <v>2.401856241213641</v>
      </c>
    </row>
    <row r="162" spans="1:52">
      <c r="A162" s="2">
        <v>45017</v>
      </c>
      <c r="B162">
        <v>1111.806492533709</v>
      </c>
      <c r="C162">
        <v>0.02461815337909479</v>
      </c>
      <c r="AN162" s="2">
        <v>45017</v>
      </c>
      <c r="AO162">
        <v>0.005848600308342952</v>
      </c>
      <c r="AP162">
        <v>417.539203670939</v>
      </c>
      <c r="AQ162">
        <v>1.461928472516835</v>
      </c>
      <c r="AR162">
        <v>0.09143135955839084</v>
      </c>
      <c r="AS162">
        <v>3.000005971436331</v>
      </c>
      <c r="AT162">
        <v>0.5259931527273458</v>
      </c>
      <c r="AU162">
        <v>1.833209477588436</v>
      </c>
      <c r="AV162">
        <v>1.753535683611048</v>
      </c>
      <c r="AW162">
        <v>0.1496200492361042</v>
      </c>
      <c r="AX162">
        <v>49.64306514179733</v>
      </c>
      <c r="AY162">
        <v>7.854865511836891</v>
      </c>
      <c r="AZ162">
        <v>9.410278522965017</v>
      </c>
    </row>
    <row r="163" spans="1:52">
      <c r="A163" s="2">
        <v>45018</v>
      </c>
      <c r="B163">
        <v>1107.958280220418</v>
      </c>
      <c r="C163">
        <v>-0.003461224897618576</v>
      </c>
      <c r="AN163" s="2">
        <v>45018</v>
      </c>
      <c r="AO163">
        <v>0.005832471860109033</v>
      </c>
      <c r="AP163">
        <v>421.910210685043</v>
      </c>
      <c r="AQ163">
        <v>1.467642463839645</v>
      </c>
      <c r="AR163">
        <v>0.09119418722027407</v>
      </c>
      <c r="AS163">
        <v>2.967445092003568</v>
      </c>
      <c r="AT163">
        <v>0.5276111602201325</v>
      </c>
      <c r="AU163">
        <v>1.817350983392742</v>
      </c>
      <c r="AV163">
        <v>1.743913752095608</v>
      </c>
      <c r="AW163">
        <v>0.1492138712369347</v>
      </c>
      <c r="AX163">
        <v>49.80325903266191</v>
      </c>
      <c r="AY163">
        <v>7.87146805077287</v>
      </c>
      <c r="AZ163">
        <v>9.33264709685986</v>
      </c>
    </row>
    <row r="164" spans="1:52">
      <c r="A164" s="2">
        <v>45019</v>
      </c>
      <c r="B164">
        <v>1086.382931453137</v>
      </c>
      <c r="C164">
        <v>-0.01947306965654727</v>
      </c>
      <c r="AN164" s="2">
        <v>45019</v>
      </c>
      <c r="AO164">
        <v>0.005786430334534251</v>
      </c>
      <c r="AP164">
        <v>427.2991538736978</v>
      </c>
      <c r="AQ164">
        <v>1.498507651593893</v>
      </c>
      <c r="AR164">
        <v>0.09079643954728889</v>
      </c>
      <c r="AS164">
        <v>2.875371848057365</v>
      </c>
      <c r="AT164">
        <v>0.5193835248157648</v>
      </c>
      <c r="AU164">
        <v>1.827914056817353</v>
      </c>
      <c r="AV164">
        <v>1.732399265076964</v>
      </c>
      <c r="AW164">
        <v>0.1486634140558193</v>
      </c>
      <c r="AX164">
        <v>49.50960819703371</v>
      </c>
      <c r="AY164">
        <v>7.937485159036525</v>
      </c>
      <c r="AZ164">
        <v>9.442310160842458</v>
      </c>
    </row>
    <row r="165" spans="1:52">
      <c r="A165" s="2">
        <v>45020</v>
      </c>
      <c r="B165">
        <v>1085.006899206221</v>
      </c>
      <c r="C165">
        <v>-0.001266618065395964</v>
      </c>
      <c r="AN165" s="2">
        <v>45020</v>
      </c>
      <c r="AO165">
        <v>0.005843637646162294</v>
      </c>
      <c r="AP165">
        <v>419.3675883603127</v>
      </c>
      <c r="AQ165">
        <v>1.496402383921101</v>
      </c>
      <c r="AR165">
        <v>0.0898588531057883</v>
      </c>
      <c r="AS165">
        <v>2.944231380461405</v>
      </c>
      <c r="AT165">
        <v>0.5269427464387648</v>
      </c>
      <c r="AU165">
        <v>1.827232266930958</v>
      </c>
      <c r="AV165">
        <v>1.691199176394906</v>
      </c>
      <c r="AW165">
        <v>0.1471064902862575</v>
      </c>
      <c r="AX165">
        <v>49.39900634346233</v>
      </c>
      <c r="AY165">
        <v>7.951398067605989</v>
      </c>
      <c r="AZ165">
        <v>9.503307654889827</v>
      </c>
    </row>
    <row r="166" spans="1:52">
      <c r="A166" s="2">
        <v>45021</v>
      </c>
      <c r="B166">
        <v>1104.41783591421</v>
      </c>
      <c r="C166">
        <v>0.01789015048861908</v>
      </c>
      <c r="AN166" s="2">
        <v>45021</v>
      </c>
      <c r="AO166">
        <v>0.00589254178762931</v>
      </c>
      <c r="AP166">
        <v>425.5831081744951</v>
      </c>
      <c r="AQ166">
        <v>1.498684190692426</v>
      </c>
      <c r="AR166">
        <v>0.08867544070908311</v>
      </c>
      <c r="AS166">
        <v>3.024781834774282</v>
      </c>
      <c r="AT166">
        <v>0.5329749447854705</v>
      </c>
      <c r="AU166">
        <v>1.793284294654387</v>
      </c>
      <c r="AV166">
        <v>1.717248554501983</v>
      </c>
      <c r="AW166">
        <v>0.1446308478541755</v>
      </c>
      <c r="AX166">
        <v>48.50951256082362</v>
      </c>
      <c r="AY166">
        <v>7.924929242058609</v>
      </c>
      <c r="AZ166">
        <v>9.403734858302448</v>
      </c>
    </row>
    <row r="167" spans="1:52">
      <c r="A167" s="2">
        <v>45022</v>
      </c>
      <c r="B167">
        <v>1117.024491326383</v>
      </c>
      <c r="C167">
        <v>0.01141475173817486</v>
      </c>
      <c r="AN167" s="2">
        <v>45022</v>
      </c>
      <c r="AO167">
        <v>0.005943661639451101</v>
      </c>
      <c r="AP167">
        <v>427.1008253894029</v>
      </c>
      <c r="AQ167">
        <v>1.52422126961487</v>
      </c>
      <c r="AR167">
        <v>0.08767277514499719</v>
      </c>
      <c r="AS167">
        <v>3.006096091340355</v>
      </c>
      <c r="AT167">
        <v>0.5332453813484135</v>
      </c>
      <c r="AU167">
        <v>1.792577454984894</v>
      </c>
      <c r="AV167">
        <v>1.743638105217313</v>
      </c>
      <c r="AW167">
        <v>0.1425957366423943</v>
      </c>
      <c r="AX167">
        <v>48.92276040481147</v>
      </c>
      <c r="AY167">
        <v>7.985036806083511</v>
      </c>
      <c r="AZ167">
        <v>9.301592845602247</v>
      </c>
    </row>
    <row r="168" spans="1:52">
      <c r="A168" s="2">
        <v>45023</v>
      </c>
      <c r="B168">
        <v>1103.377203875196</v>
      </c>
      <c r="C168">
        <v>-0.01221753646151646</v>
      </c>
      <c r="AN168" s="2">
        <v>45023</v>
      </c>
      <c r="AO168">
        <v>0.005900607548421934</v>
      </c>
      <c r="AP168">
        <v>431.7046821240038</v>
      </c>
      <c r="AQ168">
        <v>1.53306227769853</v>
      </c>
      <c r="AR168">
        <v>0.08840748067477765</v>
      </c>
      <c r="AS168">
        <v>3.012124683566694</v>
      </c>
      <c r="AT168">
        <v>0.5297816347948043</v>
      </c>
      <c r="AU168">
        <v>1.814243974259464</v>
      </c>
      <c r="AV168">
        <v>1.755693194951405</v>
      </c>
      <c r="AW168">
        <v>0.1370065652537526</v>
      </c>
      <c r="AX168">
        <v>49.54796394871687</v>
      </c>
      <c r="AY168">
        <v>8.029432534421618</v>
      </c>
      <c r="AZ168">
        <v>9.185790187859682</v>
      </c>
    </row>
    <row r="169" spans="1:52">
      <c r="A169" s="2">
        <v>45024</v>
      </c>
      <c r="B169">
        <v>1096.184919768226</v>
      </c>
      <c r="C169">
        <v>-0.006518427317249498</v>
      </c>
      <c r="AN169" s="2">
        <v>45024</v>
      </c>
      <c r="AO169">
        <v>0.005885703190290114</v>
      </c>
      <c r="AP169">
        <v>428.767088844914</v>
      </c>
      <c r="AQ169">
        <v>1.504737202914666</v>
      </c>
      <c r="AR169">
        <v>0.08810159111175747</v>
      </c>
      <c r="AS169">
        <v>2.999803534253127</v>
      </c>
      <c r="AT169">
        <v>0.5292637910403331</v>
      </c>
      <c r="AU169">
        <v>1.823438239258958</v>
      </c>
      <c r="AV169">
        <v>1.772203363208533</v>
      </c>
      <c r="AW169">
        <v>0.1399523147182334</v>
      </c>
      <c r="AX169">
        <v>49.47950428742301</v>
      </c>
      <c r="AY169">
        <v>8.029450034263371</v>
      </c>
      <c r="AZ169">
        <v>9.323612817280072</v>
      </c>
    </row>
    <row r="170" spans="1:52">
      <c r="A170" s="2">
        <v>45025</v>
      </c>
      <c r="B170">
        <v>1090.221925020252</v>
      </c>
      <c r="C170">
        <v>-0.005439770827384782</v>
      </c>
      <c r="AN170" s="2">
        <v>45025</v>
      </c>
      <c r="AO170">
        <v>0.005847982729394123</v>
      </c>
      <c r="AP170">
        <v>423.7883287619575</v>
      </c>
      <c r="AQ170">
        <v>1.52531654378302</v>
      </c>
      <c r="AR170">
        <v>0.08831282803161292</v>
      </c>
      <c r="AS170">
        <v>2.994223732773722</v>
      </c>
      <c r="AT170">
        <v>0.5263471720335048</v>
      </c>
      <c r="AU170">
        <v>1.840542295808533</v>
      </c>
      <c r="AV170">
        <v>1.775804762322135</v>
      </c>
      <c r="AW170">
        <v>0.1427260820312037</v>
      </c>
      <c r="AX170">
        <v>49.41187011784908</v>
      </c>
      <c r="AY170">
        <v>8.16212007474541</v>
      </c>
      <c r="AZ170">
        <v>9.361478567530071</v>
      </c>
    </row>
    <row r="171" spans="1:52">
      <c r="A171" s="2">
        <v>45026</v>
      </c>
      <c r="B171">
        <v>1099.896845991493</v>
      </c>
      <c r="C171">
        <v>0.008874267476377984</v>
      </c>
      <c r="AN171" s="2">
        <v>45026</v>
      </c>
      <c r="AO171">
        <v>0.005817957831720659</v>
      </c>
      <c r="AP171">
        <v>423.5724775086591</v>
      </c>
      <c r="AQ171">
        <v>1.524759671333701</v>
      </c>
      <c r="AR171">
        <v>0.08864736755548515</v>
      </c>
      <c r="AS171">
        <v>2.997106732666345</v>
      </c>
      <c r="AT171">
        <v>0.5269851968901409</v>
      </c>
      <c r="AU171">
        <v>1.857142482928047</v>
      </c>
      <c r="AV171">
        <v>1.76945639787445</v>
      </c>
      <c r="AW171">
        <v>0.1439938535555471</v>
      </c>
      <c r="AX171">
        <v>49.89380777499773</v>
      </c>
      <c r="AY171">
        <v>8.120085508919171</v>
      </c>
      <c r="AZ171">
        <v>9.389459069096883</v>
      </c>
    </row>
    <row r="172" spans="1:52">
      <c r="A172" s="2">
        <v>45027</v>
      </c>
      <c r="B172">
        <v>1128.457685348562</v>
      </c>
      <c r="C172">
        <v>0.02596683449103154</v>
      </c>
      <c r="AN172" s="2">
        <v>45027</v>
      </c>
      <c r="AO172">
        <v>0.005701668417374698</v>
      </c>
      <c r="AP172">
        <v>426.4054854374143</v>
      </c>
      <c r="AQ172">
        <v>1.534898452378047</v>
      </c>
      <c r="AR172">
        <v>0.08852425965157391</v>
      </c>
      <c r="AS172">
        <v>3.055265671092015</v>
      </c>
      <c r="AT172">
        <v>0.5319909454284734</v>
      </c>
      <c r="AU172">
        <v>1.872337518842043</v>
      </c>
      <c r="AV172">
        <v>1.792181073874948</v>
      </c>
      <c r="AW172">
        <v>0.143807991384786</v>
      </c>
      <c r="AX172">
        <v>50.28984882239322</v>
      </c>
      <c r="AY172">
        <v>8.093637780230406</v>
      </c>
      <c r="AZ172">
        <v>9.433672855499637</v>
      </c>
    </row>
    <row r="173" spans="1:52">
      <c r="A173" s="2">
        <v>45028</v>
      </c>
      <c r="B173">
        <v>1153.638260312348</v>
      </c>
      <c r="C173">
        <v>0.02231415080132892</v>
      </c>
      <c r="AN173" s="2">
        <v>45028</v>
      </c>
      <c r="AO173">
        <v>0.00572106953699895</v>
      </c>
      <c r="AP173">
        <v>431.0518932124688</v>
      </c>
      <c r="AQ173">
        <v>1.578515075518195</v>
      </c>
      <c r="AR173">
        <v>0.09147518675894345</v>
      </c>
      <c r="AS173">
        <v>3.13685018166673</v>
      </c>
      <c r="AT173">
        <v>0.5358469848819417</v>
      </c>
      <c r="AU173">
        <v>1.94134249664587</v>
      </c>
      <c r="AV173">
        <v>1.794824748332762</v>
      </c>
      <c r="AW173">
        <v>0.1459591541766622</v>
      </c>
      <c r="AX173">
        <v>51.82724906078723</v>
      </c>
      <c r="AY173">
        <v>7.506505689822652</v>
      </c>
      <c r="AZ173">
        <v>9.519317960861999</v>
      </c>
    </row>
    <row r="174" spans="1:52">
      <c r="A174" s="2">
        <v>45029</v>
      </c>
      <c r="B174">
        <v>1160.679500425252</v>
      </c>
      <c r="C174">
        <v>0.006103507793680185</v>
      </c>
      <c r="AN174" s="2">
        <v>45029</v>
      </c>
      <c r="AO174">
        <v>0.005820275613381129</v>
      </c>
      <c r="AP174">
        <v>429.8710232549254</v>
      </c>
      <c r="AQ174">
        <v>1.602777848731892</v>
      </c>
      <c r="AR174">
        <v>0.09059412315030413</v>
      </c>
      <c r="AS174">
        <v>3.209285540745427</v>
      </c>
      <c r="AT174">
        <v>0.5437506446370888</v>
      </c>
      <c r="AU174">
        <v>1.950637139850817</v>
      </c>
      <c r="AV174">
        <v>1.810805187884209</v>
      </c>
      <c r="AW174">
        <v>0.1468509085636193</v>
      </c>
      <c r="AX174">
        <v>52.55505101150333</v>
      </c>
      <c r="AY174">
        <v>7.305088026145171</v>
      </c>
      <c r="AZ174">
        <v>9.532131517128443</v>
      </c>
    </row>
    <row r="175" spans="1:52">
      <c r="A175" s="2">
        <v>45030</v>
      </c>
      <c r="B175">
        <v>1195.824220051062</v>
      </c>
      <c r="C175">
        <v>0.03027943511790609</v>
      </c>
      <c r="AN175" s="2">
        <v>45030</v>
      </c>
      <c r="AO175">
        <v>0.00590611714695624</v>
      </c>
      <c r="AP175">
        <v>421.4817246104868</v>
      </c>
      <c r="AQ175">
        <v>1.603279434388902</v>
      </c>
      <c r="AR175">
        <v>0.08920231252716551</v>
      </c>
      <c r="AS175">
        <v>3.292670588206775</v>
      </c>
      <c r="AT175">
        <v>0.5524041200851293</v>
      </c>
      <c r="AU175">
        <v>1.928436500251686</v>
      </c>
      <c r="AV175">
        <v>1.801552085208606</v>
      </c>
      <c r="AW175">
        <v>0.147328793979472</v>
      </c>
      <c r="AX175">
        <v>52.74252338628155</v>
      </c>
      <c r="AY175">
        <v>7.345960644863536</v>
      </c>
      <c r="AZ175">
        <v>9.52321968530903</v>
      </c>
    </row>
    <row r="176" spans="1:52">
      <c r="A176" s="2">
        <v>45031</v>
      </c>
      <c r="B176">
        <v>1221.69361871399</v>
      </c>
      <c r="C176">
        <v>0.02163311148006586</v>
      </c>
      <c r="AN176" s="2">
        <v>45031</v>
      </c>
      <c r="AO176">
        <v>0.006016422832336082</v>
      </c>
      <c r="AP176">
        <v>418.1002470780562</v>
      </c>
      <c r="AQ176">
        <v>1.576102700244889</v>
      </c>
      <c r="AR176">
        <v>0.08717122160266773</v>
      </c>
      <c r="AS176">
        <v>3.368356773337827</v>
      </c>
      <c r="AT176">
        <v>0.5567682826935731</v>
      </c>
      <c r="AU176">
        <v>1.936538459965856</v>
      </c>
      <c r="AV176">
        <v>1.813755979990889</v>
      </c>
      <c r="AW176">
        <v>0.1477767207458457</v>
      </c>
      <c r="AX176">
        <v>52.53305253260648</v>
      </c>
      <c r="AY176">
        <v>7.392594977278639</v>
      </c>
      <c r="AZ176">
        <v>9.525876735287516</v>
      </c>
    </row>
    <row r="177" spans="1:52">
      <c r="A177" s="2">
        <v>45032</v>
      </c>
      <c r="B177">
        <v>1224.808513655374</v>
      </c>
      <c r="C177">
        <v>0.002549653115699435</v>
      </c>
      <c r="AN177" s="2">
        <v>45032</v>
      </c>
      <c r="AO177">
        <v>0.006055003597212904</v>
      </c>
      <c r="AP177">
        <v>404.3935703452244</v>
      </c>
      <c r="AQ177">
        <v>1.526077133904381</v>
      </c>
      <c r="AR177">
        <v>0.08771654805890565</v>
      </c>
      <c r="AS177">
        <v>3.35871310378878</v>
      </c>
      <c r="AT177">
        <v>0.5504361504798854</v>
      </c>
      <c r="AU177">
        <v>1.950122827156017</v>
      </c>
      <c r="AV177">
        <v>1.797748020738164</v>
      </c>
      <c r="AW177">
        <v>0.1480135826369449</v>
      </c>
      <c r="AX177">
        <v>52.17104655718718</v>
      </c>
      <c r="AY177">
        <v>7.621268233136449</v>
      </c>
      <c r="AZ177">
        <v>9.610817742659879</v>
      </c>
    </row>
    <row r="178" spans="1:52">
      <c r="A178" s="2">
        <v>45033</v>
      </c>
      <c r="B178">
        <v>1255.107793213096</v>
      </c>
      <c r="C178">
        <v>0.02473797268708999</v>
      </c>
      <c r="AN178" s="2">
        <v>45033</v>
      </c>
      <c r="AO178">
        <v>0.006210754410158105</v>
      </c>
      <c r="AP178">
        <v>416.5830941307456</v>
      </c>
      <c r="AQ178">
        <v>1.543308106894168</v>
      </c>
      <c r="AR178">
        <v>0.08883130436009574</v>
      </c>
      <c r="AS178">
        <v>3.413498590461451</v>
      </c>
      <c r="AT178">
        <v>0.540356242111323</v>
      </c>
      <c r="AU178">
        <v>1.985349115948881</v>
      </c>
      <c r="AV178">
        <v>1.837343781524998</v>
      </c>
      <c r="AW178">
        <v>0.150860026064277</v>
      </c>
      <c r="AX178">
        <v>53.01461529891748</v>
      </c>
      <c r="AY178">
        <v>7.431141146037317</v>
      </c>
      <c r="AZ178">
        <v>9.309893506355273</v>
      </c>
    </row>
    <row r="179" spans="1:52">
      <c r="A179" s="2">
        <v>45034</v>
      </c>
      <c r="B179">
        <v>1229.636430753879</v>
      </c>
      <c r="C179">
        <v>-0.02029416325589828</v>
      </c>
      <c r="AN179" s="2">
        <v>45034</v>
      </c>
      <c r="AO179">
        <v>0.006258858577965904</v>
      </c>
      <c r="AP179">
        <v>424.474948508076</v>
      </c>
      <c r="AQ179">
        <v>1.5047530158892</v>
      </c>
      <c r="AR179">
        <v>0.08882147521675576</v>
      </c>
      <c r="AS179">
        <v>3.426225130475691</v>
      </c>
      <c r="AT179">
        <v>0.5423862237980535</v>
      </c>
      <c r="AU179">
        <v>2.002324845425449</v>
      </c>
      <c r="AV179">
        <v>1.834105513124513</v>
      </c>
      <c r="AW179">
        <v>0.1514797788297221</v>
      </c>
      <c r="AX179">
        <v>53.26119773568703</v>
      </c>
      <c r="AY179">
        <v>7.493146496868248</v>
      </c>
      <c r="AZ179">
        <v>8.971947658488009</v>
      </c>
    </row>
    <row r="180" spans="1:52">
      <c r="A180" s="2">
        <v>45035</v>
      </c>
      <c r="B180">
        <v>1252.783084071919</v>
      </c>
      <c r="C180">
        <v>0.0188239814136355</v>
      </c>
      <c r="AN180" s="2">
        <v>45035</v>
      </c>
      <c r="AO180">
        <v>0.006188238954966003</v>
      </c>
      <c r="AP180">
        <v>423.7099605737476</v>
      </c>
      <c r="AQ180">
        <v>1.462189582829463</v>
      </c>
      <c r="AR180">
        <v>0.08941452923797366</v>
      </c>
      <c r="AS180">
        <v>3.446744138065602</v>
      </c>
      <c r="AT180">
        <v>0.54775636100033</v>
      </c>
      <c r="AU180">
        <v>1.979611322915762</v>
      </c>
      <c r="AV180">
        <v>1.8109693887507</v>
      </c>
      <c r="AW180">
        <v>0.1531111884831597</v>
      </c>
      <c r="AX180">
        <v>53.49425855243452</v>
      </c>
      <c r="AY180">
        <v>7.576782733854725</v>
      </c>
      <c r="AZ180">
        <v>8.866094749632326</v>
      </c>
    </row>
    <row r="181" spans="1:52">
      <c r="A181" s="2">
        <v>45036</v>
      </c>
      <c r="B181">
        <v>1158.208969212199</v>
      </c>
      <c r="C181">
        <v>-0.07549121317341401</v>
      </c>
      <c r="AN181" s="2">
        <v>45036</v>
      </c>
      <c r="AO181">
        <v>0.006033020427833391</v>
      </c>
      <c r="AP181">
        <v>419.214779764853</v>
      </c>
      <c r="AQ181">
        <v>1.493625370843959</v>
      </c>
      <c r="AR181">
        <v>0.0897244402543126</v>
      </c>
      <c r="AS181">
        <v>3.384998905771401</v>
      </c>
      <c r="AT181">
        <v>0.5392087922404794</v>
      </c>
      <c r="AU181">
        <v>1.989988922187187</v>
      </c>
      <c r="AV181">
        <v>1.836565446711077</v>
      </c>
      <c r="AW181">
        <v>0.157103190508202</v>
      </c>
      <c r="AX181">
        <v>53.48093662935903</v>
      </c>
      <c r="AY181">
        <v>7.675566162853578</v>
      </c>
      <c r="AZ181">
        <v>9.180291824754169</v>
      </c>
    </row>
    <row r="182" spans="1:52">
      <c r="A182" s="2">
        <v>45037</v>
      </c>
      <c r="B182">
        <v>1135.315416373044</v>
      </c>
      <c r="C182">
        <v>-0.01976634048579917</v>
      </c>
      <c r="AN182" s="2">
        <v>45037</v>
      </c>
      <c r="AO182">
        <v>0.006027951097545257</v>
      </c>
      <c r="AP182">
        <v>425.069289436819</v>
      </c>
      <c r="AQ182">
        <v>1.510749278746587</v>
      </c>
      <c r="AR182">
        <v>0.08764655412958035</v>
      </c>
      <c r="AS182">
        <v>3.380019154592654</v>
      </c>
      <c r="AT182">
        <v>0.5360488810270124</v>
      </c>
      <c r="AU182">
        <v>1.963041723540989</v>
      </c>
      <c r="AV182">
        <v>1.858815631607226</v>
      </c>
      <c r="AW182">
        <v>0.1568825246272494</v>
      </c>
      <c r="AX182">
        <v>54.21464685932353</v>
      </c>
      <c r="AY182">
        <v>7.681708173951951</v>
      </c>
      <c r="AZ182">
        <v>9.293993202452045</v>
      </c>
    </row>
    <row r="183" spans="1:52">
      <c r="A183" s="2">
        <v>45038</v>
      </c>
      <c r="B183">
        <v>1092.135497026402</v>
      </c>
      <c r="C183">
        <v>-0.03803341232217816</v>
      </c>
      <c r="AN183" s="2">
        <v>45038</v>
      </c>
      <c r="AO183">
        <v>0.006002498822732398</v>
      </c>
      <c r="AP183">
        <v>428.4329584265962</v>
      </c>
      <c r="AQ183">
        <v>1.535412013352207</v>
      </c>
      <c r="AR183">
        <v>0.08857110977756975</v>
      </c>
      <c r="AS183">
        <v>3.256468336481417</v>
      </c>
      <c r="AT183">
        <v>0.5093100464366053</v>
      </c>
      <c r="AU183">
        <v>1.999347419056553</v>
      </c>
      <c r="AV183">
        <v>1.867838420296398</v>
      </c>
      <c r="AW183">
        <v>0.1580986610601819</v>
      </c>
      <c r="AX183">
        <v>53.96264451076994</v>
      </c>
      <c r="AY183">
        <v>7.70045965074372</v>
      </c>
      <c r="AZ183">
        <v>9.664190789605266</v>
      </c>
    </row>
    <row r="184" spans="1:52">
      <c r="A184" s="2">
        <v>45039</v>
      </c>
      <c r="B184">
        <v>1117.728375618415</v>
      </c>
      <c r="C184">
        <v>0.02343379430637982</v>
      </c>
      <c r="AN184" s="2">
        <v>45039</v>
      </c>
      <c r="AO184">
        <v>0.006024938266232705</v>
      </c>
      <c r="AP184">
        <v>423.4441841908114</v>
      </c>
      <c r="AQ184">
        <v>1.554946499656499</v>
      </c>
      <c r="AR184">
        <v>0.08939174246736077</v>
      </c>
      <c r="AS184">
        <v>3.282414178669985</v>
      </c>
      <c r="AT184">
        <v>0.50475386880604</v>
      </c>
      <c r="AU184">
        <v>2.030774891810591</v>
      </c>
      <c r="AV184">
        <v>1.878343898231357</v>
      </c>
      <c r="AW184">
        <v>0.1577546370791693</v>
      </c>
      <c r="AX184">
        <v>54.48972604488933</v>
      </c>
      <c r="AY184">
        <v>7.680502024127333</v>
      </c>
      <c r="AZ184">
        <v>9.722277460914201</v>
      </c>
    </row>
    <row r="185" spans="1:52">
      <c r="A185" s="2">
        <v>45040</v>
      </c>
      <c r="B185">
        <v>1103.350667686298</v>
      </c>
      <c r="C185">
        <v>-0.01286332909295806</v>
      </c>
      <c r="AN185" s="2">
        <v>45040</v>
      </c>
      <c r="AO185">
        <v>0.005995453188841023</v>
      </c>
      <c r="AP185">
        <v>425.7259021169451</v>
      </c>
      <c r="AQ185">
        <v>1.558270219991885</v>
      </c>
      <c r="AR185">
        <v>0.08884532013078812</v>
      </c>
      <c r="AS185">
        <v>3.295695779769743</v>
      </c>
      <c r="AT185">
        <v>0.5006695541477776</v>
      </c>
      <c r="AU185">
        <v>2.033524001513128</v>
      </c>
      <c r="AV185">
        <v>1.86595198476464</v>
      </c>
      <c r="AW185">
        <v>0.1570827000078662</v>
      </c>
      <c r="AX185">
        <v>55.00934886800802</v>
      </c>
      <c r="AY185">
        <v>7.706686284542865</v>
      </c>
      <c r="AZ185">
        <v>9.809263096659196</v>
      </c>
    </row>
    <row r="186" spans="1:52">
      <c r="A186" s="2">
        <v>45041</v>
      </c>
      <c r="B186">
        <v>1097.343737680579</v>
      </c>
      <c r="C186">
        <v>-0.005444261902986414</v>
      </c>
      <c r="AN186" s="2">
        <v>45041</v>
      </c>
      <c r="AO186">
        <v>0.005981117964546884</v>
      </c>
      <c r="AP186">
        <v>428.5502293285197</v>
      </c>
      <c r="AQ186">
        <v>1.550353675794672</v>
      </c>
      <c r="AR186">
        <v>0.0893181636333653</v>
      </c>
      <c r="AS186">
        <v>3.796144547157466</v>
      </c>
      <c r="AT186">
        <v>0.4968354699170052</v>
      </c>
      <c r="AU186">
        <v>2.045645786700626</v>
      </c>
      <c r="AV186">
        <v>1.861574769113023</v>
      </c>
      <c r="AW186">
        <v>0.1570643998456422</v>
      </c>
      <c r="AX186">
        <v>55.41510567369703</v>
      </c>
      <c r="AY186">
        <v>7.693373949560313</v>
      </c>
      <c r="AZ186">
        <v>9.713690457596867</v>
      </c>
    </row>
    <row r="187" spans="1:52">
      <c r="A187" s="2">
        <v>45042</v>
      </c>
      <c r="B187">
        <v>1124.360047373224</v>
      </c>
      <c r="C187">
        <v>0.02461973287399388</v>
      </c>
      <c r="AN187" s="2">
        <v>45042</v>
      </c>
      <c r="AO187">
        <v>0.005958938248314029</v>
      </c>
      <c r="AP187">
        <v>428.0626737871858</v>
      </c>
      <c r="AQ187">
        <v>1.545450424137566</v>
      </c>
      <c r="AR187">
        <v>0.09028318156929457</v>
      </c>
      <c r="AS187">
        <v>4.054983734322998</v>
      </c>
      <c r="AT187">
        <v>0.4977557798421433</v>
      </c>
      <c r="AU187">
        <v>2.061426731744353</v>
      </c>
      <c r="AV187">
        <v>1.873505199946226</v>
      </c>
      <c r="AW187">
        <v>0.1578619804888937</v>
      </c>
      <c r="AX187">
        <v>55.86382029080605</v>
      </c>
      <c r="AY187">
        <v>7.70233635309634</v>
      </c>
      <c r="AZ187">
        <v>9.565308055416898</v>
      </c>
    </row>
    <row r="188" spans="1:52">
      <c r="A188" s="2">
        <v>45043</v>
      </c>
      <c r="B188">
        <v>1111.727901687382</v>
      </c>
      <c r="C188">
        <v>-0.01123496491658027</v>
      </c>
      <c r="AN188" s="2">
        <v>45043</v>
      </c>
      <c r="AO188">
        <v>0.005875063778623935</v>
      </c>
      <c r="AP188">
        <v>415.8275816638389</v>
      </c>
      <c r="AQ188">
        <v>1.588757775583263</v>
      </c>
      <c r="AR188">
        <v>0.08932425437091537</v>
      </c>
      <c r="AS188">
        <v>4.262571195835692</v>
      </c>
      <c r="AT188">
        <v>0.5045350846195779</v>
      </c>
      <c r="AU188">
        <v>2.078598257596714</v>
      </c>
      <c r="AV188">
        <v>1.900793898202947</v>
      </c>
      <c r="AW188">
        <v>0.1601941681762868</v>
      </c>
      <c r="AX188">
        <v>56.4002418459064</v>
      </c>
      <c r="AY188">
        <v>7.838168553786292</v>
      </c>
      <c r="AZ188">
        <v>9.703849972024587</v>
      </c>
    </row>
    <row r="189" spans="1:52">
      <c r="A189" s="2">
        <v>45044</v>
      </c>
      <c r="B189">
        <v>1142.569979241441</v>
      </c>
      <c r="C189">
        <v>0.0277424696342039</v>
      </c>
      <c r="AN189" s="2">
        <v>45044</v>
      </c>
      <c r="AO189">
        <v>0.005816470033131697</v>
      </c>
      <c r="AP189">
        <v>418.3595612613145</v>
      </c>
      <c r="AQ189">
        <v>1.593842499467196</v>
      </c>
      <c r="AR189">
        <v>0.08976045485901436</v>
      </c>
      <c r="AS189">
        <v>4.319968304244072</v>
      </c>
      <c r="AT189">
        <v>0.5166712967290308</v>
      </c>
      <c r="AU189">
        <v>2.054250981761934</v>
      </c>
      <c r="AV189">
        <v>1.914332894997908</v>
      </c>
      <c r="AW189">
        <v>0.1599286945190194</v>
      </c>
      <c r="AX189">
        <v>56.4618503777119</v>
      </c>
      <c r="AY189">
        <v>7.67987321629405</v>
      </c>
      <c r="AZ189">
        <v>9.67070283365919</v>
      </c>
    </row>
    <row r="190" spans="1:52">
      <c r="A190" s="2">
        <v>45045</v>
      </c>
      <c r="B190">
        <v>1140.649027241226</v>
      </c>
      <c r="C190">
        <v>-0.001681255446156937</v>
      </c>
      <c r="AN190" s="2">
        <v>45045</v>
      </c>
      <c r="AO190">
        <v>0.005829390844353593</v>
      </c>
      <c r="AP190">
        <v>423.0130508734974</v>
      </c>
      <c r="AQ190">
        <v>1.617722202054625</v>
      </c>
      <c r="AR190">
        <v>0.090339599777239</v>
      </c>
      <c r="AS190">
        <v>4.140852051897901</v>
      </c>
      <c r="AT190">
        <v>0.5273413674946488</v>
      </c>
      <c r="AU190">
        <v>2.06404318959851</v>
      </c>
      <c r="AV190">
        <v>1.918829393635546</v>
      </c>
      <c r="AW190">
        <v>0.1580809117773642</v>
      </c>
      <c r="AX190">
        <v>57.12257164156857</v>
      </c>
      <c r="AY190">
        <v>7.325200043515165</v>
      </c>
      <c r="AZ190">
        <v>9.750934112438514</v>
      </c>
    </row>
    <row r="191" spans="1:52">
      <c r="A191" s="2">
        <v>45046</v>
      </c>
      <c r="B191">
        <v>1137.067607906522</v>
      </c>
      <c r="C191">
        <v>-0.003139808345224426</v>
      </c>
      <c r="AN191" s="2">
        <v>45046</v>
      </c>
      <c r="AO191">
        <v>0.005836800181648041</v>
      </c>
      <c r="AP191">
        <v>423.961050261717</v>
      </c>
      <c r="AQ191">
        <v>1.5830419434787</v>
      </c>
      <c r="AR191">
        <v>0.08949300103053144</v>
      </c>
      <c r="AS191">
        <v>4.223495491372412</v>
      </c>
      <c r="AT191">
        <v>0.5298550666915135</v>
      </c>
      <c r="AU191">
        <v>2.022223945401578</v>
      </c>
      <c r="AV191">
        <v>1.884332536301206</v>
      </c>
      <c r="AW191">
        <v>0.158519158961447</v>
      </c>
      <c r="AX191">
        <v>56.76952667660315</v>
      </c>
      <c r="AY191">
        <v>7.367006057877126</v>
      </c>
      <c r="AZ191">
        <v>9.765584093295329</v>
      </c>
    </row>
    <row r="192" spans="1:52">
      <c r="A192" s="2">
        <v>45047</v>
      </c>
      <c r="B192">
        <v>1137.110573162455</v>
      </c>
      <c r="C192">
        <v>3.778601697446149E-05</v>
      </c>
      <c r="AN192" s="2">
        <v>45047</v>
      </c>
      <c r="AO192">
        <v>0.005809075736025945</v>
      </c>
      <c r="AP192">
        <v>428.5686118237301</v>
      </c>
      <c r="AQ192">
        <v>8.054064130117517</v>
      </c>
      <c r="AR192">
        <v>0.09045974468376555</v>
      </c>
      <c r="AS192">
        <v>4.25085846780425</v>
      </c>
      <c r="AT192">
        <v>0.5054953462661778</v>
      </c>
      <c r="AU192">
        <v>2.074276389480163</v>
      </c>
      <c r="AV192">
        <v>1.923820826779162</v>
      </c>
      <c r="AW192">
        <v>0.160858617121802</v>
      </c>
      <c r="AX192">
        <v>11.53471549835121</v>
      </c>
      <c r="AY192">
        <v>7.416298112889463</v>
      </c>
      <c r="AZ192">
        <v>9.918167084375797</v>
      </c>
    </row>
    <row r="193" spans="1:52">
      <c r="A193" s="2">
        <v>45048</v>
      </c>
      <c r="B193">
        <v>1100.00287886344</v>
      </c>
      <c r="C193">
        <v>-0.03263332095823746</v>
      </c>
      <c r="AN193" s="2">
        <v>45048</v>
      </c>
      <c r="AO193">
        <v>0.005868778465686627</v>
      </c>
      <c r="AP193">
        <v>426.6341899582669</v>
      </c>
      <c r="AQ193">
        <v>7.970045763980159</v>
      </c>
      <c r="AR193">
        <v>0.09007687628171018</v>
      </c>
      <c r="AS193">
        <v>4.3164457039581</v>
      </c>
      <c r="AT193">
        <v>0.5019335979404946</v>
      </c>
      <c r="AU193">
        <v>2.063520564945188</v>
      </c>
      <c r="AV193">
        <v>1.941262614725162</v>
      </c>
      <c r="AW193">
        <v>0.1595741612436666</v>
      </c>
      <c r="AX193">
        <v>11.45105944329674</v>
      </c>
      <c r="AY193">
        <v>7.502166451061149</v>
      </c>
      <c r="AZ193">
        <v>9.906831821560129</v>
      </c>
    </row>
    <row r="194" spans="1:52">
      <c r="A194" s="2">
        <v>45049</v>
      </c>
      <c r="B194">
        <v>1111.062263878263</v>
      </c>
      <c r="C194">
        <v>0.01005396006440473</v>
      </c>
      <c r="AN194" s="2">
        <v>45049</v>
      </c>
      <c r="AO194">
        <v>0.005808852027273502</v>
      </c>
      <c r="AP194">
        <v>425.6854201478089</v>
      </c>
      <c r="AQ194">
        <v>7.950302737611654</v>
      </c>
      <c r="AR194">
        <v>0.0890125950741379</v>
      </c>
      <c r="AS194">
        <v>4.379448332279011</v>
      </c>
      <c r="AT194">
        <v>0.5174042353778322</v>
      </c>
      <c r="AU194">
        <v>2.086250474754966</v>
      </c>
      <c r="AV194">
        <v>1.943613449244654</v>
      </c>
      <c r="AW194">
        <v>0.1606118077851078</v>
      </c>
      <c r="AX194">
        <v>11.37212467201492</v>
      </c>
      <c r="AY194">
        <v>7.480758899911183</v>
      </c>
      <c r="AZ194">
        <v>9.885848921528403</v>
      </c>
    </row>
    <row r="195" spans="1:52">
      <c r="A195" s="2">
        <v>45050</v>
      </c>
      <c r="B195">
        <v>1124.614074633366</v>
      </c>
      <c r="C195">
        <v>0.01219716589761544</v>
      </c>
      <c r="AN195" s="2">
        <v>45050</v>
      </c>
      <c r="AO195">
        <v>0.005807948451319702</v>
      </c>
      <c r="AP195">
        <v>427.9372281647862</v>
      </c>
      <c r="AQ195">
        <v>7.895564270668254</v>
      </c>
      <c r="AR195">
        <v>0.08854780993375969</v>
      </c>
      <c r="AS195">
        <v>4.426564466671709</v>
      </c>
      <c r="AT195">
        <v>0.517352940507801</v>
      </c>
      <c r="AU195">
        <v>2.087118720165702</v>
      </c>
      <c r="AV195">
        <v>1.944971685873754</v>
      </c>
      <c r="AW195">
        <v>0.15681882060521</v>
      </c>
      <c r="AX195">
        <v>11.16455103632798</v>
      </c>
      <c r="AY195">
        <v>7.598384404897064</v>
      </c>
      <c r="AZ195">
        <v>9.792440397225226</v>
      </c>
    </row>
    <row r="196" spans="1:52">
      <c r="A196" s="2">
        <v>45051</v>
      </c>
      <c r="B196">
        <v>1108.664511484898</v>
      </c>
      <c r="C196">
        <v>-0.01418225461358225</v>
      </c>
      <c r="AN196" s="2">
        <v>45051</v>
      </c>
      <c r="AO196">
        <v>0.005763116796336125</v>
      </c>
      <c r="AP196">
        <v>429.3250428906613</v>
      </c>
      <c r="AQ196">
        <v>7.925649377188729</v>
      </c>
      <c r="AR196">
        <v>0.08859650821426991</v>
      </c>
      <c r="AS196">
        <v>4.409217223858621</v>
      </c>
      <c r="AT196">
        <v>0.5135368361725229</v>
      </c>
      <c r="AU196">
        <v>2.106189181443251</v>
      </c>
      <c r="AV196">
        <v>1.956499303831271</v>
      </c>
      <c r="AW196">
        <v>0.1564883306979291</v>
      </c>
      <c r="AX196">
        <v>11.28425200289973</v>
      </c>
      <c r="AY196">
        <v>7.648720728584022</v>
      </c>
      <c r="AZ196">
        <v>9.827838469616744</v>
      </c>
    </row>
    <row r="197" spans="1:52">
      <c r="A197" s="2">
        <v>45052</v>
      </c>
      <c r="B197">
        <v>1144.44759004576</v>
      </c>
      <c r="C197">
        <v>0.03227584015739438</v>
      </c>
      <c r="AN197" s="2">
        <v>45052</v>
      </c>
      <c r="AO197">
        <v>0.00580879489519209</v>
      </c>
      <c r="AP197">
        <v>435.1365770670031</v>
      </c>
      <c r="AQ197">
        <v>7.908527219157317</v>
      </c>
      <c r="AR197">
        <v>0.08602302889111242</v>
      </c>
      <c r="AS197">
        <v>4.653944626350339</v>
      </c>
      <c r="AT197">
        <v>0.5249771694412633</v>
      </c>
      <c r="AU197">
        <v>2.059356036229364</v>
      </c>
      <c r="AV197">
        <v>1.953901559958107</v>
      </c>
      <c r="AW197">
        <v>0.1555569050532353</v>
      </c>
      <c r="AX197">
        <v>11.44952417166352</v>
      </c>
      <c r="AY197">
        <v>7.513946994632329</v>
      </c>
      <c r="AZ197">
        <v>9.871467651695252</v>
      </c>
    </row>
    <row r="198" spans="1:52">
      <c r="A198" s="2">
        <v>45053</v>
      </c>
      <c r="B198">
        <v>1104.434771422485</v>
      </c>
      <c r="C198">
        <v>-0.03496256095193961</v>
      </c>
      <c r="AN198" s="2">
        <v>45053</v>
      </c>
      <c r="AO198">
        <v>0.005732466929963266</v>
      </c>
      <c r="AP198">
        <v>436.3418018054385</v>
      </c>
      <c r="AQ198">
        <v>7.962083675520699</v>
      </c>
      <c r="AR198">
        <v>0.08717731632650008</v>
      </c>
      <c r="AS198">
        <v>5.021433526274469</v>
      </c>
      <c r="AT198">
        <v>0.5133708407856501</v>
      </c>
      <c r="AU198">
        <v>2.083900118777172</v>
      </c>
      <c r="AV198">
        <v>1.955797591841417</v>
      </c>
      <c r="AW198">
        <v>0.1581794271126693</v>
      </c>
      <c r="AX198">
        <v>11.2964757333842</v>
      </c>
      <c r="AY198">
        <v>7.539914495880028</v>
      </c>
      <c r="AZ198">
        <v>9.967395054044594</v>
      </c>
    </row>
    <row r="199" spans="1:52">
      <c r="A199" s="2">
        <v>45054</v>
      </c>
      <c r="B199">
        <v>1102.039271451699</v>
      </c>
      <c r="C199">
        <v>-0.002168982752780102</v>
      </c>
      <c r="AN199" s="2">
        <v>45054</v>
      </c>
      <c r="AO199">
        <v>0.005747423477049332</v>
      </c>
      <c r="AP199">
        <v>437.1111502741801</v>
      </c>
      <c r="AQ199">
        <v>7.927842829084385</v>
      </c>
      <c r="AR199">
        <v>0.086989946937996</v>
      </c>
      <c r="AS199">
        <v>5.337551246739837</v>
      </c>
      <c r="AT199">
        <v>0.5125398424679869</v>
      </c>
      <c r="AU199">
        <v>2.076598746459365</v>
      </c>
      <c r="AV199">
        <v>1.942603507964942</v>
      </c>
      <c r="AW199">
        <v>0.1594508103308797</v>
      </c>
      <c r="AX199">
        <v>11.33669710365689</v>
      </c>
      <c r="AY199">
        <v>7.504089767806176</v>
      </c>
      <c r="AZ199">
        <v>9.996566430501595</v>
      </c>
    </row>
    <row r="200" spans="1:52">
      <c r="A200" s="2">
        <v>45055</v>
      </c>
      <c r="B200">
        <v>1053.85725990224</v>
      </c>
      <c r="C200">
        <v>-0.04372077547290054</v>
      </c>
      <c r="AN200" s="2">
        <v>45055</v>
      </c>
      <c r="AO200">
        <v>0.005701192404985863</v>
      </c>
      <c r="AP200">
        <v>432.5480393625245</v>
      </c>
      <c r="AQ200">
        <v>7.993204640192734</v>
      </c>
      <c r="AR200">
        <v>0.0854364200592396</v>
      </c>
      <c r="AS200">
        <v>5.707638337344474</v>
      </c>
      <c r="AT200">
        <v>0.5037880772680677</v>
      </c>
      <c r="AU200">
        <v>2.11781257216633</v>
      </c>
      <c r="AV200">
        <v>1.960705954684844</v>
      </c>
      <c r="AW200">
        <v>0.1630995899269709</v>
      </c>
      <c r="AX200">
        <v>11.70173849640118</v>
      </c>
      <c r="AY200">
        <v>7.651715783678405</v>
      </c>
      <c r="AZ200">
        <v>10.23932961706415</v>
      </c>
    </row>
    <row r="201" spans="1:52">
      <c r="A201" s="2">
        <v>45056</v>
      </c>
      <c r="B201">
        <v>1050.282495269075</v>
      </c>
      <c r="C201">
        <v>-0.003392076677914191</v>
      </c>
      <c r="AN201" s="2">
        <v>45056</v>
      </c>
      <c r="AO201">
        <v>0.005699295795125858</v>
      </c>
      <c r="AP201">
        <v>433.4744958262698</v>
      </c>
      <c r="AQ201">
        <v>8.04816221022234</v>
      </c>
      <c r="AR201">
        <v>0.08524005151615385</v>
      </c>
      <c r="AS201">
        <v>5.565102052397083</v>
      </c>
      <c r="AT201">
        <v>0.5044273006177364</v>
      </c>
      <c r="AU201">
        <v>2.119802491161906</v>
      </c>
      <c r="AV201">
        <v>1.97176513863179</v>
      </c>
      <c r="AW201">
        <v>0.1629552568606863</v>
      </c>
      <c r="AX201">
        <v>11.98356677606513</v>
      </c>
      <c r="AY201">
        <v>7.616688746182048</v>
      </c>
      <c r="AZ201">
        <v>10.26640723290199</v>
      </c>
    </row>
    <row r="202" spans="1:52">
      <c r="A202" s="2">
        <v>45057</v>
      </c>
      <c r="B202">
        <v>1060.110067768927</v>
      </c>
      <c r="C202">
        <v>0.009357075400303616</v>
      </c>
      <c r="AN202" s="2">
        <v>45057</v>
      </c>
      <c r="AO202">
        <v>0.005751880270889958</v>
      </c>
      <c r="AP202">
        <v>429.5359834592431</v>
      </c>
      <c r="AQ202">
        <v>8.033483022667943</v>
      </c>
      <c r="AR202">
        <v>0.0863065325821579</v>
      </c>
      <c r="AS202">
        <v>5.509950374078458</v>
      </c>
      <c r="AT202">
        <v>0.5053013817104332</v>
      </c>
      <c r="AU202">
        <v>2.068982770882941</v>
      </c>
      <c r="AV202">
        <v>1.937457422452177</v>
      </c>
      <c r="AW202">
        <v>0.1636587299334923</v>
      </c>
      <c r="AX202">
        <v>12.07863609143243</v>
      </c>
      <c r="AY202">
        <v>7.576215143794743</v>
      </c>
      <c r="AZ202">
        <v>10.22434906443207</v>
      </c>
    </row>
    <row r="203" spans="1:52">
      <c r="A203" s="2">
        <v>45058</v>
      </c>
      <c r="B203">
        <v>1028.979271261836</v>
      </c>
      <c r="C203">
        <v>-0.02936562669629983</v>
      </c>
      <c r="AN203" s="2">
        <v>45058</v>
      </c>
      <c r="AO203">
        <v>0.005719459732440067</v>
      </c>
      <c r="AP203">
        <v>429.1635605300158</v>
      </c>
      <c r="AQ203">
        <v>8.088755379719297</v>
      </c>
      <c r="AR203">
        <v>0.08595876461145126</v>
      </c>
      <c r="AS203">
        <v>5.540352320926391</v>
      </c>
      <c r="AT203">
        <v>0.5017679796289706</v>
      </c>
      <c r="AU203">
        <v>2.029627580725217</v>
      </c>
      <c r="AV203">
        <v>1.949882305308271</v>
      </c>
      <c r="AW203">
        <v>0.165033135624365</v>
      </c>
      <c r="AX203">
        <v>12.22627178898187</v>
      </c>
      <c r="AY203">
        <v>7.630959632695725</v>
      </c>
      <c r="AZ203">
        <v>10.31340317604192</v>
      </c>
    </row>
    <row r="204" spans="1:52">
      <c r="A204" s="2">
        <v>45059</v>
      </c>
      <c r="B204">
        <v>1043.752922470772</v>
      </c>
      <c r="C204">
        <v>0.01435757903151846</v>
      </c>
      <c r="AN204" s="2">
        <v>45059</v>
      </c>
      <c r="AO204">
        <v>0.005847716903440509</v>
      </c>
      <c r="AP204">
        <v>423.2163406713038</v>
      </c>
      <c r="AQ204">
        <v>7.880228787364999</v>
      </c>
      <c r="AR204">
        <v>0.08660104932720145</v>
      </c>
      <c r="AS204">
        <v>5.757955811489608</v>
      </c>
      <c r="AT204">
        <v>0.5078635967777799</v>
      </c>
      <c r="AU204">
        <v>2.008081225285944</v>
      </c>
      <c r="AV204">
        <v>1.952696114341703</v>
      </c>
      <c r="AW204">
        <v>0.165144308761519</v>
      </c>
      <c r="AX204">
        <v>12.072387113865</v>
      </c>
      <c r="AY204">
        <v>7.496485078289485</v>
      </c>
      <c r="AZ204">
        <v>10.3101557849265</v>
      </c>
    </row>
    <row r="205" spans="1:52">
      <c r="A205" s="2">
        <v>45060</v>
      </c>
      <c r="B205">
        <v>1039.605473724671</v>
      </c>
      <c r="C205">
        <v>-0.003973592463130893</v>
      </c>
      <c r="AN205" s="2">
        <v>45060</v>
      </c>
      <c r="AO205">
        <v>0.005809713017408415</v>
      </c>
      <c r="AP205">
        <v>427.0821764267309</v>
      </c>
      <c r="AQ205">
        <v>7.990834985125112</v>
      </c>
      <c r="AR205">
        <v>0.08665385367914619</v>
      </c>
      <c r="AS205">
        <v>5.622178328319571</v>
      </c>
      <c r="AT205">
        <v>0.5011753912723282</v>
      </c>
      <c r="AU205">
        <v>2.034544700417263</v>
      </c>
      <c r="AV205">
        <v>1.939861365893752</v>
      </c>
      <c r="AW205">
        <v>0.1669091791677356</v>
      </c>
      <c r="AX205">
        <v>12.23087825974549</v>
      </c>
      <c r="AY205">
        <v>7.457634180230217</v>
      </c>
      <c r="AZ205">
        <v>10.43281437673918</v>
      </c>
    </row>
    <row r="206" spans="1:52">
      <c r="A206" s="2">
        <v>45061</v>
      </c>
      <c r="B206">
        <v>1044.499301433496</v>
      </c>
      <c r="C206">
        <v>0.004707389324616562</v>
      </c>
      <c r="AN206" s="2">
        <v>45061</v>
      </c>
      <c r="AO206">
        <v>0.005820394257081983</v>
      </c>
      <c r="AP206">
        <v>422.943444241351</v>
      </c>
      <c r="AQ206">
        <v>7.983247010577844</v>
      </c>
      <c r="AR206">
        <v>0.08704603281231252</v>
      </c>
      <c r="AS206">
        <v>5.625942799255056</v>
      </c>
      <c r="AT206">
        <v>0.5022447947054604</v>
      </c>
      <c r="AU206">
        <v>2.033667380821078</v>
      </c>
      <c r="AV206">
        <v>1.951021435078108</v>
      </c>
      <c r="AW206">
        <v>0.1678125562962277</v>
      </c>
      <c r="AX206">
        <v>12.15235937677195</v>
      </c>
      <c r="AY206">
        <v>7.480219178282039</v>
      </c>
      <c r="AZ206">
        <v>10.42873399301613</v>
      </c>
    </row>
    <row r="207" spans="1:52">
      <c r="A207" s="2">
        <v>45062</v>
      </c>
      <c r="B207">
        <v>1050.714918434926</v>
      </c>
      <c r="C207">
        <v>0.00595081010863252</v>
      </c>
      <c r="AN207" s="2">
        <v>45062</v>
      </c>
      <c r="AO207">
        <v>0.00578765525058316</v>
      </c>
      <c r="AP207">
        <v>428.494866721676</v>
      </c>
      <c r="AQ207">
        <v>7.904871477234103</v>
      </c>
      <c r="AR207">
        <v>0.08663019675625255</v>
      </c>
      <c r="AS207">
        <v>5.632188911903529</v>
      </c>
      <c r="AT207">
        <v>0.5023495045700835</v>
      </c>
      <c r="AU207">
        <v>2.046224067997109</v>
      </c>
      <c r="AV207">
        <v>1.972621847229831</v>
      </c>
      <c r="AW207">
        <v>0.1669554975979266</v>
      </c>
      <c r="AX207">
        <v>12.19880139823537</v>
      </c>
      <c r="AY207">
        <v>7.491533988954943</v>
      </c>
      <c r="AZ207">
        <v>10.42126744314127</v>
      </c>
    </row>
    <row r="208" spans="1:52">
      <c r="A208" s="2">
        <v>45063</v>
      </c>
      <c r="B208">
        <v>1043.695298373129</v>
      </c>
      <c r="C208">
        <v>-0.006680803649625755</v>
      </c>
      <c r="AN208" s="2">
        <v>45063</v>
      </c>
      <c r="AO208">
        <v>0.00579278943397388</v>
      </c>
      <c r="AP208">
        <v>425.7412198589789</v>
      </c>
      <c r="AQ208">
        <v>7.839521177688761</v>
      </c>
      <c r="AR208">
        <v>0.08581672214533696</v>
      </c>
      <c r="AS208">
        <v>5.612334069437008</v>
      </c>
      <c r="AT208">
        <v>0.502761626511629</v>
      </c>
      <c r="AU208">
        <v>2.02621666180014</v>
      </c>
      <c r="AV208">
        <v>1.969919270032906</v>
      </c>
      <c r="AW208">
        <v>0.1661411970550636</v>
      </c>
      <c r="AX208">
        <v>12.35315995587581</v>
      </c>
      <c r="AY208">
        <v>7.570783994783058</v>
      </c>
      <c r="AZ208">
        <v>10.50903870427362</v>
      </c>
    </row>
    <row r="209" spans="1:52">
      <c r="A209" s="2">
        <v>45064</v>
      </c>
      <c r="B209">
        <v>1058.555754094724</v>
      </c>
      <c r="C209">
        <v>0.0142383085798683</v>
      </c>
      <c r="AN209" s="2">
        <v>45064</v>
      </c>
      <c r="AO209">
        <v>0.005794792445145128</v>
      </c>
      <c r="AP209">
        <v>423.1119992031785</v>
      </c>
      <c r="AQ209">
        <v>7.832832357432106</v>
      </c>
      <c r="AR209">
        <v>0.08713877221907781</v>
      </c>
      <c r="AS209">
        <v>5.639982610179601</v>
      </c>
      <c r="AT209">
        <v>0.5056781714228412</v>
      </c>
      <c r="AU209">
        <v>1.992995859996822</v>
      </c>
      <c r="AV209">
        <v>1.955434175568625</v>
      </c>
      <c r="AW209">
        <v>0.1634081081873504</v>
      </c>
      <c r="AX209">
        <v>11.93495287724434</v>
      </c>
      <c r="AY209">
        <v>7.533183165536089</v>
      </c>
      <c r="AZ209">
        <v>10.46983056864516</v>
      </c>
    </row>
    <row r="210" spans="1:52">
      <c r="A210" s="2">
        <v>45065</v>
      </c>
      <c r="B210">
        <v>1038.21981198904</v>
      </c>
      <c r="C210">
        <v>-0.01921102599180002</v>
      </c>
      <c r="AN210" s="2">
        <v>45065</v>
      </c>
      <c r="AO210">
        <v>0.005801572398190484</v>
      </c>
      <c r="AP210">
        <v>417.8473841806367</v>
      </c>
      <c r="AQ210">
        <v>7.939996943262771</v>
      </c>
      <c r="AR210">
        <v>0.08633579239683381</v>
      </c>
      <c r="AS210">
        <v>5.636775292856135</v>
      </c>
      <c r="AT210">
        <v>0.5030803292138932</v>
      </c>
      <c r="AU210">
        <v>1.956921507506802</v>
      </c>
      <c r="AV210">
        <v>1.94303921339671</v>
      </c>
      <c r="AW210">
        <v>0.1592089448398851</v>
      </c>
      <c r="AX210">
        <v>11.89105413468234</v>
      </c>
      <c r="AY210">
        <v>7.650075941163403</v>
      </c>
      <c r="AZ210">
        <v>10.58771197767449</v>
      </c>
    </row>
    <row r="211" spans="1:52">
      <c r="A211" s="2">
        <v>45066</v>
      </c>
      <c r="B211">
        <v>1037.027457322175</v>
      </c>
      <c r="C211">
        <v>-0.001148460714288757</v>
      </c>
      <c r="AN211" s="2">
        <v>45066</v>
      </c>
      <c r="AO211">
        <v>0.005784938269224466</v>
      </c>
      <c r="AP211">
        <v>422.2369096731472</v>
      </c>
      <c r="AQ211">
        <v>7.961688383078139</v>
      </c>
      <c r="AR211">
        <v>0.08579161351980186</v>
      </c>
      <c r="AS211">
        <v>5.660883743426893</v>
      </c>
      <c r="AT211">
        <v>0.5034130345978896</v>
      </c>
      <c r="AU211">
        <v>1.949197705403579</v>
      </c>
      <c r="AV211">
        <v>1.92903091012772</v>
      </c>
      <c r="AW211">
        <v>0.1584990262172178</v>
      </c>
      <c r="AX211">
        <v>11.90348887725504</v>
      </c>
      <c r="AY211">
        <v>7.642509184663767</v>
      </c>
      <c r="AZ211">
        <v>10.59044139975978</v>
      </c>
    </row>
    <row r="212" spans="1:52">
      <c r="A212" s="2">
        <v>45067</v>
      </c>
      <c r="B212">
        <v>1037.525328429849</v>
      </c>
      <c r="C212">
        <v>0.0004800944315979105</v>
      </c>
      <c r="AN212" s="2">
        <v>45067</v>
      </c>
      <c r="AO212">
        <v>0.005742578246471538</v>
      </c>
      <c r="AP212">
        <v>424.9217946062058</v>
      </c>
      <c r="AQ212">
        <v>7.970671487586954</v>
      </c>
      <c r="AR212">
        <v>0.08554219874988311</v>
      </c>
      <c r="AS212">
        <v>5.63897415496475</v>
      </c>
      <c r="AT212">
        <v>0.5012005484015517</v>
      </c>
      <c r="AU212">
        <v>1.963091179761976</v>
      </c>
      <c r="AV212">
        <v>1.917415268522809</v>
      </c>
      <c r="AW212">
        <v>0.1591002570797541</v>
      </c>
      <c r="AX212">
        <v>11.83986917408859</v>
      </c>
      <c r="AY212">
        <v>7.67915447372804</v>
      </c>
      <c r="AZ212">
        <v>10.64214565707645</v>
      </c>
    </row>
    <row r="213" spans="1:52">
      <c r="A213" s="2">
        <v>45068</v>
      </c>
      <c r="B213">
        <v>1020.876823499485</v>
      </c>
      <c r="C213">
        <v>-0.01604636000121462</v>
      </c>
      <c r="AN213" s="2">
        <v>45068</v>
      </c>
      <c r="AO213">
        <v>0.005718749834837685</v>
      </c>
      <c r="AP213">
        <v>424.4799492676852</v>
      </c>
      <c r="AQ213">
        <v>7.931319649433966</v>
      </c>
      <c r="AR213">
        <v>0.08476777034936302</v>
      </c>
      <c r="AS213">
        <v>5.648897543914509</v>
      </c>
      <c r="AT213">
        <v>0.4994067705593814</v>
      </c>
      <c r="AU213">
        <v>1.994560028012584</v>
      </c>
      <c r="AV213">
        <v>1.933951274037598</v>
      </c>
      <c r="AW213">
        <v>0.15947958511876</v>
      </c>
      <c r="AX213">
        <v>11.90758550187601</v>
      </c>
      <c r="AY213">
        <v>7.793226917918298</v>
      </c>
      <c r="AZ213">
        <v>10.68484170471029</v>
      </c>
    </row>
    <row r="214" spans="1:52">
      <c r="A214" s="2">
        <v>45069</v>
      </c>
      <c r="B214">
        <v>1030.77040625197</v>
      </c>
      <c r="C214">
        <v>0.009691260027405058</v>
      </c>
      <c r="AN214" s="2">
        <v>45069</v>
      </c>
      <c r="AO214">
        <v>0.00575662066950757</v>
      </c>
      <c r="AP214">
        <v>420.4655894385688</v>
      </c>
      <c r="AQ214">
        <v>7.891714046180765</v>
      </c>
      <c r="AR214">
        <v>0.0850374549758878</v>
      </c>
      <c r="AS214">
        <v>5.714073347686689</v>
      </c>
      <c r="AT214">
        <v>0.5000318789660138</v>
      </c>
      <c r="AU214">
        <v>2.02865573357934</v>
      </c>
      <c r="AV214">
        <v>1.939489730329743</v>
      </c>
      <c r="AW214">
        <v>0.160174983100587</v>
      </c>
      <c r="AX214">
        <v>11.82109342886279</v>
      </c>
      <c r="AY214">
        <v>7.905028280137646</v>
      </c>
      <c r="AZ214">
        <v>10.5323849570493</v>
      </c>
    </row>
    <row r="215" spans="1:52">
      <c r="A215" s="2">
        <v>45070</v>
      </c>
      <c r="B215">
        <v>1043.99543474819</v>
      </c>
      <c r="C215">
        <v>0.01283023689466223</v>
      </c>
      <c r="AN215" s="2">
        <v>45070</v>
      </c>
      <c r="AO215">
        <v>0.00575164888385206</v>
      </c>
      <c r="AP215">
        <v>422.9365060844534</v>
      </c>
      <c r="AQ215">
        <v>8.021617750697692</v>
      </c>
      <c r="AR215">
        <v>0.08444001540541582</v>
      </c>
      <c r="AS215">
        <v>5.772079887548837</v>
      </c>
      <c r="AT215">
        <v>0.4995428955109811</v>
      </c>
      <c r="AU215">
        <v>2.057697874827336</v>
      </c>
      <c r="AV215">
        <v>1.931647137139953</v>
      </c>
      <c r="AW215">
        <v>0.1595162240325272</v>
      </c>
      <c r="AX215">
        <v>11.72975617374895</v>
      </c>
      <c r="AY215">
        <v>7.809415837004407</v>
      </c>
      <c r="AZ215">
        <v>10.64626230974691</v>
      </c>
    </row>
    <row r="216" spans="1:52">
      <c r="A216" s="2">
        <v>45071</v>
      </c>
      <c r="B216">
        <v>1012.670311678006</v>
      </c>
      <c r="C216">
        <v>-0.0300050383627779</v>
      </c>
      <c r="AN216" s="2">
        <v>45071</v>
      </c>
      <c r="AO216">
        <v>0.005766602004304558</v>
      </c>
      <c r="AP216">
        <v>417.018041873424</v>
      </c>
      <c r="AQ216">
        <v>7.998070783560473</v>
      </c>
      <c r="AR216">
        <v>0.08433573784894724</v>
      </c>
      <c r="AS216">
        <v>6.151782042713466</v>
      </c>
      <c r="AT216">
        <v>0.4963941464415184</v>
      </c>
      <c r="AU216">
        <v>2.032621647476097</v>
      </c>
      <c r="AV216">
        <v>1.923871858570384</v>
      </c>
      <c r="AW216">
        <v>0.1581193059111353</v>
      </c>
      <c r="AX216">
        <v>11.58002793561756</v>
      </c>
      <c r="AY216">
        <v>7.900966855953745</v>
      </c>
      <c r="AZ216">
        <v>10.73560250838983</v>
      </c>
    </row>
    <row r="217" spans="1:52">
      <c r="A217" s="2">
        <v>45072</v>
      </c>
      <c r="B217">
        <v>1009.710372063656</v>
      </c>
      <c r="C217">
        <v>-0.002922905490776784</v>
      </c>
      <c r="AN217" s="2">
        <v>45072</v>
      </c>
      <c r="AO217">
        <v>0.005718614087222774</v>
      </c>
      <c r="AP217">
        <v>422.7099748985992</v>
      </c>
      <c r="AQ217">
        <v>8.042667202356402</v>
      </c>
      <c r="AR217">
        <v>0.08381944380447404</v>
      </c>
      <c r="AS217">
        <v>6.521299013867782</v>
      </c>
      <c r="AT217">
        <v>0.4970697926948162</v>
      </c>
      <c r="AU217">
        <v>2.040708372481165</v>
      </c>
      <c r="AV217">
        <v>1.926053748857475</v>
      </c>
      <c r="AW217">
        <v>0.1589819538033444</v>
      </c>
      <c r="AX217">
        <v>11.34352167803425</v>
      </c>
      <c r="AY217">
        <v>7.862350838249628</v>
      </c>
      <c r="AZ217">
        <v>10.7465800530334</v>
      </c>
    </row>
    <row r="218" spans="1:52">
      <c r="A218" s="2">
        <v>45073</v>
      </c>
      <c r="B218">
        <v>1020.933915324182</v>
      </c>
      <c r="C218">
        <v>0.01111560658487432</v>
      </c>
      <c r="AN218" s="2">
        <v>45073</v>
      </c>
      <c r="AO218">
        <v>0.005731208369011605</v>
      </c>
      <c r="AP218">
        <v>422.3290131034809</v>
      </c>
      <c r="AQ218">
        <v>8.034954928888748</v>
      </c>
      <c r="AR218">
        <v>0.0837180880483855</v>
      </c>
      <c r="AS218">
        <v>6.561924219906619</v>
      </c>
      <c r="AT218">
        <v>0.498973012266136</v>
      </c>
      <c r="AU218">
        <v>2.049965688747271</v>
      </c>
      <c r="AV218">
        <v>1.945609198722369</v>
      </c>
      <c r="AW218">
        <v>0.1578877941060989</v>
      </c>
      <c r="AX218">
        <v>11.19381559940765</v>
      </c>
      <c r="AY218">
        <v>7.906221132794063</v>
      </c>
      <c r="AZ218">
        <v>10.66300986400412</v>
      </c>
    </row>
    <row r="219" spans="1:52">
      <c r="A219" s="2">
        <v>45074</v>
      </c>
      <c r="B219">
        <v>1035.341487892597</v>
      </c>
      <c r="C219">
        <v>0.01411215001495969</v>
      </c>
      <c r="AN219" s="2">
        <v>45074</v>
      </c>
      <c r="AO219">
        <v>0.005783052736807512</v>
      </c>
      <c r="AP219">
        <v>423.5979732041125</v>
      </c>
      <c r="AQ219">
        <v>8.040478775021183</v>
      </c>
      <c r="AR219">
        <v>0.08482818521033135</v>
      </c>
      <c r="AS219">
        <v>6.672479509976247</v>
      </c>
      <c r="AT219">
        <v>0.5051558945951435</v>
      </c>
      <c r="AU219">
        <v>2.052848923069368</v>
      </c>
      <c r="AV219">
        <v>1.939895283423054</v>
      </c>
      <c r="AW219">
        <v>0.1577496094630442</v>
      </c>
      <c r="AX219">
        <v>11.24488756026541</v>
      </c>
      <c r="AY219">
        <v>7.611197083283401</v>
      </c>
      <c r="AZ219">
        <v>10.67711295385256</v>
      </c>
    </row>
    <row r="220" spans="1:52">
      <c r="A220" s="2">
        <v>45075</v>
      </c>
      <c r="B220">
        <v>1071.216694169304</v>
      </c>
      <c r="C220">
        <v>0.03465060243044005</v>
      </c>
      <c r="AN220" s="2">
        <v>45075</v>
      </c>
      <c r="AO220">
        <v>0.005718743066518986</v>
      </c>
      <c r="AP220">
        <v>419.5348866496739</v>
      </c>
      <c r="AQ220">
        <v>8.06679948128814</v>
      </c>
      <c r="AR220">
        <v>0.0840703270056162</v>
      </c>
      <c r="AS220">
        <v>6.371083323933339</v>
      </c>
      <c r="AT220">
        <v>0.5113262901255201</v>
      </c>
      <c r="AU220">
        <v>2.080811113941649</v>
      </c>
      <c r="AV220">
        <v>1.941551038812075</v>
      </c>
      <c r="AW220">
        <v>0.1549659594513813</v>
      </c>
      <c r="AX220">
        <v>11.35743631136664</v>
      </c>
      <c r="AY220">
        <v>7.715084641192215</v>
      </c>
      <c r="AZ220">
        <v>10.75652755767222</v>
      </c>
    </row>
    <row r="221" spans="1:52">
      <c r="A221" s="2">
        <v>45076</v>
      </c>
      <c r="B221">
        <v>1057.972508442437</v>
      </c>
      <c r="C221">
        <v>-0.01236368495651319</v>
      </c>
      <c r="AN221" s="2">
        <v>45076</v>
      </c>
      <c r="AO221">
        <v>0.005715665757946204</v>
      </c>
      <c r="AP221">
        <v>418.6276323027024</v>
      </c>
      <c r="AQ221">
        <v>7.958511697204462</v>
      </c>
      <c r="AR221">
        <v>0.08375078657592872</v>
      </c>
      <c r="AS221">
        <v>6.180902731123413</v>
      </c>
      <c r="AT221">
        <v>0.5089651352863271</v>
      </c>
      <c r="AU221">
        <v>2.069299544287808</v>
      </c>
      <c r="AV221">
        <v>1.936743834328425</v>
      </c>
      <c r="AW221">
        <v>0.1569855654991205</v>
      </c>
      <c r="AX221">
        <v>11.62588032255546</v>
      </c>
      <c r="AY221">
        <v>7.703965601423032</v>
      </c>
      <c r="AZ221">
        <v>10.9609527288711</v>
      </c>
    </row>
    <row r="222" spans="1:52">
      <c r="A222" s="2">
        <v>45077</v>
      </c>
      <c r="B222">
        <v>1062.019324817155</v>
      </c>
      <c r="C222">
        <v>0.003825067610381705</v>
      </c>
      <c r="AN222" s="2">
        <v>45077</v>
      </c>
      <c r="AO222">
        <v>0.005748414870496196</v>
      </c>
      <c r="AP222">
        <v>421.3673810714582</v>
      </c>
      <c r="AQ222">
        <v>8.029958488118915</v>
      </c>
      <c r="AR222">
        <v>0.08380689870305666</v>
      </c>
      <c r="AS222">
        <v>6.15672776231022</v>
      </c>
      <c r="AT222">
        <v>0.5112037518900742</v>
      </c>
      <c r="AU222">
        <v>2.067836839010876</v>
      </c>
      <c r="AV222">
        <v>1.950582515423167</v>
      </c>
      <c r="AW222">
        <v>0.1592360611208161</v>
      </c>
      <c r="AX222">
        <v>11.7783805456468</v>
      </c>
      <c r="AY222">
        <v>7.501226783653507</v>
      </c>
      <c r="AZ222">
        <v>11.02894836880609</v>
      </c>
    </row>
    <row r="223" spans="1:52">
      <c r="A223" s="2">
        <v>45078</v>
      </c>
      <c r="B223">
        <v>1043.348664944679</v>
      </c>
      <c r="C223">
        <v>-0.01758033911076895</v>
      </c>
      <c r="AN223" s="2">
        <v>45078</v>
      </c>
      <c r="AO223">
        <v>0.005750022816342884</v>
      </c>
      <c r="AP223">
        <v>418.2807506451542</v>
      </c>
      <c r="AQ223">
        <v>24.14968344770703</v>
      </c>
      <c r="AR223">
        <v>0.08355958764849544</v>
      </c>
      <c r="AS223">
        <v>6.38340491591904</v>
      </c>
      <c r="AT223">
        <v>0.5102122462350552</v>
      </c>
      <c r="AU223">
        <v>2.080266217832767</v>
      </c>
      <c r="AV223">
        <v>29.45910158566311</v>
      </c>
      <c r="AW223">
        <v>0.1635581530786089</v>
      </c>
      <c r="AX223">
        <v>31.03477722677793</v>
      </c>
      <c r="AY223">
        <v>1.676250722589465</v>
      </c>
      <c r="AZ223">
        <v>0.739056386854044</v>
      </c>
    </row>
    <row r="224" spans="1:52">
      <c r="A224" s="2">
        <v>45079</v>
      </c>
      <c r="B224">
        <v>1028.609056420386</v>
      </c>
      <c r="C224">
        <v>-0.01412721271376227</v>
      </c>
      <c r="AN224" s="2">
        <v>45079</v>
      </c>
      <c r="AO224">
        <v>0.005751695157469919</v>
      </c>
      <c r="AP224">
        <v>423.0786443097826</v>
      </c>
      <c r="AQ224">
        <v>24.30793240914922</v>
      </c>
      <c r="AR224">
        <v>0.08286870864708722</v>
      </c>
      <c r="AS224">
        <v>6.164123041360007</v>
      </c>
      <c r="AT224">
        <v>0.5058982417873745</v>
      </c>
      <c r="AU224">
        <v>2.062883404258893</v>
      </c>
      <c r="AV224">
        <v>29.60904838830854</v>
      </c>
      <c r="AW224">
        <v>0.1640818048180221</v>
      </c>
      <c r="AX224">
        <v>30.78045850973497</v>
      </c>
      <c r="AY224">
        <v>1.676956761383352</v>
      </c>
      <c r="AZ224">
        <v>0.7288941622173259</v>
      </c>
    </row>
    <row r="225" spans="1:52">
      <c r="A225" s="2">
        <v>45080</v>
      </c>
      <c r="B225">
        <v>1049.42140965078</v>
      </c>
      <c r="C225">
        <v>0.02023349211295278</v>
      </c>
      <c r="AN225" s="2">
        <v>45080</v>
      </c>
      <c r="AO225">
        <v>0.005775523561254816</v>
      </c>
      <c r="AP225">
        <v>416.3532353872997</v>
      </c>
      <c r="AQ225">
        <v>24.37616462152245</v>
      </c>
      <c r="AR225">
        <v>0.08254702302500344</v>
      </c>
      <c r="AS225">
        <v>5.963306284131641</v>
      </c>
      <c r="AT225">
        <v>0.5122018802982521</v>
      </c>
      <c r="AU225">
        <v>2.071771525870509</v>
      </c>
      <c r="AV225">
        <v>29.81117914406824</v>
      </c>
      <c r="AW225">
        <v>0.1648717406556319</v>
      </c>
      <c r="AX225">
        <v>30.98247280171642</v>
      </c>
      <c r="AY225">
        <v>1.649209153154039</v>
      </c>
      <c r="AZ225">
        <v>0.7244550691182041</v>
      </c>
    </row>
    <row r="226" spans="1:52">
      <c r="A226" s="2">
        <v>45081</v>
      </c>
      <c r="B226">
        <v>1045.855880023181</v>
      </c>
      <c r="C226">
        <v>-0.003397614718747888</v>
      </c>
      <c r="AN226" s="2">
        <v>45081</v>
      </c>
      <c r="AO226">
        <v>0.00579327211707808</v>
      </c>
      <c r="AP226">
        <v>417.6753695502405</v>
      </c>
      <c r="AQ226">
        <v>24.45354568742445</v>
      </c>
      <c r="AR226">
        <v>0.08292144168267382</v>
      </c>
      <c r="AS226">
        <v>5.966370468334353</v>
      </c>
      <c r="AT226">
        <v>0.5116821316677902</v>
      </c>
      <c r="AU226">
        <v>2.058032817804937</v>
      </c>
      <c r="AV226">
        <v>29.49943223834587</v>
      </c>
      <c r="AW226">
        <v>0.1646563552950909</v>
      </c>
      <c r="AX226">
        <v>30.92511381590888</v>
      </c>
      <c r="AY226">
        <v>1.65266788247352</v>
      </c>
      <c r="AZ226">
        <v>0.7175236836972489</v>
      </c>
    </row>
    <row r="227" spans="1:52">
      <c r="A227" s="2">
        <v>45082</v>
      </c>
      <c r="B227">
        <v>1049.70742766471</v>
      </c>
      <c r="C227">
        <v>0.003682675323720019</v>
      </c>
      <c r="AN227" s="2">
        <v>45082</v>
      </c>
      <c r="AO227">
        <v>0.005797725834938127</v>
      </c>
      <c r="AP227">
        <v>416.349635290324</v>
      </c>
      <c r="AQ227">
        <v>24.33784659210512</v>
      </c>
      <c r="AR227">
        <v>0.08320853241608506</v>
      </c>
      <c r="AS227">
        <v>6.025619138713432</v>
      </c>
      <c r="AT227">
        <v>0.5155679623365046</v>
      </c>
      <c r="AU227">
        <v>2.090870094825443</v>
      </c>
      <c r="AV227">
        <v>29.54407783668997</v>
      </c>
      <c r="AW227">
        <v>0.1669269190610714</v>
      </c>
      <c r="AX227">
        <v>31.17174951105496</v>
      </c>
      <c r="AY227">
        <v>1.600777876342604</v>
      </c>
      <c r="AZ227">
        <v>0.7090478384902452</v>
      </c>
    </row>
    <row r="228" spans="1:52">
      <c r="A228" s="2">
        <v>45083</v>
      </c>
      <c r="B228">
        <v>984.5169647914636</v>
      </c>
      <c r="C228">
        <v>-0.06210345964520414</v>
      </c>
      <c r="AN228" s="2">
        <v>45083</v>
      </c>
      <c r="AO228">
        <v>0.005727076525244627</v>
      </c>
      <c r="AP228">
        <v>419.6021494694324</v>
      </c>
      <c r="AQ228">
        <v>24.35944453054062</v>
      </c>
      <c r="AR228">
        <v>0.08146635054911991</v>
      </c>
      <c r="AS228">
        <v>6.29836224132674</v>
      </c>
      <c r="AT228">
        <v>0.5338843142495022</v>
      </c>
      <c r="AU228">
        <v>2.080121075485647</v>
      </c>
      <c r="AV228">
        <v>29.09756302490619</v>
      </c>
      <c r="AW228">
        <v>0.1639891750450621</v>
      </c>
      <c r="AX228">
        <v>31.32598609559149</v>
      </c>
      <c r="AY228">
        <v>1.639343288894335</v>
      </c>
      <c r="AZ228">
        <v>0.7088332254202647</v>
      </c>
    </row>
    <row r="229" spans="1:52">
      <c r="A229" s="2">
        <v>45084</v>
      </c>
      <c r="B229">
        <v>1012.064383166391</v>
      </c>
      <c r="C229">
        <v>0.02798064366596531</v>
      </c>
      <c r="AN229" s="2">
        <v>45084</v>
      </c>
      <c r="AO229">
        <v>0.005578413229090339</v>
      </c>
      <c r="AP229">
        <v>429.346986600024</v>
      </c>
      <c r="AQ229">
        <v>24.26265485343042</v>
      </c>
      <c r="AR229">
        <v>0.08061460321665188</v>
      </c>
      <c r="AS229">
        <v>6.1854290358705</v>
      </c>
      <c r="AT229">
        <v>0.539235665293042</v>
      </c>
      <c r="AU229">
        <v>2.118018706959531</v>
      </c>
      <c r="AV229">
        <v>29.15405783639372</v>
      </c>
      <c r="AW229">
        <v>0.1635812362482865</v>
      </c>
      <c r="AX229">
        <v>32.68509112781455</v>
      </c>
      <c r="AY229">
        <v>1.657498724801428</v>
      </c>
      <c r="AZ229">
        <v>0.6916997923197414</v>
      </c>
    </row>
    <row r="230" spans="1:52">
      <c r="A230" s="2">
        <v>45085</v>
      </c>
      <c r="B230">
        <v>956.7028921917159</v>
      </c>
      <c r="C230">
        <v>-0.05470155050953251</v>
      </c>
      <c r="AN230" s="2">
        <v>45085</v>
      </c>
      <c r="AO230">
        <v>0.005448281222321128</v>
      </c>
      <c r="AP230">
        <v>445.8480655207679</v>
      </c>
      <c r="AQ230">
        <v>24.29353744495566</v>
      </c>
      <c r="AR230">
        <v>0.07833726150314532</v>
      </c>
      <c r="AS230">
        <v>6.231393112407401</v>
      </c>
      <c r="AT230">
        <v>0.5539035568312545</v>
      </c>
      <c r="AU230">
        <v>2.109423732907632</v>
      </c>
      <c r="AV230">
        <v>28.59221000009946</v>
      </c>
      <c r="AW230">
        <v>0.1619260492896923</v>
      </c>
      <c r="AX230">
        <v>33.25990373549757</v>
      </c>
      <c r="AY230">
        <v>1.71519374616545</v>
      </c>
      <c r="AZ230">
        <v>0.6821717363441328</v>
      </c>
    </row>
    <row r="231" spans="1:52">
      <c r="A231" s="2">
        <v>45086</v>
      </c>
      <c r="B231">
        <v>965.0539108154637</v>
      </c>
      <c r="C231">
        <v>0.008728957225807576</v>
      </c>
      <c r="AN231" s="2">
        <v>45086</v>
      </c>
      <c r="AO231">
        <v>0.005458101160607956</v>
      </c>
      <c r="AP231">
        <v>448.378851159351</v>
      </c>
      <c r="AQ231">
        <v>24.15106404340113</v>
      </c>
      <c r="AR231">
        <v>0.07836471774651511</v>
      </c>
      <c r="AS231">
        <v>6.162575355872201</v>
      </c>
      <c r="AT231">
        <v>0.5520615955017582</v>
      </c>
      <c r="AU231">
        <v>2.081053122231333</v>
      </c>
      <c r="AV231">
        <v>28.80541556612403</v>
      </c>
      <c r="AW231">
        <v>0.1612050748662326</v>
      </c>
      <c r="AX231">
        <v>32.80854310560824</v>
      </c>
      <c r="AY231">
        <v>1.705692799253133</v>
      </c>
      <c r="AZ231">
        <v>0.6924704815922063</v>
      </c>
    </row>
    <row r="232" spans="1:52">
      <c r="A232" s="2">
        <v>45087</v>
      </c>
      <c r="B232">
        <v>943.3161995958184</v>
      </c>
      <c r="C232">
        <v>-0.02252486723905112</v>
      </c>
      <c r="AN232" s="2">
        <v>45087</v>
      </c>
      <c r="AO232">
        <v>0.005345440422607145</v>
      </c>
      <c r="AP232">
        <v>482.1786937392532</v>
      </c>
      <c r="AQ232">
        <v>23.66216748359134</v>
      </c>
      <c r="AR232">
        <v>0.07696678604169796</v>
      </c>
      <c r="AS232">
        <v>6.065594969835841</v>
      </c>
      <c r="AT232">
        <v>0.5434047763459685</v>
      </c>
      <c r="AU232">
        <v>2.058840987533851</v>
      </c>
      <c r="AV232">
        <v>28.45071762053884</v>
      </c>
      <c r="AW232">
        <v>0.1574511116708272</v>
      </c>
      <c r="AX232">
        <v>34.57748130227728</v>
      </c>
      <c r="AY232">
        <v>1.823719164811161</v>
      </c>
      <c r="AZ232">
        <v>0.6864067206921385</v>
      </c>
    </row>
    <row r="233" spans="1:52">
      <c r="A233" s="2">
        <v>45088</v>
      </c>
      <c r="B233">
        <v>872.8542663713865</v>
      </c>
      <c r="C233">
        <v>-0.07469598556096313</v>
      </c>
      <c r="AN233" s="2">
        <v>45088</v>
      </c>
      <c r="AO233">
        <v>0.005062330641182305</v>
      </c>
      <c r="AP233">
        <v>474.0743714596805</v>
      </c>
      <c r="AQ233">
        <v>24.90660289781635</v>
      </c>
      <c r="AR233">
        <v>0.07469228647455453</v>
      </c>
      <c r="AS233">
        <v>6.119193021536526</v>
      </c>
      <c r="AT233">
        <v>0.5475333090083133</v>
      </c>
      <c r="AU233">
        <v>2.140521208637706</v>
      </c>
      <c r="AV233">
        <v>28.91209154016401</v>
      </c>
      <c r="AW233">
        <v>0.1654703792614313</v>
      </c>
      <c r="AX233">
        <v>37.88832053557871</v>
      </c>
      <c r="AY233">
        <v>1.857340687098926</v>
      </c>
      <c r="AZ233">
        <v>0.7475617585303607</v>
      </c>
    </row>
    <row r="234" spans="1:52">
      <c r="A234" s="2">
        <v>45089</v>
      </c>
      <c r="B234">
        <v>866.4184418690908</v>
      </c>
      <c r="C234">
        <v>-0.007373309325794608</v>
      </c>
      <c r="AN234" s="2">
        <v>45089</v>
      </c>
      <c r="AO234">
        <v>0.005016544886140666</v>
      </c>
      <c r="AP234">
        <v>477.6358267491714</v>
      </c>
      <c r="AQ234">
        <v>25.16204902170081</v>
      </c>
      <c r="AR234">
        <v>0.07418670372451042</v>
      </c>
      <c r="AS234">
        <v>6.180445268856358</v>
      </c>
      <c r="AT234">
        <v>0.5529217246007448</v>
      </c>
      <c r="AU234">
        <v>2.139343010535501</v>
      </c>
      <c r="AV234">
        <v>28.78215472183682</v>
      </c>
      <c r="AW234">
        <v>0.1662787795474282</v>
      </c>
      <c r="AX234">
        <v>36.32719283374944</v>
      </c>
      <c r="AY234">
        <v>1.864949422427023</v>
      </c>
      <c r="AZ234">
        <v>0.7496006657824864</v>
      </c>
    </row>
    <row r="235" spans="1:52">
      <c r="A235" s="2">
        <v>45090</v>
      </c>
      <c r="B235">
        <v>865.8036708824413</v>
      </c>
      <c r="C235">
        <v>-0.0007095543641975066</v>
      </c>
      <c r="AN235" s="2">
        <v>45090</v>
      </c>
      <c r="AO235">
        <v>0.005013000122752411</v>
      </c>
      <c r="AP235">
        <v>471.8704767595488</v>
      </c>
      <c r="AQ235">
        <v>25.15444468155284</v>
      </c>
      <c r="AR235">
        <v>0.07453317566269994</v>
      </c>
      <c r="AS235">
        <v>6.443985739989061</v>
      </c>
      <c r="AT235">
        <v>0.5622067478469117</v>
      </c>
      <c r="AU235">
        <v>2.012514991974145</v>
      </c>
      <c r="AV235">
        <v>28.64967984639645</v>
      </c>
      <c r="AW235">
        <v>0.1612091433482241</v>
      </c>
      <c r="AX235">
        <v>35.77215325444536</v>
      </c>
      <c r="AY235">
        <v>1.900705367331702</v>
      </c>
      <c r="AZ235">
        <v>0.7511537739331688</v>
      </c>
    </row>
    <row r="236" spans="1:52">
      <c r="A236" s="2">
        <v>45091</v>
      </c>
      <c r="B236">
        <v>877.6380242350384</v>
      </c>
      <c r="C236">
        <v>0.01366863383766348</v>
      </c>
      <c r="AN236" s="2">
        <v>45091</v>
      </c>
      <c r="AO236">
        <v>0.005086604686649586</v>
      </c>
      <c r="AP236">
        <v>479.8503935526316</v>
      </c>
      <c r="AQ236">
        <v>24.88162600378579</v>
      </c>
      <c r="AR236">
        <v>0.0757924119269556</v>
      </c>
      <c r="AS236">
        <v>6.28484166787586</v>
      </c>
      <c r="AT236">
        <v>0.5417099745669063</v>
      </c>
      <c r="AU236">
        <v>2.049108535382042</v>
      </c>
      <c r="AV236">
        <v>28.51676800700599</v>
      </c>
      <c r="AW236">
        <v>0.159467133241511</v>
      </c>
      <c r="AX236">
        <v>36.26278284603843</v>
      </c>
      <c r="AY236">
        <v>1.956920138652572</v>
      </c>
      <c r="AZ236">
        <v>0.7455294662598018</v>
      </c>
    </row>
    <row r="237" spans="1:52">
      <c r="A237" s="2">
        <v>45092</v>
      </c>
      <c r="B237">
        <v>853.0691773616867</v>
      </c>
      <c r="C237">
        <v>-0.0279942826027465</v>
      </c>
      <c r="AN237" s="2">
        <v>45092</v>
      </c>
      <c r="AO237">
        <v>0.005098513449355547</v>
      </c>
      <c r="AP237">
        <v>487.2525028665921</v>
      </c>
      <c r="AQ237">
        <v>24.42197644740561</v>
      </c>
      <c r="AR237">
        <v>0.07754448257795242</v>
      </c>
      <c r="AS237">
        <v>6.286702785904964</v>
      </c>
      <c r="AT237">
        <v>0.53922330888084</v>
      </c>
      <c r="AU237">
        <v>1.935081031972993</v>
      </c>
      <c r="AV237">
        <v>28.03499952115494</v>
      </c>
      <c r="AW237">
        <v>0.1638032764199579</v>
      </c>
      <c r="AX237">
        <v>36.66406070191967</v>
      </c>
      <c r="AY237">
        <v>1.970693331601313</v>
      </c>
      <c r="AZ237">
        <v>0.7507519464890937</v>
      </c>
    </row>
    <row r="238" spans="1:52">
      <c r="A238" s="2">
        <v>45093</v>
      </c>
      <c r="B238">
        <v>850.376262429077</v>
      </c>
      <c r="C238">
        <v>-0.00315673687911</v>
      </c>
      <c r="AN238" s="2">
        <v>45093</v>
      </c>
      <c r="AO238">
        <v>0.004990638290209758</v>
      </c>
      <c r="AP238">
        <v>487.9613530619478</v>
      </c>
      <c r="AQ238">
        <v>24.0893058642541</v>
      </c>
      <c r="AR238">
        <v>0.07666371756884986</v>
      </c>
      <c r="AS238">
        <v>6.303773694895851</v>
      </c>
      <c r="AT238">
        <v>0.5407684465431615</v>
      </c>
      <c r="AU238">
        <v>1.922428055422344</v>
      </c>
      <c r="AV238">
        <v>29.18473925497551</v>
      </c>
      <c r="AW238">
        <v>0.1697871142763331</v>
      </c>
      <c r="AX238">
        <v>38.3282497246024</v>
      </c>
      <c r="AY238">
        <v>1.928430296926392</v>
      </c>
      <c r="AZ238">
        <v>0.7465778975503533</v>
      </c>
    </row>
    <row r="239" spans="1:52">
      <c r="A239" s="2">
        <v>45094</v>
      </c>
      <c r="B239">
        <v>864.7138261472961</v>
      </c>
      <c r="C239">
        <v>0.01686025863100205</v>
      </c>
      <c r="AN239" s="2">
        <v>45094</v>
      </c>
      <c r="AO239">
        <v>0.004925868149529567</v>
      </c>
      <c r="AP239">
        <v>493.2172207529917</v>
      </c>
      <c r="AQ239">
        <v>24.39006872308124</v>
      </c>
      <c r="AR239">
        <v>0.07555957191008848</v>
      </c>
      <c r="AS239">
        <v>6.196546131208483</v>
      </c>
      <c r="AT239">
        <v>0.5424055114386215</v>
      </c>
      <c r="AU239">
        <v>1.90306088307669</v>
      </c>
      <c r="AV239">
        <v>29.36593995291705</v>
      </c>
      <c r="AW239">
        <v>0.1706854495846357</v>
      </c>
      <c r="AX239">
        <v>38.98287504641232</v>
      </c>
      <c r="AY239">
        <v>1.887383096708002</v>
      </c>
      <c r="AZ239">
        <v>0.7494726419094238</v>
      </c>
    </row>
    <row r="240" spans="1:52">
      <c r="A240" s="2">
        <v>45095</v>
      </c>
      <c r="B240">
        <v>875.614797516964</v>
      </c>
      <c r="C240">
        <v>0.01260644971786418</v>
      </c>
      <c r="AN240" s="2">
        <v>45095</v>
      </c>
      <c r="AO240">
        <v>0.004953661115643562</v>
      </c>
      <c r="AP240">
        <v>492.3575057333767</v>
      </c>
      <c r="AQ240">
        <v>24.86874148691504</v>
      </c>
      <c r="AR240">
        <v>0.07602686295212897</v>
      </c>
      <c r="AS240">
        <v>6.141700728468483</v>
      </c>
      <c r="AT240">
        <v>0.5369621128566443</v>
      </c>
      <c r="AU240">
        <v>1.935788483191634</v>
      </c>
      <c r="AV240">
        <v>29.02278760558248</v>
      </c>
      <c r="AW240">
        <v>0.171293613983474</v>
      </c>
      <c r="AX240">
        <v>37.92673314508167</v>
      </c>
      <c r="AY240">
        <v>1.869238356414977</v>
      </c>
      <c r="AZ240">
        <v>0.7534467084634332</v>
      </c>
    </row>
    <row r="241" spans="1:52">
      <c r="A241" s="2">
        <v>45096</v>
      </c>
      <c r="B241">
        <v>866.6216816848698</v>
      </c>
      <c r="C241">
        <v>-0.01027063025613151</v>
      </c>
      <c r="AN241" s="2">
        <v>45096</v>
      </c>
      <c r="AO241">
        <v>0.004932588461806922</v>
      </c>
      <c r="AP241">
        <v>498.5035015309548</v>
      </c>
      <c r="AQ241">
        <v>25.19187816088846</v>
      </c>
      <c r="AR241">
        <v>0.07557224201331177</v>
      </c>
      <c r="AS241">
        <v>6.18665902576268</v>
      </c>
      <c r="AT241">
        <v>0.5328969706970479</v>
      </c>
      <c r="AU241">
        <v>1.936728535996938</v>
      </c>
      <c r="AV241">
        <v>28.70149439273519</v>
      </c>
      <c r="AW241">
        <v>0.1701574063252505</v>
      </c>
      <c r="AX241">
        <v>38.64163612781064</v>
      </c>
      <c r="AY241">
        <v>1.87757724495858</v>
      </c>
      <c r="AZ241">
        <v>0.764174290835122</v>
      </c>
    </row>
    <row r="242" spans="1:52">
      <c r="A242" s="2">
        <v>45097</v>
      </c>
      <c r="B242">
        <v>870.814407731888</v>
      </c>
      <c r="C242">
        <v>0.004838011944112264</v>
      </c>
      <c r="AN242" s="2">
        <v>45097</v>
      </c>
      <c r="AO242">
        <v>0.004877953980685597</v>
      </c>
      <c r="AP242">
        <v>497.0248192285289</v>
      </c>
      <c r="AQ242">
        <v>25.543485179251</v>
      </c>
      <c r="AR242">
        <v>0.07528726487936852</v>
      </c>
      <c r="AS242">
        <v>6.242599938530518</v>
      </c>
      <c r="AT242">
        <v>0.5380441068837574</v>
      </c>
      <c r="AU242">
        <v>1.94524369307719</v>
      </c>
      <c r="AV242">
        <v>28.91372417288528</v>
      </c>
      <c r="AW242">
        <v>0.1680834265582103</v>
      </c>
      <c r="AX242">
        <v>37.75542197441825</v>
      </c>
      <c r="AY242">
        <v>1.82021327190144</v>
      </c>
      <c r="AZ242">
        <v>0.7610241453915518</v>
      </c>
    </row>
    <row r="243" spans="1:52">
      <c r="A243" s="2">
        <v>45098</v>
      </c>
      <c r="B243">
        <v>898.9822757249175</v>
      </c>
      <c r="C243">
        <v>0.03234658010125857</v>
      </c>
      <c r="AN243" s="2">
        <v>45098</v>
      </c>
      <c r="AO243">
        <v>0.004764011245195762</v>
      </c>
      <c r="AP243">
        <v>500.0292975296831</v>
      </c>
      <c r="AQ243">
        <v>25.63267623221988</v>
      </c>
      <c r="AR243">
        <v>0.07534215543419696</v>
      </c>
      <c r="AS243">
        <v>6.388194392963445</v>
      </c>
      <c r="AT243">
        <v>0.5461397815072644</v>
      </c>
      <c r="AU243">
        <v>1.969071083428855</v>
      </c>
      <c r="AV243">
        <v>28.8920389608858</v>
      </c>
      <c r="AW243">
        <v>0.1694621712887413</v>
      </c>
      <c r="AX243">
        <v>37.91895861951035</v>
      </c>
      <c r="AY243">
        <v>1.811114430018738</v>
      </c>
      <c r="AZ243">
        <v>0.7435702193792502</v>
      </c>
    </row>
    <row r="244" spans="1:52">
      <c r="A244" s="2">
        <v>45099</v>
      </c>
      <c r="B244">
        <v>943.319274828217</v>
      </c>
      <c r="C244">
        <v>0.04931910261250394</v>
      </c>
      <c r="AN244" s="2">
        <v>45099</v>
      </c>
      <c r="AO244">
        <v>0.00470100231097905</v>
      </c>
      <c r="AP244">
        <v>492.0793396397104</v>
      </c>
      <c r="AQ244">
        <v>25.42126690675495</v>
      </c>
      <c r="AR244">
        <v>0.0746962203935366</v>
      </c>
      <c r="AS244">
        <v>6.569424589527626</v>
      </c>
      <c r="AT244">
        <v>0.5665941748885317</v>
      </c>
      <c r="AU244">
        <v>1.971105943973554</v>
      </c>
      <c r="AV244">
        <v>29.23871900383468</v>
      </c>
      <c r="AW244">
        <v>0.1709309747540617</v>
      </c>
      <c r="AX244">
        <v>37.36365459746055</v>
      </c>
      <c r="AY244">
        <v>1.822495136332827</v>
      </c>
      <c r="AZ244">
        <v>0.7287865662732769</v>
      </c>
    </row>
    <row r="245" spans="1:52">
      <c r="A245" s="2">
        <v>45100</v>
      </c>
      <c r="B245">
        <v>935.6321218911462</v>
      </c>
      <c r="C245">
        <v>-0.008149046820304484</v>
      </c>
      <c r="AN245" s="2">
        <v>45100</v>
      </c>
      <c r="AO245">
        <v>0.004685577677959496</v>
      </c>
      <c r="AP245">
        <v>483.4013336865036</v>
      </c>
      <c r="AQ245">
        <v>25.18914552410099</v>
      </c>
      <c r="AR245">
        <v>0.07487609588031582</v>
      </c>
      <c r="AS245">
        <v>6.64343948109284</v>
      </c>
      <c r="AT245">
        <v>0.5823814531765914</v>
      </c>
      <c r="AU245">
        <v>1.977999857020829</v>
      </c>
      <c r="AV245">
        <v>29.03133874027219</v>
      </c>
      <c r="AW245">
        <v>0.168388092276969</v>
      </c>
      <c r="AX245">
        <v>37.83758040499736</v>
      </c>
      <c r="AY245">
        <v>1.87599729217422</v>
      </c>
      <c r="AZ245">
        <v>0.7384319312665373</v>
      </c>
    </row>
    <row r="246" spans="1:52">
      <c r="A246" s="2">
        <v>45101</v>
      </c>
      <c r="B246">
        <v>967.3852727108437</v>
      </c>
      <c r="C246">
        <v>0.03393764501748442</v>
      </c>
      <c r="AN246" s="2">
        <v>45101</v>
      </c>
      <c r="AO246">
        <v>0.004736148424362299</v>
      </c>
      <c r="AP246">
        <v>490.3277179788099</v>
      </c>
      <c r="AQ246">
        <v>23.95044493115198</v>
      </c>
      <c r="AR246">
        <v>0.07671259941566154</v>
      </c>
      <c r="AS246">
        <v>6.745496745840492</v>
      </c>
      <c r="AT246">
        <v>0.5940778184738548</v>
      </c>
      <c r="AU246">
        <v>1.98876649971486</v>
      </c>
      <c r="AV246">
        <v>28.4724644234724</v>
      </c>
      <c r="AW246">
        <v>0.1697451208809711</v>
      </c>
      <c r="AX246">
        <v>38.13232311120628</v>
      </c>
      <c r="AY246">
        <v>1.891315563446962</v>
      </c>
      <c r="AZ246">
        <v>0.7292437664332363</v>
      </c>
    </row>
    <row r="247" spans="1:52">
      <c r="A247" s="2">
        <v>45102</v>
      </c>
      <c r="B247">
        <v>955.4704336602503</v>
      </c>
      <c r="C247">
        <v>-0.01231653963183166</v>
      </c>
      <c r="AN247" s="2">
        <v>45102</v>
      </c>
      <c r="AO247">
        <v>0.00469149525802611</v>
      </c>
      <c r="AP247">
        <v>494.8157654428535</v>
      </c>
      <c r="AQ247">
        <v>23.34974354492997</v>
      </c>
      <c r="AR247">
        <v>0.07639254880764999</v>
      </c>
      <c r="AS247">
        <v>6.716091366932243</v>
      </c>
      <c r="AT247">
        <v>0.6058026167979429</v>
      </c>
      <c r="AU247">
        <v>2.018858869344314</v>
      </c>
      <c r="AV247">
        <v>28.63094275000071</v>
      </c>
      <c r="AW247">
        <v>0.1673782706892409</v>
      </c>
      <c r="AX247">
        <v>38.82445347391769</v>
      </c>
      <c r="AY247">
        <v>1.920943251368823</v>
      </c>
      <c r="AZ247">
        <v>0.7340948711204377</v>
      </c>
    </row>
    <row r="248" spans="1:52">
      <c r="A248" s="2">
        <v>45103</v>
      </c>
      <c r="B248">
        <v>971.1187968422321</v>
      </c>
      <c r="C248">
        <v>0.01637765296623095</v>
      </c>
      <c r="AN248" s="2">
        <v>45103</v>
      </c>
      <c r="AO248">
        <v>0.004781098042852632</v>
      </c>
      <c r="AP248">
        <v>498.7294431184162</v>
      </c>
      <c r="AQ248">
        <v>23.70796897344634</v>
      </c>
      <c r="AR248">
        <v>0.07667530723062305</v>
      </c>
      <c r="AS248">
        <v>6.035501192462162</v>
      </c>
      <c r="AT248">
        <v>0.610108160366972</v>
      </c>
      <c r="AU248">
        <v>1.78538487748225</v>
      </c>
      <c r="AV248">
        <v>28.07335823882227</v>
      </c>
      <c r="AW248">
        <v>0.1408430813828572</v>
      </c>
      <c r="AX248">
        <v>38.6930766431478</v>
      </c>
      <c r="AY248">
        <v>1.913535538467828</v>
      </c>
      <c r="AZ248">
        <v>0.7232398783184424</v>
      </c>
    </row>
    <row r="249" spans="1:52">
      <c r="A249" s="2">
        <v>45104</v>
      </c>
      <c r="B249">
        <v>948.6929164783269</v>
      </c>
      <c r="C249">
        <v>-0.02309282905122112</v>
      </c>
      <c r="AN249" s="2">
        <v>45104</v>
      </c>
      <c r="AO249">
        <v>0.004703347206147268</v>
      </c>
      <c r="AP249">
        <v>508.0587141700665</v>
      </c>
      <c r="AQ249">
        <v>23.47836508396755</v>
      </c>
      <c r="AR249">
        <v>0.07660764601569588</v>
      </c>
      <c r="AS249">
        <v>6.195976436175361</v>
      </c>
      <c r="AT249">
        <v>0.6028161934379049</v>
      </c>
      <c r="AU249">
        <v>1.801371721301101</v>
      </c>
      <c r="AV249">
        <v>28.34696269621407</v>
      </c>
      <c r="AW249">
        <v>0.149930505119525</v>
      </c>
      <c r="AX249">
        <v>39.11992709041166</v>
      </c>
      <c r="AY249">
        <v>1.951723469701602</v>
      </c>
      <c r="AZ249">
        <v>0.7226370991553458</v>
      </c>
    </row>
    <row r="250" spans="1:52">
      <c r="A250" s="2">
        <v>45105</v>
      </c>
      <c r="B250">
        <v>963.8205734038263</v>
      </c>
      <c r="C250">
        <v>0.0159457888456207</v>
      </c>
      <c r="AN250" s="2">
        <v>45105</v>
      </c>
      <c r="AO250">
        <v>0.004714276790540362</v>
      </c>
      <c r="AP250">
        <v>505.3694851795275</v>
      </c>
      <c r="AQ250">
        <v>23.35727635169719</v>
      </c>
      <c r="AR250">
        <v>0.07653645782504408</v>
      </c>
      <c r="AS250">
        <v>6.233822458500715</v>
      </c>
      <c r="AT250">
        <v>0.6090828786421484</v>
      </c>
      <c r="AU250">
        <v>1.829978906342887</v>
      </c>
      <c r="AV250">
        <v>28.40646906372937</v>
      </c>
      <c r="AW250">
        <v>0.1486485784098314</v>
      </c>
      <c r="AX250">
        <v>38.61190073700956</v>
      </c>
      <c r="AY250">
        <v>1.940912408142318</v>
      </c>
      <c r="AZ250">
        <v>0.7309145221209992</v>
      </c>
    </row>
    <row r="251" spans="1:52">
      <c r="A251" s="2">
        <v>45106</v>
      </c>
      <c r="B251">
        <v>923.4613879004805</v>
      </c>
      <c r="C251">
        <v>-0.04187416892421514</v>
      </c>
      <c r="AN251" s="2">
        <v>45106</v>
      </c>
      <c r="AO251">
        <v>0.004601348959492229</v>
      </c>
      <c r="AP251">
        <v>518.3579545482004</v>
      </c>
      <c r="AQ251">
        <v>23.75732926350861</v>
      </c>
      <c r="AR251">
        <v>0.075707266992059</v>
      </c>
      <c r="AS251">
        <v>6.291168312968631</v>
      </c>
      <c r="AT251">
        <v>0.600343355394835</v>
      </c>
      <c r="AU251">
        <v>1.909097949673226</v>
      </c>
      <c r="AV251">
        <v>28.34614861038981</v>
      </c>
      <c r="AW251">
        <v>0.1551068735459372</v>
      </c>
      <c r="AX251">
        <v>39.8697710567744</v>
      </c>
      <c r="AY251">
        <v>1.926909055862992</v>
      </c>
      <c r="AZ251">
        <v>0.7475933596304633</v>
      </c>
    </row>
    <row r="252" spans="1:52">
      <c r="A252" s="2">
        <v>45107</v>
      </c>
      <c r="B252">
        <v>942.8939020184955</v>
      </c>
      <c r="C252">
        <v>0.0210431257577488</v>
      </c>
      <c r="AN252" s="2">
        <v>45107</v>
      </c>
      <c r="AO252">
        <v>0.004643151785461996</v>
      </c>
      <c r="AP252">
        <v>513.1161617314965</v>
      </c>
      <c r="AQ252">
        <v>23.94187597690459</v>
      </c>
      <c r="AR252">
        <v>0.0763198575203258</v>
      </c>
      <c r="AS252">
        <v>6.339423602753284</v>
      </c>
      <c r="AT252">
        <v>0.6062354716813113</v>
      </c>
      <c r="AU252">
        <v>1.912218275533267</v>
      </c>
      <c r="AV252">
        <v>28.35062769175059</v>
      </c>
      <c r="AW252">
        <v>0.1492386431467904</v>
      </c>
      <c r="AX252">
        <v>40.15085602646155</v>
      </c>
      <c r="AY252">
        <v>1.754347345549607</v>
      </c>
      <c r="AZ252">
        <v>0.7431471530815561</v>
      </c>
    </row>
    <row r="253" spans="1:52">
      <c r="A253" s="2">
        <v>45108</v>
      </c>
      <c r="B253">
        <v>980.2017794874428</v>
      </c>
      <c r="C253">
        <v>0.03956741833739796</v>
      </c>
      <c r="AN253" s="2">
        <v>45108</v>
      </c>
      <c r="AO253">
        <v>0.004823115065382153</v>
      </c>
      <c r="AP253">
        <v>512.0471870862117</v>
      </c>
      <c r="AQ253">
        <v>23.30461555110599</v>
      </c>
      <c r="AR253">
        <v>0.0759996566484239</v>
      </c>
      <c r="AS253">
        <v>6.280458429078299</v>
      </c>
      <c r="AT253">
        <v>0.6113789042385501</v>
      </c>
      <c r="AU253">
        <v>3.399813337791518</v>
      </c>
      <c r="AV253">
        <v>28.42754711477596</v>
      </c>
      <c r="AW253">
        <v>0.1390572703693724</v>
      </c>
      <c r="AX253">
        <v>14.81814265371454</v>
      </c>
      <c r="AY253">
        <v>2.155381769536587</v>
      </c>
      <c r="AZ253">
        <v>0.7530159948404272</v>
      </c>
    </row>
    <row r="254" spans="1:52">
      <c r="A254" s="2">
        <v>45109</v>
      </c>
      <c r="B254">
        <v>996.1609073837351</v>
      </c>
      <c r="C254">
        <v>0.01628147207061548</v>
      </c>
      <c r="AN254" s="2">
        <v>45109</v>
      </c>
      <c r="AO254">
        <v>0.004886065523589801</v>
      </c>
      <c r="AP254">
        <v>511.9783975727246</v>
      </c>
      <c r="AQ254">
        <v>22.99313124949247</v>
      </c>
      <c r="AR254">
        <v>0.07769820072459882</v>
      </c>
      <c r="AS254">
        <v>6.236945080810743</v>
      </c>
      <c r="AT254">
        <v>0.604240721900374</v>
      </c>
      <c r="AU254">
        <v>3.270504915437753</v>
      </c>
      <c r="AV254">
        <v>27.95724186564469</v>
      </c>
      <c r="AW254">
        <v>0.1462112398568284</v>
      </c>
      <c r="AX254">
        <v>14.74751832246557</v>
      </c>
      <c r="AY254">
        <v>2.235876515342255</v>
      </c>
      <c r="AZ254">
        <v>0.7672996963382437</v>
      </c>
    </row>
    <row r="255" spans="1:52">
      <c r="A255" s="2">
        <v>45110</v>
      </c>
      <c r="B255">
        <v>1003.883378203747</v>
      </c>
      <c r="C255">
        <v>0.007752232358017475</v>
      </c>
      <c r="AN255" s="2">
        <v>45110</v>
      </c>
      <c r="AO255">
        <v>0.004921927216538158</v>
      </c>
      <c r="AP255">
        <v>516.253054639072</v>
      </c>
      <c r="AQ255">
        <v>23.06447596953185</v>
      </c>
      <c r="AR255">
        <v>0.07779639299898457</v>
      </c>
      <c r="AS255">
        <v>6.356862275995817</v>
      </c>
      <c r="AT255">
        <v>0.6121180674727307</v>
      </c>
      <c r="AU255">
        <v>3.30808085139644</v>
      </c>
      <c r="AV255">
        <v>27.37158110275867</v>
      </c>
      <c r="AW255">
        <v>0.1430356221130091</v>
      </c>
      <c r="AX255">
        <v>14.74114031985117</v>
      </c>
      <c r="AY255">
        <v>2.150108959346004</v>
      </c>
      <c r="AZ255">
        <v>0.7658621968686588</v>
      </c>
    </row>
    <row r="256" spans="1:52">
      <c r="A256" s="2">
        <v>45111</v>
      </c>
      <c r="B256">
        <v>1010.134381944839</v>
      </c>
      <c r="C256">
        <v>0.006226822633796925</v>
      </c>
      <c r="AN256" s="2">
        <v>45111</v>
      </c>
      <c r="AO256">
        <v>0.004866498057978127</v>
      </c>
      <c r="AP256">
        <v>511.957136196761</v>
      </c>
      <c r="AQ256">
        <v>22.91260529507066</v>
      </c>
      <c r="AR256">
        <v>0.07753549323532312</v>
      </c>
      <c r="AS256">
        <v>6.339941830903156</v>
      </c>
      <c r="AT256">
        <v>0.6158839350542028</v>
      </c>
      <c r="AU256">
        <v>3.356031247061367</v>
      </c>
      <c r="AV256">
        <v>27.99522601249405</v>
      </c>
      <c r="AW256">
        <v>0.1388523022974867</v>
      </c>
      <c r="AX256">
        <v>14.1746012993575</v>
      </c>
      <c r="AY256">
        <v>2.196785408833157</v>
      </c>
      <c r="AZ256">
        <v>0.7647800606643096</v>
      </c>
    </row>
    <row r="257" spans="1:52">
      <c r="A257" s="2">
        <v>45112</v>
      </c>
      <c r="B257">
        <v>1001.144314826372</v>
      </c>
      <c r="C257">
        <v>-0.008899872412181709</v>
      </c>
      <c r="AN257" s="2">
        <v>45112</v>
      </c>
      <c r="AO257">
        <v>0.004875711149803174</v>
      </c>
      <c r="AP257">
        <v>512.0635048603576</v>
      </c>
      <c r="AQ257">
        <v>22.94966316803782</v>
      </c>
      <c r="AR257">
        <v>0.077472734110466</v>
      </c>
      <c r="AS257">
        <v>6.446367493964921</v>
      </c>
      <c r="AT257">
        <v>0.619031168532673</v>
      </c>
      <c r="AU257">
        <v>3.323021780614567</v>
      </c>
      <c r="AV257">
        <v>28.03757470406698</v>
      </c>
      <c r="AW257">
        <v>0.1296502649738351</v>
      </c>
      <c r="AX257">
        <v>14.34681407093208</v>
      </c>
      <c r="AY257">
        <v>2.163784809782094</v>
      </c>
      <c r="AZ257">
        <v>0.7660000210827728</v>
      </c>
    </row>
    <row r="258" spans="1:52">
      <c r="A258" s="2">
        <v>45113</v>
      </c>
      <c r="B258">
        <v>979.4924465270037</v>
      </c>
      <c r="C258">
        <v>-0.02162712006522582</v>
      </c>
      <c r="AN258" s="2">
        <v>45113</v>
      </c>
      <c r="AO258">
        <v>0.004817519964573945</v>
      </c>
      <c r="AP258">
        <v>516.5341035082054</v>
      </c>
      <c r="AQ258">
        <v>23.28944401474614</v>
      </c>
      <c r="AR258">
        <v>0.07683716533189018</v>
      </c>
      <c r="AS258">
        <v>6.47215708068443</v>
      </c>
      <c r="AT258">
        <v>0.6144975510513982</v>
      </c>
      <c r="AU258">
        <v>3.306952562029843</v>
      </c>
      <c r="AV258">
        <v>28.18804261739198</v>
      </c>
      <c r="AW258">
        <v>0.1308957080669672</v>
      </c>
      <c r="AX258">
        <v>14.59269780493379</v>
      </c>
      <c r="AY258">
        <v>2.152234303742996</v>
      </c>
      <c r="AZ258">
        <v>0.7721177434518803</v>
      </c>
    </row>
    <row r="259" spans="1:52">
      <c r="A259" s="2">
        <v>45114</v>
      </c>
      <c r="B259">
        <v>957.0975189836475</v>
      </c>
      <c r="C259">
        <v>-0.02286380831497181</v>
      </c>
      <c r="AN259" s="2">
        <v>45114</v>
      </c>
      <c r="AO259">
        <v>0.004788723205977894</v>
      </c>
      <c r="AP259">
        <v>512.3772945458428</v>
      </c>
      <c r="AQ259">
        <v>23.53321992906022</v>
      </c>
      <c r="AR259">
        <v>0.07741939519805609</v>
      </c>
      <c r="AS259">
        <v>6.570746747291648</v>
      </c>
      <c r="AT259">
        <v>0.6173884834248137</v>
      </c>
      <c r="AU259">
        <v>3.30666673045962</v>
      </c>
      <c r="AV259">
        <v>28.52840888061537</v>
      </c>
      <c r="AW259">
        <v>0.1351624940739421</v>
      </c>
      <c r="AX259">
        <v>14.40593176588282</v>
      </c>
      <c r="AY259">
        <v>2.000798271972981</v>
      </c>
      <c r="AZ259">
        <v>0.7692979238653154</v>
      </c>
    </row>
    <row r="260" spans="1:52">
      <c r="A260" s="2">
        <v>45115</v>
      </c>
      <c r="B260">
        <v>972.2677351280156</v>
      </c>
      <c r="C260">
        <v>0.01585023035111144</v>
      </c>
      <c r="AN260" s="2">
        <v>45115</v>
      </c>
      <c r="AO260">
        <v>0.00480846432450067</v>
      </c>
      <c r="AP260">
        <v>512.6415710799608</v>
      </c>
      <c r="AQ260">
        <v>23.70101700197496</v>
      </c>
      <c r="AR260">
        <v>0.07801744499723086</v>
      </c>
      <c r="AS260">
        <v>6.596869554234471</v>
      </c>
      <c r="AT260">
        <v>0.6193169508243543</v>
      </c>
      <c r="AU260">
        <v>3.254434138258442</v>
      </c>
      <c r="AV260">
        <v>28.53159247600115</v>
      </c>
      <c r="AW260">
        <v>0.1302214832866935</v>
      </c>
      <c r="AX260">
        <v>14.38056808860335</v>
      </c>
      <c r="AY260">
        <v>1.889272772748057</v>
      </c>
      <c r="AZ260">
        <v>0.7632877521442473</v>
      </c>
    </row>
    <row r="261" spans="1:52">
      <c r="A261" s="2">
        <v>45116</v>
      </c>
      <c r="B261">
        <v>976.932166976849</v>
      </c>
      <c r="C261">
        <v>0.004797476744632823</v>
      </c>
      <c r="AN261" s="2">
        <v>45116</v>
      </c>
      <c r="AO261">
        <v>0.004842111644875946</v>
      </c>
      <c r="AP261">
        <v>504.7184572867798</v>
      </c>
      <c r="AQ261">
        <v>23.65147403421422</v>
      </c>
      <c r="AR261">
        <v>0.07861339980294578</v>
      </c>
      <c r="AS261">
        <v>6.661350612223027</v>
      </c>
      <c r="AT261">
        <v>0.6206718257791499</v>
      </c>
      <c r="AU261">
        <v>3.416296555519307</v>
      </c>
      <c r="AV261">
        <v>28.61570113235357</v>
      </c>
      <c r="AW261">
        <v>0.1328189331714308</v>
      </c>
      <c r="AX261">
        <v>14.37741060818986</v>
      </c>
      <c r="AY261">
        <v>1.862872881123232</v>
      </c>
      <c r="AZ261">
        <v>0.7168211957927463</v>
      </c>
    </row>
    <row r="262" spans="1:52">
      <c r="A262" s="2">
        <v>45117</v>
      </c>
      <c r="B262">
        <v>968.5482576159318</v>
      </c>
      <c r="C262">
        <v>-0.008581874611480411</v>
      </c>
      <c r="AN262" s="2">
        <v>45117</v>
      </c>
      <c r="AO262">
        <v>0.004816535951871257</v>
      </c>
      <c r="AP262">
        <v>510.8992077991621</v>
      </c>
      <c r="AQ262">
        <v>23.64852675205702</v>
      </c>
      <c r="AR262">
        <v>0.07799832507688716</v>
      </c>
      <c r="AS262">
        <v>6.643800193564867</v>
      </c>
      <c r="AT262">
        <v>0.6206579293660238</v>
      </c>
      <c r="AU262">
        <v>3.395165965122702</v>
      </c>
      <c r="AV262">
        <v>28.61835700828536</v>
      </c>
      <c r="AW262">
        <v>0.1348097053712893</v>
      </c>
      <c r="AX262">
        <v>14.08223397160766</v>
      </c>
      <c r="AY262">
        <v>1.891748859151454</v>
      </c>
      <c r="AZ262">
        <v>0.7123407041397282</v>
      </c>
    </row>
    <row r="263" spans="1:52">
      <c r="A263" s="2">
        <v>45118</v>
      </c>
      <c r="B263">
        <v>982.6169671165068</v>
      </c>
      <c r="C263">
        <v>0.01452556379091008</v>
      </c>
      <c r="AN263" s="2">
        <v>45118</v>
      </c>
      <c r="AO263">
        <v>0.004849291503776326</v>
      </c>
      <c r="AP263">
        <v>512.0913873732488</v>
      </c>
      <c r="AQ263">
        <v>23.89041022331582</v>
      </c>
      <c r="AR263">
        <v>0.07838616491892189</v>
      </c>
      <c r="AS263">
        <v>6.502713264585952</v>
      </c>
      <c r="AT263">
        <v>0.6009784942488298</v>
      </c>
      <c r="AU263">
        <v>3.438728620267195</v>
      </c>
      <c r="AV263">
        <v>28.73270588511969</v>
      </c>
      <c r="AW263">
        <v>0.1417394154044436</v>
      </c>
      <c r="AX263">
        <v>13.35608174534812</v>
      </c>
      <c r="AY263">
        <v>1.920978945947503</v>
      </c>
      <c r="AZ263">
        <v>0.7340059837425363</v>
      </c>
    </row>
    <row r="264" spans="1:52">
      <c r="A264" s="2">
        <v>45119</v>
      </c>
      <c r="B264">
        <v>993.331361304641</v>
      </c>
      <c r="C264">
        <v>0.01090393769565745</v>
      </c>
      <c r="AN264" s="2">
        <v>45119</v>
      </c>
      <c r="AO264">
        <v>0.004866687407432904</v>
      </c>
      <c r="AP264">
        <v>509.0878812425796</v>
      </c>
      <c r="AQ264">
        <v>24.00073070884108</v>
      </c>
      <c r="AR264">
        <v>0.07932406507507207</v>
      </c>
      <c r="AS264">
        <v>6.61041180019994</v>
      </c>
      <c r="AT264">
        <v>0.5998221212861519</v>
      </c>
      <c r="AU264">
        <v>3.458680845782693</v>
      </c>
      <c r="AV264">
        <v>28.59738017685232</v>
      </c>
      <c r="AW264">
        <v>0.135290514273827</v>
      </c>
      <c r="AX264">
        <v>13.39701144626179</v>
      </c>
      <c r="AY264">
        <v>1.87836360378409</v>
      </c>
      <c r="AZ264">
        <v>0.7494449413220128</v>
      </c>
    </row>
    <row r="265" spans="1:52">
      <c r="A265" s="2">
        <v>45120</v>
      </c>
      <c r="B265">
        <v>985.849008629523</v>
      </c>
      <c r="C265">
        <v>-0.00753258476133345</v>
      </c>
      <c r="AN265" s="2">
        <v>45120</v>
      </c>
      <c r="AO265">
        <v>0.004866690423737396</v>
      </c>
      <c r="AP265">
        <v>512.5569843552378</v>
      </c>
      <c r="AQ265">
        <v>23.67162818360138</v>
      </c>
      <c r="AR265">
        <v>0.07901159438845427</v>
      </c>
      <c r="AS265">
        <v>6.631336512142489</v>
      </c>
      <c r="AT265">
        <v>0.6061036299879562</v>
      </c>
      <c r="AU265">
        <v>3.429722580188162</v>
      </c>
      <c r="AV265">
        <v>28.73989542630997</v>
      </c>
      <c r="AW265">
        <v>0.1303774358180779</v>
      </c>
      <c r="AX265">
        <v>13.61127084608209</v>
      </c>
      <c r="AY265">
        <v>1.869692414256029</v>
      </c>
      <c r="AZ265">
        <v>0.7569307076580419</v>
      </c>
    </row>
    <row r="266" spans="1:52">
      <c r="A266" s="2">
        <v>45121</v>
      </c>
      <c r="B266">
        <v>1085.521885085664</v>
      </c>
      <c r="C266">
        <v>0.1011035925214361</v>
      </c>
      <c r="AN266" s="2">
        <v>45121</v>
      </c>
      <c r="AO266">
        <v>0.005179883982664125</v>
      </c>
      <c r="AP266">
        <v>458.632154021026</v>
      </c>
      <c r="AQ266">
        <v>23.133344420805</v>
      </c>
      <c r="AR266">
        <v>0.08133206714134525</v>
      </c>
      <c r="AS266">
        <v>6.880278681206585</v>
      </c>
      <c r="AT266">
        <v>0.6369830309872335</v>
      </c>
      <c r="AU266">
        <v>3.404048575608645</v>
      </c>
      <c r="AV266">
        <v>29.36439961702638</v>
      </c>
      <c r="AW266">
        <v>0.1376866139086604</v>
      </c>
      <c r="AX266">
        <v>12.82286000863369</v>
      </c>
      <c r="AY266">
        <v>1.751083765398867</v>
      </c>
      <c r="AZ266">
        <v>0.7721958434988193</v>
      </c>
    </row>
    <row r="267" spans="1:52">
      <c r="A267" s="2">
        <v>45122</v>
      </c>
      <c r="B267">
        <v>1053.588311803176</v>
      </c>
      <c r="C267">
        <v>-0.0294177148533199</v>
      </c>
      <c r="AN267" s="2">
        <v>45122</v>
      </c>
      <c r="AO267">
        <v>0.005213947307529849</v>
      </c>
      <c r="AP267">
        <v>480.9696536472313</v>
      </c>
      <c r="AQ267">
        <v>22.78990077343497</v>
      </c>
      <c r="AR267">
        <v>0.08166771961669907</v>
      </c>
      <c r="AS267">
        <v>6.784563153141048</v>
      </c>
      <c r="AT267">
        <v>0.6378878776352951</v>
      </c>
      <c r="AU267">
        <v>3.299690999360112</v>
      </c>
      <c r="AV267">
        <v>29.02274847555189</v>
      </c>
      <c r="AW267">
        <v>0.1300015190251763</v>
      </c>
      <c r="AX267">
        <v>13.03135133232728</v>
      </c>
      <c r="AY267">
        <v>1.644732699852911</v>
      </c>
      <c r="AZ267">
        <v>0.7213744399053251</v>
      </c>
    </row>
    <row r="268" spans="1:52">
      <c r="A268" s="2">
        <v>45123</v>
      </c>
      <c r="B268">
        <v>1053.843833239041</v>
      </c>
      <c r="C268">
        <v>0.000242524934078503</v>
      </c>
      <c r="AN268" s="2">
        <v>45123</v>
      </c>
      <c r="AO268">
        <v>0.005218617606691016</v>
      </c>
      <c r="AP268">
        <v>485.0663435494995</v>
      </c>
      <c r="AQ268">
        <v>22.85834611848231</v>
      </c>
      <c r="AR268">
        <v>0.08187451122919548</v>
      </c>
      <c r="AS268">
        <v>6.836976766099794</v>
      </c>
      <c r="AT268">
        <v>0.6294470864687979</v>
      </c>
      <c r="AU268">
        <v>3.330148564724488</v>
      </c>
      <c r="AV268">
        <v>29.13290760112357</v>
      </c>
      <c r="AW268">
        <v>0.1335268500012198</v>
      </c>
      <c r="AX268">
        <v>13.19681920732245</v>
      </c>
      <c r="AY268">
        <v>1.603361635893274</v>
      </c>
      <c r="AZ268">
        <v>0.7110749652474044</v>
      </c>
    </row>
    <row r="269" spans="1:52">
      <c r="A269" s="2">
        <v>45124</v>
      </c>
      <c r="B269">
        <v>1030.996412314686</v>
      </c>
      <c r="C269">
        <v>-0.02168008219408846</v>
      </c>
      <c r="AN269" s="2">
        <v>45124</v>
      </c>
      <c r="AO269">
        <v>0.005112417274073394</v>
      </c>
      <c r="AP269">
        <v>491.2158517306187</v>
      </c>
      <c r="AQ269">
        <v>23.37626986382886</v>
      </c>
      <c r="AR269">
        <v>0.08035632403937634</v>
      </c>
      <c r="AS269">
        <v>6.845922462437678</v>
      </c>
      <c r="AT269">
        <v>0.6363730452767237</v>
      </c>
      <c r="AU269">
        <v>3.300550082188992</v>
      </c>
      <c r="AV269">
        <v>29.1313674441553</v>
      </c>
      <c r="AW269">
        <v>0.1342462599305905</v>
      </c>
      <c r="AX269">
        <v>13.40580952257874</v>
      </c>
      <c r="AY269">
        <v>1.570074347683239</v>
      </c>
      <c r="AZ269">
        <v>0.7217290625643795</v>
      </c>
    </row>
    <row r="270" spans="1:52">
      <c r="A270" s="2">
        <v>45125</v>
      </c>
      <c r="B270">
        <v>1042.910488371142</v>
      </c>
      <c r="C270">
        <v>0.0115558850779196</v>
      </c>
      <c r="AN270" s="2">
        <v>45125</v>
      </c>
      <c r="AO270">
        <v>0.005189685841687255</v>
      </c>
      <c r="AP270">
        <v>500.6624918178558</v>
      </c>
      <c r="AQ270">
        <v>21.70781479315593</v>
      </c>
      <c r="AR270">
        <v>0.08180603852037961</v>
      </c>
      <c r="AS270">
        <v>6.733570240667321</v>
      </c>
      <c r="AT270">
        <v>0.6407247145196214</v>
      </c>
      <c r="AU270">
        <v>3.228597678284435</v>
      </c>
      <c r="AV270">
        <v>29.52515702227884</v>
      </c>
      <c r="AW270">
        <v>0.138724890324455</v>
      </c>
      <c r="AX270">
        <v>13.39079170426351</v>
      </c>
      <c r="AY270">
        <v>1.617712774448012</v>
      </c>
      <c r="AZ270">
        <v>0.7233217384781119</v>
      </c>
    </row>
    <row r="271" spans="1:52">
      <c r="A271" s="2">
        <v>45126</v>
      </c>
      <c r="B271">
        <v>1021.045692452625</v>
      </c>
      <c r="C271">
        <v>-0.02096517022536282</v>
      </c>
      <c r="AN271" s="2">
        <v>45126</v>
      </c>
      <c r="AO271">
        <v>0.005133333908993723</v>
      </c>
      <c r="AP271">
        <v>499.3823790971727</v>
      </c>
      <c r="AQ271">
        <v>22.12483688084878</v>
      </c>
      <c r="AR271">
        <v>0.08071936801880382</v>
      </c>
      <c r="AS271">
        <v>6.763301578735728</v>
      </c>
      <c r="AT271">
        <v>0.6379338125296719</v>
      </c>
      <c r="AU271">
        <v>3.173874755126968</v>
      </c>
      <c r="AV271">
        <v>29.58334130182827</v>
      </c>
      <c r="AW271">
        <v>0.1417727230594463</v>
      </c>
      <c r="AX271">
        <v>13.8461675940514</v>
      </c>
      <c r="AY271">
        <v>1.668490804004835</v>
      </c>
      <c r="AZ271">
        <v>0.741270035095292</v>
      </c>
    </row>
    <row r="272" spans="1:52">
      <c r="A272" s="2">
        <v>45127</v>
      </c>
      <c r="B272">
        <v>1031.993769538871</v>
      </c>
      <c r="C272">
        <v>0.01072241640817073</v>
      </c>
      <c r="AN272" s="2">
        <v>45127</v>
      </c>
      <c r="AO272">
        <v>0.005174971181498499</v>
      </c>
      <c r="AP272">
        <v>478.9751482549851</v>
      </c>
      <c r="AQ272">
        <v>22.39233019439208</v>
      </c>
      <c r="AR272">
        <v>0.08192524064659015</v>
      </c>
      <c r="AS272">
        <v>6.807852546308338</v>
      </c>
      <c r="AT272">
        <v>0.6418656998590847</v>
      </c>
      <c r="AU272">
        <v>3.216592539433329</v>
      </c>
      <c r="AV272">
        <v>29.79203722786382</v>
      </c>
      <c r="AW272">
        <v>0.1438467943420931</v>
      </c>
      <c r="AX272">
        <v>13.85484680696566</v>
      </c>
      <c r="AY272">
        <v>1.629814697976323</v>
      </c>
      <c r="AZ272">
        <v>0.7370446230847518</v>
      </c>
    </row>
    <row r="273" spans="1:52">
      <c r="A273" s="2">
        <v>45128</v>
      </c>
      <c r="B273">
        <v>1065.319531739617</v>
      </c>
      <c r="C273">
        <v>0.03229260019238089</v>
      </c>
      <c r="AN273" s="2">
        <v>45128</v>
      </c>
      <c r="AO273">
        <v>0.005361337954380987</v>
      </c>
      <c r="AP273">
        <v>505.5423986829006</v>
      </c>
      <c r="AQ273">
        <v>19.15735419374749</v>
      </c>
      <c r="AR273">
        <v>0.08446082832648252</v>
      </c>
      <c r="AS273">
        <v>6.922832043172886</v>
      </c>
      <c r="AT273">
        <v>0.6583914895988552</v>
      </c>
      <c r="AU273">
        <v>3.252842116519118</v>
      </c>
      <c r="AV273">
        <v>29.85993592334294</v>
      </c>
      <c r="AW273">
        <v>0.1470868636327222</v>
      </c>
      <c r="AX273">
        <v>13.87378334132034</v>
      </c>
      <c r="AY273">
        <v>1.747333270768077</v>
      </c>
      <c r="AZ273">
        <v>0.7688751345897054</v>
      </c>
    </row>
    <row r="274" spans="1:52">
      <c r="A274" s="2">
        <v>45129</v>
      </c>
      <c r="B274">
        <v>1067.390367187706</v>
      </c>
      <c r="C274">
        <v>0.001943863213234254</v>
      </c>
      <c r="AN274" s="2">
        <v>45129</v>
      </c>
      <c r="AO274">
        <v>0.00535127658043616</v>
      </c>
      <c r="AP274">
        <v>511.3059782485638</v>
      </c>
      <c r="AQ274">
        <v>19.64110924541809</v>
      </c>
      <c r="AR274">
        <v>0.08461904818648136</v>
      </c>
      <c r="AS274">
        <v>6.934329731551658</v>
      </c>
      <c r="AT274">
        <v>0.6570660056879233</v>
      </c>
      <c r="AU274">
        <v>3.14630160327445</v>
      </c>
      <c r="AV274">
        <v>29.14820902176187</v>
      </c>
      <c r="AW274">
        <v>0.1433804439160415</v>
      </c>
      <c r="AX274">
        <v>13.84526230902274</v>
      </c>
      <c r="AY274">
        <v>1.736416289965752</v>
      </c>
      <c r="AZ274">
        <v>0.7631150985713273</v>
      </c>
    </row>
    <row r="275" spans="1:52">
      <c r="A275" s="2">
        <v>45130</v>
      </c>
      <c r="B275">
        <v>1044.568517459852</v>
      </c>
      <c r="C275">
        <v>-0.02138097778414827</v>
      </c>
      <c r="AN275" s="2">
        <v>45130</v>
      </c>
      <c r="AO275">
        <v>0.005270982536318499</v>
      </c>
      <c r="AP275">
        <v>507.8139225218724</v>
      </c>
      <c r="AQ275">
        <v>19.92827266892998</v>
      </c>
      <c r="AR275">
        <v>0.08418127506300098</v>
      </c>
      <c r="AS275">
        <v>6.860901545183509</v>
      </c>
      <c r="AT275">
        <v>0.6509432703063939</v>
      </c>
      <c r="AU275">
        <v>3.182935927069932</v>
      </c>
      <c r="AV275">
        <v>29.54789624531346</v>
      </c>
      <c r="AW275">
        <v>0.14607565331381</v>
      </c>
      <c r="AX275">
        <v>14.01851243125611</v>
      </c>
      <c r="AY275">
        <v>1.77686080297592</v>
      </c>
      <c r="AZ275">
        <v>0.7750836708328529</v>
      </c>
    </row>
    <row r="276" spans="1:52">
      <c r="A276" s="2">
        <v>45131</v>
      </c>
      <c r="B276">
        <v>1059.134114648485</v>
      </c>
      <c r="C276">
        <v>0.01394412807314294</v>
      </c>
      <c r="AN276" s="2">
        <v>45131</v>
      </c>
      <c r="AO276">
        <v>0.005283945067918201</v>
      </c>
      <c r="AP276">
        <v>501.0817167453671</v>
      </c>
      <c r="AQ276">
        <v>20.12570700223971</v>
      </c>
      <c r="AR276">
        <v>0.08414856318847168</v>
      </c>
      <c r="AS276">
        <v>6.899126185491357</v>
      </c>
      <c r="AT276">
        <v>0.6553940024079884</v>
      </c>
      <c r="AU276">
        <v>3.152280358153102</v>
      </c>
      <c r="AV276">
        <v>29.42237811508473</v>
      </c>
      <c r="AW276">
        <v>0.1463835372034963</v>
      </c>
      <c r="AX276">
        <v>13.97849031198072</v>
      </c>
      <c r="AY276">
        <v>1.781581697149622</v>
      </c>
      <c r="AZ276">
        <v>0.7808168611123253</v>
      </c>
    </row>
    <row r="277" spans="1:52">
      <c r="A277" s="2">
        <v>45132</v>
      </c>
      <c r="B277">
        <v>1026.891153157329</v>
      </c>
      <c r="C277">
        <v>-0.0304427560638596</v>
      </c>
      <c r="AN277" s="2">
        <v>45132</v>
      </c>
      <c r="AO277">
        <v>0.005279038113683833</v>
      </c>
      <c r="AP277">
        <v>504.6532260265773</v>
      </c>
      <c r="AQ277">
        <v>20.28191948049817</v>
      </c>
      <c r="AR277">
        <v>0.08326485405755327</v>
      </c>
      <c r="AS277">
        <v>6.871878438551497</v>
      </c>
      <c r="AT277">
        <v>0.6447860828194909</v>
      </c>
      <c r="AU277">
        <v>3.252398726446247</v>
      </c>
      <c r="AV277">
        <v>29.51874815370717</v>
      </c>
      <c r="AW277">
        <v>0.1460221477130598</v>
      </c>
      <c r="AX277">
        <v>14.10103335047792</v>
      </c>
      <c r="AY277">
        <v>1.828561856054974</v>
      </c>
      <c r="AZ277">
        <v>0.7834346097118375</v>
      </c>
    </row>
    <row r="278" spans="1:52">
      <c r="A278" s="2">
        <v>45133</v>
      </c>
      <c r="B278">
        <v>1020.842932527728</v>
      </c>
      <c r="C278">
        <v>-0.005889836143786908</v>
      </c>
      <c r="AN278" s="2">
        <v>45133</v>
      </c>
      <c r="AO278">
        <v>0.005240241757169264</v>
      </c>
      <c r="AP278">
        <v>503.941698191366</v>
      </c>
      <c r="AQ278">
        <v>20.68040746325353</v>
      </c>
      <c r="AR278">
        <v>0.08243447119094996</v>
      </c>
      <c r="AS278">
        <v>6.889464175195737</v>
      </c>
      <c r="AT278">
        <v>0.6440934685738586</v>
      </c>
      <c r="AU278">
        <v>3.229940587832209</v>
      </c>
      <c r="AV278">
        <v>29.59891509481127</v>
      </c>
      <c r="AW278">
        <v>0.1456805077284882</v>
      </c>
      <c r="AX278">
        <v>14.42656590956106</v>
      </c>
      <c r="AY278">
        <v>1.83000836541589</v>
      </c>
      <c r="AZ278">
        <v>0.7652853786620956</v>
      </c>
    </row>
    <row r="279" spans="1:52">
      <c r="A279" s="2">
        <v>45134</v>
      </c>
      <c r="B279">
        <v>1038.233402075259</v>
      </c>
      <c r="C279">
        <v>0.01703540181687879</v>
      </c>
      <c r="AN279" s="2">
        <v>45134</v>
      </c>
      <c r="AO279">
        <v>0.005304038404820629</v>
      </c>
      <c r="AP279">
        <v>507.9125290682525</v>
      </c>
      <c r="AQ279">
        <v>20.08829510957317</v>
      </c>
      <c r="AR279">
        <v>0.08322876253171406</v>
      </c>
      <c r="AS279">
        <v>7.014567417086699</v>
      </c>
      <c r="AT279">
        <v>0.6519807816142099</v>
      </c>
      <c r="AU279">
        <v>3.256182419952543</v>
      </c>
      <c r="AV279">
        <v>29.73932621056729</v>
      </c>
      <c r="AW279">
        <v>0.1441502039640006</v>
      </c>
      <c r="AX279">
        <v>14.37954280113884</v>
      </c>
      <c r="AY279">
        <v>1.717658757251699</v>
      </c>
      <c r="AZ279">
        <v>0.7830858748858286</v>
      </c>
    </row>
    <row r="280" spans="1:52">
      <c r="A280" s="2">
        <v>45135</v>
      </c>
      <c r="B280">
        <v>1042.287632426882</v>
      </c>
      <c r="C280">
        <v>0.003904931534199685</v>
      </c>
      <c r="AN280" s="2">
        <v>45135</v>
      </c>
      <c r="AO280">
        <v>0.00535390806178811</v>
      </c>
      <c r="AP280">
        <v>508.5911860723081</v>
      </c>
      <c r="AQ280">
        <v>19.5819667916101</v>
      </c>
      <c r="AR280">
        <v>0.08409878106399671</v>
      </c>
      <c r="AS280">
        <v>6.971415251663868</v>
      </c>
      <c r="AT280">
        <v>0.6504400296113364</v>
      </c>
      <c r="AU280">
        <v>3.256805203628314</v>
      </c>
      <c r="AV280">
        <v>29.89391540438346</v>
      </c>
      <c r="AW280">
        <v>0.1441318166554329</v>
      </c>
      <c r="AX280">
        <v>14.55600199085471</v>
      </c>
      <c r="AY280">
        <v>1.730800130114839</v>
      </c>
      <c r="AZ280">
        <v>0.7933299660892278</v>
      </c>
    </row>
    <row r="281" spans="1:52">
      <c r="A281" s="2">
        <v>45136</v>
      </c>
      <c r="B281">
        <v>1043.071524222839</v>
      </c>
      <c r="C281">
        <v>0.0007520877841862283</v>
      </c>
      <c r="AN281" s="2">
        <v>45136</v>
      </c>
      <c r="AO281">
        <v>0.005336985187482679</v>
      </c>
      <c r="AP281">
        <v>504.3499937126551</v>
      </c>
      <c r="AQ281">
        <v>20.06947778070872</v>
      </c>
      <c r="AR281">
        <v>0.08344504237362681</v>
      </c>
      <c r="AS281">
        <v>6.891300233157374</v>
      </c>
      <c r="AT281">
        <v>0.6467143923062555</v>
      </c>
      <c r="AU281">
        <v>3.180533210434799</v>
      </c>
      <c r="AV281">
        <v>29.99690114839784</v>
      </c>
      <c r="AW281">
        <v>0.1431533955121857</v>
      </c>
      <c r="AX281">
        <v>14.69563667863373</v>
      </c>
      <c r="AY281">
        <v>1.74810758139468</v>
      </c>
      <c r="AZ281">
        <v>0.7879730052281291</v>
      </c>
    </row>
    <row r="282" spans="1:52">
      <c r="A282" s="2">
        <v>45137</v>
      </c>
      <c r="B282">
        <v>1049.986472672435</v>
      </c>
      <c r="C282">
        <v>0.006629409670394715</v>
      </c>
      <c r="AN282" s="2">
        <v>45137</v>
      </c>
      <c r="AO282">
        <v>0.005364303574992729</v>
      </c>
      <c r="AP282">
        <v>503.4607326069857</v>
      </c>
      <c r="AQ282">
        <v>20.03761447736904</v>
      </c>
      <c r="AR282">
        <v>0.08373085558555084</v>
      </c>
      <c r="AS282">
        <v>6.954188913074941</v>
      </c>
      <c r="AT282">
        <v>0.6495304720628283</v>
      </c>
      <c r="AU282">
        <v>3.037882594074555</v>
      </c>
      <c r="AV282">
        <v>29.99417155030469</v>
      </c>
      <c r="AW282">
        <v>0.1407575356271675</v>
      </c>
      <c r="AX282">
        <v>14.60960980920726</v>
      </c>
      <c r="AY282">
        <v>1.736836473595816</v>
      </c>
      <c r="AZ282">
        <v>0.792601072454729</v>
      </c>
    </row>
    <row r="283" spans="1:52">
      <c r="A283" s="2">
        <v>45138</v>
      </c>
      <c r="B283">
        <v>1038.052692934302</v>
      </c>
      <c r="C283">
        <v>-0.01136565093811082</v>
      </c>
      <c r="AN283" s="2">
        <v>45138</v>
      </c>
      <c r="AO283">
        <v>0.005321011949617107</v>
      </c>
      <c r="AP283">
        <v>495.4669536362748</v>
      </c>
      <c r="AQ283">
        <v>20.62393645255473</v>
      </c>
      <c r="AR283">
        <v>0.08364616512654882</v>
      </c>
      <c r="AS283">
        <v>6.937102273047508</v>
      </c>
      <c r="AT283">
        <v>0.6421633082660938</v>
      </c>
      <c r="AU283">
        <v>2.967115822551971</v>
      </c>
      <c r="AV283">
        <v>30.04365664361751</v>
      </c>
      <c r="AW283">
        <v>0.1466851465347333</v>
      </c>
      <c r="AX283">
        <v>14.88409659711645</v>
      </c>
      <c r="AY283">
        <v>1.783691362147892</v>
      </c>
      <c r="AZ283">
        <v>0.7908656805068369</v>
      </c>
    </row>
    <row r="284" spans="1:52">
      <c r="A284" s="2">
        <v>45139</v>
      </c>
      <c r="B284">
        <v>1029.676172285002</v>
      </c>
      <c r="C284">
        <v>-0.008069456113660167</v>
      </c>
      <c r="AN284" s="2">
        <v>45139</v>
      </c>
      <c r="AO284">
        <v>0.005285844500236361</v>
      </c>
      <c r="AP284">
        <v>33.50083865909071</v>
      </c>
      <c r="AQ284">
        <v>20.46634937199778</v>
      </c>
      <c r="AR284">
        <v>0.08320906256993356</v>
      </c>
      <c r="AS284">
        <v>6.634470671692139</v>
      </c>
      <c r="AT284">
        <v>0.6404097001824002</v>
      </c>
      <c r="AU284">
        <v>23.62277201595931</v>
      </c>
      <c r="AV284">
        <v>2.015629882326457</v>
      </c>
      <c r="AW284">
        <v>0.7880153735406287</v>
      </c>
      <c r="AX284">
        <v>14.97306689416321</v>
      </c>
      <c r="AY284">
        <v>6.508843353744482</v>
      </c>
      <c r="AZ284">
        <v>0.8029787987545827</v>
      </c>
    </row>
    <row r="285" spans="1:52">
      <c r="A285" s="2">
        <v>45140</v>
      </c>
      <c r="B285">
        <v>1041.555663380095</v>
      </c>
      <c r="C285">
        <v>0.01153711372064725</v>
      </c>
      <c r="AN285" s="2">
        <v>45140</v>
      </c>
      <c r="AO285">
        <v>0.005296119794987716</v>
      </c>
      <c r="AP285">
        <v>33.68888878128705</v>
      </c>
      <c r="AQ285">
        <v>20.53876953350759</v>
      </c>
      <c r="AR285">
        <v>0.08368194902118502</v>
      </c>
      <c r="AS285">
        <v>6.746276015869127</v>
      </c>
      <c r="AT285">
        <v>0.632383738165441</v>
      </c>
      <c r="AU285">
        <v>23.461337257176</v>
      </c>
      <c r="AV285">
        <v>2.007784415165402</v>
      </c>
      <c r="AW285">
        <v>0.796823621557027</v>
      </c>
      <c r="AX285">
        <v>14.93525010690347</v>
      </c>
      <c r="AY285">
        <v>6.53735942776289</v>
      </c>
      <c r="AZ285">
        <v>0.8112741042776501</v>
      </c>
    </row>
    <row r="286" spans="1:52">
      <c r="A286" s="2">
        <v>45141</v>
      </c>
      <c r="B286">
        <v>1009.070856162773</v>
      </c>
      <c r="C286">
        <v>-0.03118873849900683</v>
      </c>
      <c r="AN286" s="2">
        <v>45141</v>
      </c>
      <c r="AO286">
        <v>0.00519369451258127</v>
      </c>
      <c r="AP286">
        <v>33.7471891124998</v>
      </c>
      <c r="AQ286">
        <v>20.60670523560798</v>
      </c>
      <c r="AR286">
        <v>0.08233750367941764</v>
      </c>
      <c r="AS286">
        <v>6.682536563199247</v>
      </c>
      <c r="AT286">
        <v>0.6292688538928302</v>
      </c>
      <c r="AU286">
        <v>24.62805066463111</v>
      </c>
      <c r="AV286">
        <v>1.997259549182374</v>
      </c>
      <c r="AW286">
        <v>0.7807697907598818</v>
      </c>
      <c r="AX286">
        <v>14.83555434528273</v>
      </c>
      <c r="AY286">
        <v>6.539175530016884</v>
      </c>
      <c r="AZ286">
        <v>0.8057910719619443</v>
      </c>
    </row>
    <row r="287" spans="1:52">
      <c r="A287" s="2">
        <v>45142</v>
      </c>
      <c r="B287">
        <v>999.4485407924951</v>
      </c>
      <c r="C287">
        <v>-0.009535817342767428</v>
      </c>
      <c r="AN287" s="2">
        <v>45142</v>
      </c>
      <c r="AO287">
        <v>0.005135499797248901</v>
      </c>
      <c r="AP287">
        <v>34.16447587490909</v>
      </c>
      <c r="AQ287">
        <v>21.02503752639177</v>
      </c>
      <c r="AR287">
        <v>0.08165801720265863</v>
      </c>
      <c r="AS287">
        <v>6.62679633307715</v>
      </c>
      <c r="AT287">
        <v>0.621768493830257</v>
      </c>
      <c r="AU287">
        <v>24.53438341073514</v>
      </c>
      <c r="AV287">
        <v>2.005668046440489</v>
      </c>
      <c r="AW287">
        <v>0.792205871247199</v>
      </c>
      <c r="AX287">
        <v>14.95289997487149</v>
      </c>
      <c r="AY287">
        <v>6.614049377578856</v>
      </c>
      <c r="AZ287">
        <v>0.8030101364252509</v>
      </c>
    </row>
    <row r="288" spans="1:52">
      <c r="A288" s="2">
        <v>45143</v>
      </c>
      <c r="B288">
        <v>998.1402704923065</v>
      </c>
      <c r="C288">
        <v>-0.001308992155965583</v>
      </c>
      <c r="AN288" s="2">
        <v>45143</v>
      </c>
      <c r="AO288">
        <v>0.005152621939798091</v>
      </c>
      <c r="AP288">
        <v>34.02414943275803</v>
      </c>
      <c r="AQ288">
        <v>21.00735605876447</v>
      </c>
      <c r="AR288">
        <v>0.08198171509907289</v>
      </c>
      <c r="AS288">
        <v>6.647449530119689</v>
      </c>
      <c r="AT288">
        <v>0.6204347311949721</v>
      </c>
      <c r="AU288">
        <v>24.75956269961614</v>
      </c>
      <c r="AV288">
        <v>2.00152334108156</v>
      </c>
      <c r="AW288">
        <v>0.779013053844138</v>
      </c>
      <c r="AX288">
        <v>15.04584836757872</v>
      </c>
      <c r="AY288">
        <v>6.569159561957775</v>
      </c>
      <c r="AZ288">
        <v>0.8056530261494445</v>
      </c>
    </row>
    <row r="289" spans="1:52">
      <c r="A289" s="2">
        <v>45144</v>
      </c>
      <c r="B289">
        <v>1001.828074787975</v>
      </c>
      <c r="C289">
        <v>0.003694675392517111</v>
      </c>
      <c r="AN289" s="2">
        <v>45144</v>
      </c>
      <c r="AO289">
        <v>0.00517239927829422</v>
      </c>
      <c r="AP289">
        <v>34.14046282314017</v>
      </c>
      <c r="AQ289">
        <v>20.80958286721753</v>
      </c>
      <c r="AR289">
        <v>0.08187632931081446</v>
      </c>
      <c r="AS289">
        <v>6.706386455374215</v>
      </c>
      <c r="AT289">
        <v>0.6186245898577868</v>
      </c>
      <c r="AU289">
        <v>24.72049831268025</v>
      </c>
      <c r="AV289">
        <v>2.01641731167602</v>
      </c>
      <c r="AW289">
        <v>0.7784947784304461</v>
      </c>
      <c r="AX289">
        <v>15.03609614948439</v>
      </c>
      <c r="AY289">
        <v>6.647018642143357</v>
      </c>
      <c r="AZ289">
        <v>0.8061476326921717</v>
      </c>
    </row>
    <row r="290" spans="1:52">
      <c r="A290" s="2">
        <v>45145</v>
      </c>
      <c r="B290">
        <v>1000.186465795833</v>
      </c>
      <c r="C290">
        <v>-0.001638613484143958</v>
      </c>
      <c r="AN290" s="2">
        <v>45145</v>
      </c>
      <c r="AO290">
        <v>0.005164821884126604</v>
      </c>
      <c r="AP290">
        <v>34.27968993081387</v>
      </c>
      <c r="AQ290">
        <v>21.13595926742057</v>
      </c>
      <c r="AR290">
        <v>0.08211971005956957</v>
      </c>
      <c r="AS290">
        <v>6.726678085048833</v>
      </c>
      <c r="AT290">
        <v>0.6181888696959588</v>
      </c>
      <c r="AU290">
        <v>25.25359021202052</v>
      </c>
      <c r="AV290">
        <v>2.001724595730049</v>
      </c>
      <c r="AW290">
        <v>0.760073996815854</v>
      </c>
      <c r="AX290">
        <v>15.01863614190698</v>
      </c>
      <c r="AY290">
        <v>6.472259288223265</v>
      </c>
      <c r="AZ290">
        <v>0.7960277087289741</v>
      </c>
    </row>
    <row r="291" spans="1:52">
      <c r="A291" s="2">
        <v>45146</v>
      </c>
      <c r="B291">
        <v>1000.306867777404</v>
      </c>
      <c r="C291">
        <v>0.0001203795349054015</v>
      </c>
      <c r="AN291" s="2">
        <v>45146</v>
      </c>
      <c r="AO291">
        <v>0.00514484245271762</v>
      </c>
      <c r="AP291">
        <v>34.49626545270552</v>
      </c>
      <c r="AQ291">
        <v>20.57450451995886</v>
      </c>
      <c r="AR291">
        <v>0.0821780106896987</v>
      </c>
      <c r="AS291">
        <v>6.758240218582733</v>
      </c>
      <c r="AT291">
        <v>0.6209058430451778</v>
      </c>
      <c r="AU291">
        <v>25.61074660599477</v>
      </c>
      <c r="AV291">
        <v>2.017653392782228</v>
      </c>
      <c r="AW291">
        <v>0.7712456064478377</v>
      </c>
      <c r="AX291">
        <v>15.05396324415688</v>
      </c>
      <c r="AY291">
        <v>6.514867527380964</v>
      </c>
      <c r="AZ291">
        <v>0.8042432779515546</v>
      </c>
    </row>
    <row r="292" spans="1:52">
      <c r="A292" s="2">
        <v>45147</v>
      </c>
      <c r="B292">
        <v>1027.044420646182</v>
      </c>
      <c r="C292">
        <v>0.02672935049239999</v>
      </c>
      <c r="AN292" s="2">
        <v>45147</v>
      </c>
      <c r="AO292">
        <v>0.005173243479735922</v>
      </c>
      <c r="AP292">
        <v>34.51556337402897</v>
      </c>
      <c r="AQ292">
        <v>20.69123458695946</v>
      </c>
      <c r="AR292">
        <v>0.08297329555517288</v>
      </c>
      <c r="AS292">
        <v>6.849243532321219</v>
      </c>
      <c r="AT292">
        <v>0.6285550773191596</v>
      </c>
      <c r="AU292">
        <v>25.3257154480793</v>
      </c>
      <c r="AV292">
        <v>2.02930953396624</v>
      </c>
      <c r="AW292">
        <v>0.7741052467486808</v>
      </c>
      <c r="AX292">
        <v>14.98269928131029</v>
      </c>
      <c r="AY292">
        <v>6.368563650271221</v>
      </c>
      <c r="AZ292">
        <v>0.8096120511724716</v>
      </c>
    </row>
    <row r="293" spans="1:52">
      <c r="A293" s="2">
        <v>45148</v>
      </c>
      <c r="B293">
        <v>1037.244141360467</v>
      </c>
      <c r="C293">
        <v>0.009931138818579655</v>
      </c>
      <c r="AN293" s="2">
        <v>45148</v>
      </c>
      <c r="AO293">
        <v>0.005259335242447642</v>
      </c>
      <c r="AP293">
        <v>34.41290689428072</v>
      </c>
      <c r="AQ293">
        <v>20.1978228132903</v>
      </c>
      <c r="AR293">
        <v>0.08385948508923702</v>
      </c>
      <c r="AS293">
        <v>6.956835437745743</v>
      </c>
      <c r="AT293">
        <v>0.6378757715842784</v>
      </c>
      <c r="AU293">
        <v>24.86703777159692</v>
      </c>
      <c r="AV293">
        <v>2.05218550578889</v>
      </c>
      <c r="AW293">
        <v>0.7704007850681802</v>
      </c>
      <c r="AX293">
        <v>15.02121165947448</v>
      </c>
      <c r="AY293">
        <v>6.378429267183189</v>
      </c>
      <c r="AZ293">
        <v>0.8213892482481832</v>
      </c>
    </row>
    <row r="294" spans="1:52">
      <c r="A294" s="2">
        <v>45149</v>
      </c>
      <c r="B294">
        <v>1031.361346372443</v>
      </c>
      <c r="C294">
        <v>-0.005671562512088779</v>
      </c>
      <c r="AN294" s="2">
        <v>45149</v>
      </c>
      <c r="AO294">
        <v>0.005256655159869309</v>
      </c>
      <c r="AP294">
        <v>34.84293201087882</v>
      </c>
      <c r="AQ294">
        <v>20.33593129684105</v>
      </c>
      <c r="AR294">
        <v>0.08358365712301083</v>
      </c>
      <c r="AS294">
        <v>7.01764635741467</v>
      </c>
      <c r="AT294">
        <v>0.6414212049399894</v>
      </c>
      <c r="AU294">
        <v>24.9970376856046</v>
      </c>
      <c r="AV294">
        <v>2.063366642882566</v>
      </c>
      <c r="AW294">
        <v>0.769912544216377</v>
      </c>
      <c r="AX294">
        <v>15.06428999675357</v>
      </c>
      <c r="AY294">
        <v>6.286750508345347</v>
      </c>
      <c r="AZ294">
        <v>0.8270098317127319</v>
      </c>
    </row>
    <row r="295" spans="1:52">
      <c r="A295" s="2">
        <v>45150</v>
      </c>
      <c r="B295">
        <v>1025.961604947909</v>
      </c>
      <c r="C295">
        <v>-0.005235547602715274</v>
      </c>
      <c r="AN295" s="2">
        <v>45150</v>
      </c>
      <c r="AO295">
        <v>0.005234536310558854</v>
      </c>
      <c r="AP295">
        <v>34.99195365963259</v>
      </c>
      <c r="AQ295">
        <v>20.55558761169541</v>
      </c>
      <c r="AR295">
        <v>0.08333989819897433</v>
      </c>
      <c r="AS295">
        <v>7.025187780975376</v>
      </c>
      <c r="AT295">
        <v>0.6425508581845879</v>
      </c>
      <c r="AU295">
        <v>24.90114899067718</v>
      </c>
      <c r="AV295">
        <v>2.050183123988631</v>
      </c>
      <c r="AW295">
        <v>0.7782989966666614</v>
      </c>
      <c r="AX295">
        <v>15.07992529882527</v>
      </c>
      <c r="AY295">
        <v>6.264436328268086</v>
      </c>
      <c r="AZ295">
        <v>0.8251817403200534</v>
      </c>
    </row>
    <row r="296" spans="1:52">
      <c r="A296" s="2">
        <v>45151</v>
      </c>
      <c r="B296">
        <v>1029.034221819442</v>
      </c>
      <c r="C296">
        <v>0.002994865360179677</v>
      </c>
      <c r="AN296" s="2">
        <v>45151</v>
      </c>
      <c r="AO296">
        <v>0.005247366385166949</v>
      </c>
      <c r="AP296">
        <v>35.26927495020496</v>
      </c>
      <c r="AQ296">
        <v>20.74490381633479</v>
      </c>
      <c r="AR296">
        <v>0.08349810571316088</v>
      </c>
      <c r="AS296">
        <v>7.056036933243147</v>
      </c>
      <c r="AT296">
        <v>0.6425953645695918</v>
      </c>
      <c r="AU296">
        <v>24.82518091375956</v>
      </c>
      <c r="AV296">
        <v>2.043299632272146</v>
      </c>
      <c r="AW296">
        <v>0.7781381549969566</v>
      </c>
      <c r="AX296">
        <v>15.1000074917592</v>
      </c>
      <c r="AY296">
        <v>6.200935364900654</v>
      </c>
      <c r="AZ296">
        <v>0.8311115424468934</v>
      </c>
    </row>
    <row r="297" spans="1:52">
      <c r="A297" s="2">
        <v>45152</v>
      </c>
      <c r="B297">
        <v>1018.472843193145</v>
      </c>
      <c r="C297">
        <v>-0.0102633891102506</v>
      </c>
      <c r="AN297" s="2">
        <v>45152</v>
      </c>
      <c r="AO297">
        <v>0.005216496379204232</v>
      </c>
      <c r="AP297">
        <v>35.21734406234827</v>
      </c>
      <c r="AQ297">
        <v>20.74169172729829</v>
      </c>
      <c r="AR297">
        <v>0.08307477044339963</v>
      </c>
      <c r="AS297">
        <v>6.92413204806375</v>
      </c>
      <c r="AT297">
        <v>0.6364409739811828</v>
      </c>
      <c r="AU297">
        <v>25.06555192063855</v>
      </c>
      <c r="AV297">
        <v>2.042845084768731</v>
      </c>
      <c r="AW297">
        <v>0.7752761318737222</v>
      </c>
      <c r="AX297">
        <v>15.04310640463835</v>
      </c>
      <c r="AY297">
        <v>6.298229487243165</v>
      </c>
      <c r="AZ297">
        <v>0.8309565802001052</v>
      </c>
    </row>
    <row r="298" spans="1:52">
      <c r="A298" s="2">
        <v>45153</v>
      </c>
      <c r="B298">
        <v>1030.898150637325</v>
      </c>
      <c r="C298">
        <v>0.01219993986803147</v>
      </c>
      <c r="AN298" s="2">
        <v>45153</v>
      </c>
      <c r="AO298">
        <v>0.005258079884806205</v>
      </c>
      <c r="AP298">
        <v>35.48061646377558</v>
      </c>
      <c r="AQ298">
        <v>20.84366430703777</v>
      </c>
      <c r="AR298">
        <v>0.08386549300632017</v>
      </c>
      <c r="AS298">
        <v>6.917021168049929</v>
      </c>
      <c r="AT298">
        <v>0.64357395254151</v>
      </c>
      <c r="AU298">
        <v>24.69106555041263</v>
      </c>
      <c r="AV298">
        <v>2.066520035449695</v>
      </c>
      <c r="AW298">
        <v>0.7872250376220262</v>
      </c>
      <c r="AX298">
        <v>15.16848520465142</v>
      </c>
      <c r="AY298">
        <v>6.150999851706229</v>
      </c>
      <c r="AZ298">
        <v>0.8348448409318548</v>
      </c>
    </row>
    <row r="299" spans="1:52">
      <c r="A299" s="2">
        <v>45154</v>
      </c>
      <c r="B299">
        <v>998.9557799890461</v>
      </c>
      <c r="C299">
        <v>-0.03098499170701874</v>
      </c>
      <c r="AN299" s="2">
        <v>45154</v>
      </c>
      <c r="AO299">
        <v>0.005137322964449934</v>
      </c>
      <c r="AP299">
        <v>35.47858255144349</v>
      </c>
      <c r="AQ299">
        <v>21.29535120557915</v>
      </c>
      <c r="AR299">
        <v>0.08201057943898078</v>
      </c>
      <c r="AS299">
        <v>6.856607325480264</v>
      </c>
      <c r="AT299">
        <v>0.6329708152609613</v>
      </c>
      <c r="AU299">
        <v>25.17727265338107</v>
      </c>
      <c r="AV299">
        <v>2.076637902929041</v>
      </c>
      <c r="AW299">
        <v>0.7861149165012308</v>
      </c>
      <c r="AX299">
        <v>15.71910717217967</v>
      </c>
      <c r="AY299">
        <v>6.283932209812033</v>
      </c>
      <c r="AZ299">
        <v>0.8465471901666618</v>
      </c>
    </row>
    <row r="300" spans="1:52">
      <c r="A300" s="2">
        <v>45155</v>
      </c>
      <c r="B300">
        <v>962.5002094493975</v>
      </c>
      <c r="C300">
        <v>-0.03649367796845648</v>
      </c>
      <c r="AN300" s="2">
        <v>45155</v>
      </c>
      <c r="AO300">
        <v>0.005020990583565874</v>
      </c>
      <c r="AP300">
        <v>35.10068892195868</v>
      </c>
      <c r="AQ300">
        <v>21.38932194691158</v>
      </c>
      <c r="AR300">
        <v>0.07990021346611159</v>
      </c>
      <c r="AS300">
        <v>6.764136987740034</v>
      </c>
      <c r="AT300">
        <v>0.6229627977288458</v>
      </c>
      <c r="AU300">
        <v>26.56877893317835</v>
      </c>
      <c r="AV300">
        <v>2.064609322849431</v>
      </c>
      <c r="AW300">
        <v>0.7984031538836139</v>
      </c>
      <c r="AX300">
        <v>15.47425593141705</v>
      </c>
      <c r="AY300">
        <v>6.334633536323317</v>
      </c>
      <c r="AZ300">
        <v>0.8483140532031253</v>
      </c>
    </row>
    <row r="301" spans="1:52">
      <c r="A301" s="2">
        <v>45156</v>
      </c>
      <c r="B301">
        <v>899.2070520098382</v>
      </c>
      <c r="C301">
        <v>-0.06575911030270465</v>
      </c>
      <c r="AN301" s="2">
        <v>45156</v>
      </c>
      <c r="AO301">
        <v>0.005059197706563407</v>
      </c>
      <c r="AP301">
        <v>34.92553002769594</v>
      </c>
      <c r="AQ301">
        <v>21.66255498242114</v>
      </c>
      <c r="AR301">
        <v>0.07986331529873375</v>
      </c>
      <c r="AS301">
        <v>6.678675019086845</v>
      </c>
      <c r="AT301">
        <v>0.6152940256288776</v>
      </c>
      <c r="AU301">
        <v>27.01175921072451</v>
      </c>
      <c r="AV301">
        <v>2.021470585655279</v>
      </c>
      <c r="AW301">
        <v>0.8070433981543271</v>
      </c>
      <c r="AX301">
        <v>15.56906676284978</v>
      </c>
      <c r="AY301">
        <v>6.18785607255579</v>
      </c>
      <c r="AZ301">
        <v>0.8487902688633188</v>
      </c>
    </row>
    <row r="302" spans="1:52">
      <c r="A302" s="2">
        <v>45157</v>
      </c>
      <c r="B302">
        <v>885.8395912103388</v>
      </c>
      <c r="C302">
        <v>-0.01486583181217438</v>
      </c>
      <c r="AN302" s="2">
        <v>45157</v>
      </c>
      <c r="AO302">
        <v>0.00510327885931385</v>
      </c>
      <c r="AP302">
        <v>33.58705775834635</v>
      </c>
      <c r="AQ302">
        <v>21.55598503985097</v>
      </c>
      <c r="AR302">
        <v>0.08001420391818094</v>
      </c>
      <c r="AS302">
        <v>6.733520495319063</v>
      </c>
      <c r="AT302">
        <v>0.6151428418507607</v>
      </c>
      <c r="AU302">
        <v>27.05652548964295</v>
      </c>
      <c r="AV302">
        <v>1.963869319646042</v>
      </c>
      <c r="AW302">
        <v>0.7936488630659615</v>
      </c>
      <c r="AX302">
        <v>15.32399116643437</v>
      </c>
      <c r="AY302">
        <v>6.23400070527612</v>
      </c>
      <c r="AZ302">
        <v>0.8203789900086725</v>
      </c>
    </row>
    <row r="303" spans="1:52">
      <c r="A303" s="2">
        <v>45158</v>
      </c>
      <c r="B303">
        <v>891.699072417964</v>
      </c>
      <c r="C303">
        <v>0.006614607504299208</v>
      </c>
      <c r="AN303" s="2">
        <v>45158</v>
      </c>
      <c r="AO303">
        <v>0.005125889250894303</v>
      </c>
      <c r="AP303">
        <v>33.22511006557887</v>
      </c>
      <c r="AQ303">
        <v>21.67373273446897</v>
      </c>
      <c r="AR303">
        <v>0.08014733214604755</v>
      </c>
      <c r="AS303">
        <v>6.751542624745697</v>
      </c>
      <c r="AT303">
        <v>0.6165812713834041</v>
      </c>
      <c r="AU303">
        <v>27.27551316995001</v>
      </c>
      <c r="AV303">
        <v>1.973558223707478</v>
      </c>
      <c r="AW303">
        <v>0.7890445894403356</v>
      </c>
      <c r="AX303">
        <v>15.46627057083416</v>
      </c>
      <c r="AY303">
        <v>6.11502012455604</v>
      </c>
      <c r="AZ303">
        <v>0.8261321050861887</v>
      </c>
    </row>
    <row r="304" spans="1:52">
      <c r="A304" s="2">
        <v>45159</v>
      </c>
      <c r="B304">
        <v>893.9708070993266</v>
      </c>
      <c r="C304">
        <v>0.00254764724068024</v>
      </c>
      <c r="AN304" s="2">
        <v>45159</v>
      </c>
      <c r="AO304">
        <v>0.005122753754729875</v>
      </c>
      <c r="AP304">
        <v>33.02528490482299</v>
      </c>
      <c r="AQ304">
        <v>21.58769322347373</v>
      </c>
      <c r="AR304">
        <v>0.07964995483676263</v>
      </c>
      <c r="AS304">
        <v>6.793939003386524</v>
      </c>
      <c r="AT304">
        <v>0.6194465457987045</v>
      </c>
      <c r="AU304">
        <v>27.35779362652225</v>
      </c>
      <c r="AV304">
        <v>1.977692293497902</v>
      </c>
      <c r="AW304">
        <v>0.7830241182495621</v>
      </c>
      <c r="AX304">
        <v>15.41790606077578</v>
      </c>
      <c r="AY304">
        <v>6.161244894741944</v>
      </c>
      <c r="AZ304">
        <v>0.8217858744798698</v>
      </c>
    </row>
    <row r="305" spans="1:52">
      <c r="A305" s="2">
        <v>45160</v>
      </c>
      <c r="B305">
        <v>879.0256968483017</v>
      </c>
      <c r="C305">
        <v>-0.01671767146347591</v>
      </c>
      <c r="AN305" s="2">
        <v>45160</v>
      </c>
      <c r="AO305">
        <v>0.005046283204219191</v>
      </c>
      <c r="AP305">
        <v>33.39371535294886</v>
      </c>
      <c r="AQ305">
        <v>21.33484861402368</v>
      </c>
      <c r="AR305">
        <v>0.07908287385540984</v>
      </c>
      <c r="AS305">
        <v>6.873900412477376</v>
      </c>
      <c r="AT305">
        <v>0.625639499563573</v>
      </c>
      <c r="AU305">
        <v>27.6140071891134</v>
      </c>
      <c r="AV305">
        <v>1.981475344717921</v>
      </c>
      <c r="AW305">
        <v>0.7897722620227433</v>
      </c>
      <c r="AX305">
        <v>15.76056226173808</v>
      </c>
      <c r="AY305">
        <v>6.212994979652472</v>
      </c>
      <c r="AZ305">
        <v>0.847915216964785</v>
      </c>
    </row>
    <row r="306" spans="1:52">
      <c r="A306" s="2">
        <v>45161</v>
      </c>
      <c r="B306">
        <v>865.0972859461758</v>
      </c>
      <c r="C306">
        <v>-0.01584528296734145</v>
      </c>
      <c r="AN306" s="2">
        <v>45161</v>
      </c>
      <c r="AO306">
        <v>0.004995132244807541</v>
      </c>
      <c r="AP306">
        <v>33.53549716803865</v>
      </c>
      <c r="AQ306">
        <v>21.26305037439462</v>
      </c>
      <c r="AR306">
        <v>0.07951810413720749</v>
      </c>
      <c r="AS306">
        <v>6.965983854791024</v>
      </c>
      <c r="AT306">
        <v>0.615875991070317</v>
      </c>
      <c r="AU306">
        <v>27.81321900929573</v>
      </c>
      <c r="AV306">
        <v>1.959478587864111</v>
      </c>
      <c r="AW306">
        <v>0.7882524410462697</v>
      </c>
      <c r="AX306">
        <v>15.76747259855691</v>
      </c>
      <c r="AY306">
        <v>6.32560011137228</v>
      </c>
      <c r="AZ306">
        <v>0.8549956223691663</v>
      </c>
    </row>
    <row r="307" spans="1:52">
      <c r="A307" s="2">
        <v>45162</v>
      </c>
      <c r="B307">
        <v>892.4117593768623</v>
      </c>
      <c r="C307">
        <v>0.0315738748397667</v>
      </c>
      <c r="AN307" s="2">
        <v>45162</v>
      </c>
      <c r="AO307">
        <v>0.005060516567744226</v>
      </c>
      <c r="AP307">
        <v>33.32480977062617</v>
      </c>
      <c r="AQ307">
        <v>21.10981535528449</v>
      </c>
      <c r="AR307">
        <v>0.07973209105693994</v>
      </c>
      <c r="AS307">
        <v>7.019412485494154</v>
      </c>
      <c r="AT307">
        <v>0.618547986247538</v>
      </c>
      <c r="AU307">
        <v>28.14653272050966</v>
      </c>
      <c r="AV307">
        <v>1.988133572967003</v>
      </c>
      <c r="AW307">
        <v>0.7819786180932881</v>
      </c>
      <c r="AX307">
        <v>16.03450516546941</v>
      </c>
      <c r="AY307">
        <v>6.181502444753158</v>
      </c>
      <c r="AZ307">
        <v>0.8633085052172199</v>
      </c>
    </row>
    <row r="308" spans="1:52">
      <c r="A308" s="2">
        <v>45163</v>
      </c>
      <c r="B308">
        <v>876.6671952278107</v>
      </c>
      <c r="C308">
        <v>-0.01764271255238214</v>
      </c>
      <c r="AN308" s="2">
        <v>45163</v>
      </c>
      <c r="AO308">
        <v>0.005033150167886481</v>
      </c>
      <c r="AP308">
        <v>33.0252652167166</v>
      </c>
      <c r="AQ308">
        <v>21.67167109623402</v>
      </c>
      <c r="AR308">
        <v>0.07937757823780417</v>
      </c>
      <c r="AS308">
        <v>6.866686731835041</v>
      </c>
      <c r="AT308">
        <v>0.6027470594047647</v>
      </c>
      <c r="AU308">
        <v>28.33593558648302</v>
      </c>
      <c r="AV308">
        <v>1.986381462508503</v>
      </c>
      <c r="AW308">
        <v>0.7651866550431947</v>
      </c>
      <c r="AX308">
        <v>16.07012136321864</v>
      </c>
      <c r="AY308">
        <v>6.26768532126045</v>
      </c>
      <c r="AZ308">
        <v>0.8684167737598656</v>
      </c>
    </row>
    <row r="309" spans="1:52">
      <c r="A309" s="2">
        <v>45164</v>
      </c>
      <c r="B309">
        <v>867.9502984424332</v>
      </c>
      <c r="C309">
        <v>-0.009943222277311592</v>
      </c>
      <c r="AN309" s="2">
        <v>45164</v>
      </c>
      <c r="AO309">
        <v>0.004999544504308867</v>
      </c>
      <c r="AP309">
        <v>33.25815290847422</v>
      </c>
      <c r="AQ309">
        <v>21.66620409505131</v>
      </c>
      <c r="AR309">
        <v>0.07876287358254161</v>
      </c>
      <c r="AS309">
        <v>6.796837385258856</v>
      </c>
      <c r="AT309">
        <v>0.5967859639245199</v>
      </c>
      <c r="AU309">
        <v>28.64773666948267</v>
      </c>
      <c r="AV309">
        <v>1.935582278585579</v>
      </c>
      <c r="AW309">
        <v>0.76294639986416</v>
      </c>
      <c r="AX309">
        <v>15.89064775889285</v>
      </c>
      <c r="AY309">
        <v>6.390726065432459</v>
      </c>
      <c r="AZ309">
        <v>0.8638907044785595</v>
      </c>
    </row>
    <row r="310" spans="1:52">
      <c r="A310" s="2">
        <v>45165</v>
      </c>
      <c r="B310">
        <v>866.7421010220514</v>
      </c>
      <c r="C310">
        <v>-0.00139201221838392</v>
      </c>
      <c r="AN310" s="2">
        <v>45165</v>
      </c>
      <c r="AO310">
        <v>0.004999248053674386</v>
      </c>
      <c r="AP310">
        <v>33.22449600350294</v>
      </c>
      <c r="AQ310">
        <v>21.66792997876467</v>
      </c>
      <c r="AR310">
        <v>0.07898965313095722</v>
      </c>
      <c r="AS310">
        <v>6.844646331674303</v>
      </c>
      <c r="AT310">
        <v>0.6012101472093609</v>
      </c>
      <c r="AU310">
        <v>28.27001474912518</v>
      </c>
      <c r="AV310">
        <v>1.924733955268688</v>
      </c>
      <c r="AW310">
        <v>0.7656559668966701</v>
      </c>
      <c r="AX310">
        <v>15.82083600995107</v>
      </c>
      <c r="AY310">
        <v>6.415709421911297</v>
      </c>
      <c r="AZ310">
        <v>0.8591219178665964</v>
      </c>
    </row>
    <row r="311" spans="1:52">
      <c r="A311" s="2">
        <v>45166</v>
      </c>
      <c r="B311">
        <v>877.1384046503729</v>
      </c>
      <c r="C311">
        <v>0.01199469094216399</v>
      </c>
      <c r="AN311" s="2">
        <v>45166</v>
      </c>
      <c r="AO311">
        <v>0.005043660914940916</v>
      </c>
      <c r="AP311">
        <v>33.32443703270636</v>
      </c>
      <c r="AQ311">
        <v>21.8492753228765</v>
      </c>
      <c r="AR311">
        <v>0.07941478637798619</v>
      </c>
      <c r="AS311">
        <v>6.887723755104474</v>
      </c>
      <c r="AT311">
        <v>0.6029306207771816</v>
      </c>
      <c r="AU311">
        <v>28.07317782419666</v>
      </c>
      <c r="AV311">
        <v>1.951739329405944</v>
      </c>
      <c r="AW311">
        <v>0.7536562562199585</v>
      </c>
      <c r="AX311">
        <v>15.78982338130167</v>
      </c>
      <c r="AY311">
        <v>6.332215952401712</v>
      </c>
      <c r="AZ311">
        <v>0.8604701515206737</v>
      </c>
    </row>
    <row r="312" spans="1:52">
      <c r="A312" s="2">
        <v>45167</v>
      </c>
      <c r="B312">
        <v>875.4226414146186</v>
      </c>
      <c r="C312">
        <v>-0.001956091794245607</v>
      </c>
      <c r="AN312" s="2">
        <v>45167</v>
      </c>
      <c r="AO312">
        <v>0.005030533076745314</v>
      </c>
      <c r="AP312">
        <v>32.72990446190465</v>
      </c>
      <c r="AQ312">
        <v>21.96164437182152</v>
      </c>
      <c r="AR312">
        <v>0.07944838476687013</v>
      </c>
      <c r="AS312">
        <v>6.869253611687098</v>
      </c>
      <c r="AT312">
        <v>0.6004910490987724</v>
      </c>
      <c r="AU312">
        <v>28.09669040640021</v>
      </c>
      <c r="AV312">
        <v>1.900378968431365</v>
      </c>
      <c r="AW312">
        <v>0.750479957963456</v>
      </c>
      <c r="AX312">
        <v>15.57426843743916</v>
      </c>
      <c r="AY312">
        <v>6.385561372606461</v>
      </c>
      <c r="AZ312">
        <v>0.8451076399535716</v>
      </c>
    </row>
    <row r="313" spans="1:52">
      <c r="A313" s="2">
        <v>45168</v>
      </c>
      <c r="B313">
        <v>911.6863740893366</v>
      </c>
      <c r="C313">
        <v>0.04142425722062493</v>
      </c>
      <c r="AN313" s="2">
        <v>45168</v>
      </c>
      <c r="AO313">
        <v>0.004941885601664539</v>
      </c>
      <c r="AP313">
        <v>33.51460647895699</v>
      </c>
      <c r="AQ313">
        <v>22.11624553371956</v>
      </c>
      <c r="AR313">
        <v>0.0791873451867437</v>
      </c>
      <c r="AS313">
        <v>6.970750718816444</v>
      </c>
      <c r="AT313">
        <v>0.6033870713866087</v>
      </c>
      <c r="AU313">
        <v>28.53645130209186</v>
      </c>
      <c r="AV313">
        <v>1.952595037541633</v>
      </c>
      <c r="AW313">
        <v>0.7675795541989522</v>
      </c>
      <c r="AX313">
        <v>15.38502469885976</v>
      </c>
      <c r="AY313">
        <v>6.288260882326449</v>
      </c>
      <c r="AZ313">
        <v>0.8439428359899748</v>
      </c>
    </row>
    <row r="314" spans="1:52">
      <c r="A314" s="2">
        <v>45169</v>
      </c>
      <c r="B314">
        <v>888.680998478519</v>
      </c>
      <c r="C314">
        <v>-0.02523387018238288</v>
      </c>
      <c r="AN314" s="2">
        <v>45169</v>
      </c>
      <c r="AO314">
        <v>0.004883041892149389</v>
      </c>
      <c r="AP314">
        <v>33.43343025945701</v>
      </c>
      <c r="AQ314">
        <v>22.46538512128424</v>
      </c>
      <c r="AR314">
        <v>0.07818110085016326</v>
      </c>
      <c r="AS314">
        <v>6.899098486008815</v>
      </c>
      <c r="AT314">
        <v>0.5957821628376841</v>
      </c>
      <c r="AU314">
        <v>28.71491978497806</v>
      </c>
      <c r="AV314">
        <v>1.959229493656794</v>
      </c>
      <c r="AW314">
        <v>0.7690005984219093</v>
      </c>
      <c r="AX314">
        <v>15.45645944534462</v>
      </c>
      <c r="AY314">
        <v>6.391733122613494</v>
      </c>
      <c r="AZ314">
        <v>0.8537556314909299</v>
      </c>
    </row>
    <row r="315" spans="1:52">
      <c r="A315" s="2">
        <v>45170</v>
      </c>
      <c r="B315">
        <v>853.0315352444997</v>
      </c>
      <c r="C315">
        <v>-0.04011502810913425</v>
      </c>
      <c r="AN315" s="2">
        <v>45170</v>
      </c>
      <c r="AO315">
        <v>0.00492989358375886</v>
      </c>
      <c r="AP315">
        <v>33.44078326778109</v>
      </c>
      <c r="AQ315">
        <v>13.61825757900551</v>
      </c>
      <c r="AR315">
        <v>0.07775203618228366</v>
      </c>
      <c r="AS315">
        <v>6.858805920678376</v>
      </c>
      <c r="AT315">
        <v>0.3912208692111043</v>
      </c>
      <c r="AU315">
        <v>29.33373306061909</v>
      </c>
      <c r="AV315">
        <v>29.9919742598933</v>
      </c>
      <c r="AW315">
        <v>0.260715760156916</v>
      </c>
      <c r="AX315">
        <v>15.54099011650271</v>
      </c>
      <c r="AY315">
        <v>6.484029267643875</v>
      </c>
      <c r="AZ315">
        <v>0.8541745205859379</v>
      </c>
    </row>
    <row r="316" spans="1:52">
      <c r="A316" s="2">
        <v>45171</v>
      </c>
      <c r="B316">
        <v>842.7798594765333</v>
      </c>
      <c r="C316">
        <v>-0.01201793291853859</v>
      </c>
      <c r="AN316" s="2">
        <v>45171</v>
      </c>
      <c r="AO316">
        <v>0.004899353369324577</v>
      </c>
      <c r="AP316">
        <v>33.02245648007311</v>
      </c>
      <c r="AQ316">
        <v>13.33945301804627</v>
      </c>
      <c r="AR316">
        <v>0.07761578606478303</v>
      </c>
      <c r="AS316">
        <v>6.851723679173096</v>
      </c>
      <c r="AT316">
        <v>0.3918775000699233</v>
      </c>
      <c r="AU316">
        <v>29.68181097648346</v>
      </c>
      <c r="AV316">
        <v>30.00519940532737</v>
      </c>
      <c r="AW316">
        <v>0.2621918389140595</v>
      </c>
      <c r="AX316">
        <v>15.59951394023246</v>
      </c>
      <c r="AY316">
        <v>6.545951396631662</v>
      </c>
      <c r="AZ316">
        <v>0.849913648075904</v>
      </c>
    </row>
    <row r="317" spans="1:52">
      <c r="A317" s="2">
        <v>45172</v>
      </c>
      <c r="B317">
        <v>851.5014228416314</v>
      </c>
      <c r="C317">
        <v>0.01034856643408077</v>
      </c>
      <c r="AN317" s="2">
        <v>45172</v>
      </c>
      <c r="AO317">
        <v>0.004937519384513172</v>
      </c>
      <c r="AP317">
        <v>33.23061470047822</v>
      </c>
      <c r="AQ317">
        <v>13.37839822620745</v>
      </c>
      <c r="AR317">
        <v>0.07802951397464196</v>
      </c>
      <c r="AS317">
        <v>6.891525601716489</v>
      </c>
      <c r="AT317">
        <v>0.3943750737502532</v>
      </c>
      <c r="AU317">
        <v>29.08531903114639</v>
      </c>
      <c r="AV317">
        <v>29.97765933333845</v>
      </c>
      <c r="AW317">
        <v>0.2620506981881025</v>
      </c>
      <c r="AX317">
        <v>15.75073688401775</v>
      </c>
      <c r="AY317">
        <v>6.556492871718071</v>
      </c>
      <c r="AZ317">
        <v>0.8591373259713895</v>
      </c>
    </row>
    <row r="318" spans="1:52">
      <c r="A318" s="2">
        <v>45173</v>
      </c>
      <c r="B318">
        <v>853.815894620348</v>
      </c>
      <c r="C318">
        <v>0.002718106766037787</v>
      </c>
      <c r="AN318" s="2">
        <v>45173</v>
      </c>
      <c r="AO318">
        <v>0.004932966761171941</v>
      </c>
      <c r="AP318">
        <v>33.40628193461677</v>
      </c>
      <c r="AQ318">
        <v>13.2783580229957</v>
      </c>
      <c r="AR318">
        <v>0.07830468713336554</v>
      </c>
      <c r="AS318">
        <v>6.937027340774364</v>
      </c>
      <c r="AT318">
        <v>0.395486156695039</v>
      </c>
      <c r="AU318">
        <v>29.0490354487495</v>
      </c>
      <c r="AV318">
        <v>30.06354209277267</v>
      </c>
      <c r="AW318">
        <v>0.2643523855197578</v>
      </c>
      <c r="AX318">
        <v>15.75733574704274</v>
      </c>
      <c r="AY318">
        <v>6.541927675058525</v>
      </c>
      <c r="AZ318">
        <v>0.8643004228227201</v>
      </c>
    </row>
    <row r="319" spans="1:52">
      <c r="A319" s="2">
        <v>45174</v>
      </c>
      <c r="B319">
        <v>851.9806137416037</v>
      </c>
      <c r="C319">
        <v>-0.002149504231893307</v>
      </c>
      <c r="AN319" s="2">
        <v>45174</v>
      </c>
      <c r="AO319">
        <v>0.004953466726929453</v>
      </c>
      <c r="AP319">
        <v>33.28070528472892</v>
      </c>
      <c r="AQ319">
        <v>13.29979511514478</v>
      </c>
      <c r="AR319">
        <v>0.07852752874178767</v>
      </c>
      <c r="AS319">
        <v>6.884141552687468</v>
      </c>
      <c r="AT319">
        <v>0.3933325241990118</v>
      </c>
      <c r="AU319">
        <v>28.83912101741505</v>
      </c>
      <c r="AV319">
        <v>30.09316297283475</v>
      </c>
      <c r="AW319">
        <v>0.2648001123230504</v>
      </c>
      <c r="AX319">
        <v>15.40679775066734</v>
      </c>
      <c r="AY319">
        <v>6.573609577831859</v>
      </c>
      <c r="AZ319">
        <v>0.8711517259369679</v>
      </c>
    </row>
    <row r="320" spans="1:52">
      <c r="A320" s="2">
        <v>45175</v>
      </c>
      <c r="B320">
        <v>858.6402429172339</v>
      </c>
      <c r="C320">
        <v>0.007816644027125674</v>
      </c>
      <c r="AN320" s="2">
        <v>45175</v>
      </c>
      <c r="AO320">
        <v>0.004995509540139852</v>
      </c>
      <c r="AP320">
        <v>33.34468460011162</v>
      </c>
      <c r="AQ320">
        <v>13.12423398284856</v>
      </c>
      <c r="AR320">
        <v>0.07888421518407292</v>
      </c>
      <c r="AS320">
        <v>6.940229030778438</v>
      </c>
      <c r="AT320">
        <v>0.3974106025156701</v>
      </c>
      <c r="AU320">
        <v>29.43610592913549</v>
      </c>
      <c r="AV320">
        <v>30.23712753340598</v>
      </c>
      <c r="AW320">
        <v>0.2629496395895425</v>
      </c>
      <c r="AX320">
        <v>15.38481814852783</v>
      </c>
      <c r="AY320">
        <v>6.354730511657432</v>
      </c>
      <c r="AZ320">
        <v>0.8657135015378457</v>
      </c>
    </row>
    <row r="321" spans="1:52">
      <c r="A321" s="2">
        <v>45176</v>
      </c>
      <c r="B321">
        <v>859.2475461911911</v>
      </c>
      <c r="C321">
        <v>0.000707284894886584</v>
      </c>
      <c r="AN321" s="2">
        <v>45176</v>
      </c>
      <c r="AO321">
        <v>0.005004394545212903</v>
      </c>
      <c r="AP321">
        <v>33.34384945802397</v>
      </c>
      <c r="AQ321">
        <v>12.81651931617596</v>
      </c>
      <c r="AR321">
        <v>0.07895580369917314</v>
      </c>
      <c r="AS321">
        <v>6.953994176302304</v>
      </c>
      <c r="AT321">
        <v>0.3965806677084854</v>
      </c>
      <c r="AU321">
        <v>28.93003714271849</v>
      </c>
      <c r="AV321">
        <v>30.20669508307983</v>
      </c>
      <c r="AW321">
        <v>0.2645772280593183</v>
      </c>
      <c r="AX321">
        <v>15.37908165351799</v>
      </c>
      <c r="AY321">
        <v>6.570220835199769</v>
      </c>
      <c r="AZ321">
        <v>0.8648490006470512</v>
      </c>
    </row>
    <row r="322" spans="1:52">
      <c r="A322" s="2">
        <v>45177</v>
      </c>
      <c r="B322">
        <v>867.7847027493025</v>
      </c>
      <c r="C322">
        <v>0.009935619363656389</v>
      </c>
      <c r="AN322" s="2">
        <v>45177</v>
      </c>
      <c r="AO322">
        <v>0.004966222930723332</v>
      </c>
      <c r="AP322">
        <v>33.70959124256746</v>
      </c>
      <c r="AQ322">
        <v>12.75068945754634</v>
      </c>
      <c r="AR322">
        <v>0.07907732327212558</v>
      </c>
      <c r="AS322">
        <v>6.93735688104822</v>
      </c>
      <c r="AT322">
        <v>0.3974347290952618</v>
      </c>
      <c r="AU322">
        <v>29.09695599370542</v>
      </c>
      <c r="AV322">
        <v>30.40487058760717</v>
      </c>
      <c r="AW322">
        <v>0.2619858539482002</v>
      </c>
      <c r="AX322">
        <v>15.65294768838204</v>
      </c>
      <c r="AY322">
        <v>6.548232183846888</v>
      </c>
      <c r="AZ322">
        <v>0.8618546266433907</v>
      </c>
    </row>
    <row r="323" spans="1:52">
      <c r="A323" s="2">
        <v>45178</v>
      </c>
      <c r="B323">
        <v>856.8716726235264</v>
      </c>
      <c r="C323">
        <v>-0.01257573461620332</v>
      </c>
      <c r="AN323" s="2">
        <v>45178</v>
      </c>
      <c r="AO323">
        <v>0.00496167721538295</v>
      </c>
      <c r="AP323">
        <v>33.69084278258573</v>
      </c>
      <c r="AQ323">
        <v>12.81022438224393</v>
      </c>
      <c r="AR323">
        <v>0.07854554484335745</v>
      </c>
      <c r="AS323">
        <v>6.919636776459097</v>
      </c>
      <c r="AT323">
        <v>0.3964745659846967</v>
      </c>
      <c r="AU323">
        <v>29.45395428425921</v>
      </c>
      <c r="AV323">
        <v>30.26830016716515</v>
      </c>
      <c r="AW323">
        <v>0.2575332198911091</v>
      </c>
      <c r="AX323">
        <v>15.78322316857664</v>
      </c>
      <c r="AY323">
        <v>6.558405154547451</v>
      </c>
      <c r="AZ323">
        <v>0.8639077400646635</v>
      </c>
    </row>
    <row r="324" spans="1:52">
      <c r="A324" s="2">
        <v>45179</v>
      </c>
      <c r="B324">
        <v>852.6848958067491</v>
      </c>
      <c r="C324">
        <v>-0.004886118832658326</v>
      </c>
      <c r="AN324" s="2">
        <v>45179</v>
      </c>
      <c r="AO324">
        <v>0.00493935541124895</v>
      </c>
      <c r="AP324">
        <v>33.65784379520755</v>
      </c>
      <c r="AQ324">
        <v>12.97395647427934</v>
      </c>
      <c r="AR324">
        <v>0.07824346596195203</v>
      </c>
      <c r="AS324">
        <v>6.897970239995348</v>
      </c>
      <c r="AT324">
        <v>0.3951464108207036</v>
      </c>
      <c r="AU324">
        <v>29.58079620473122</v>
      </c>
      <c r="AV324">
        <v>30.17858864869874</v>
      </c>
      <c r="AW324">
        <v>0.2574463640665319</v>
      </c>
      <c r="AX324">
        <v>15.79640246885548</v>
      </c>
      <c r="AY324">
        <v>6.576607750915801</v>
      </c>
      <c r="AZ324">
        <v>0.866636854049457</v>
      </c>
    </row>
    <row r="325" spans="1:52">
      <c r="A325" s="2">
        <v>45180</v>
      </c>
      <c r="B325">
        <v>833.8846323144112</v>
      </c>
      <c r="C325">
        <v>-0.02204831302253851</v>
      </c>
      <c r="AN325" s="2">
        <v>45180</v>
      </c>
      <c r="AO325">
        <v>0.004842261014281239</v>
      </c>
      <c r="AP325">
        <v>33.48313586906055</v>
      </c>
      <c r="AQ325">
        <v>12.99625718878816</v>
      </c>
      <c r="AR325">
        <v>0.07733483716061214</v>
      </c>
      <c r="AS325">
        <v>6.806902347756551</v>
      </c>
      <c r="AT325">
        <v>0.3898506373318876</v>
      </c>
      <c r="AU325">
        <v>29.64071008642817</v>
      </c>
      <c r="AV325">
        <v>30.12098762126766</v>
      </c>
      <c r="AW325">
        <v>0.2618602072218569</v>
      </c>
      <c r="AX325">
        <v>15.93774282052396</v>
      </c>
      <c r="AY325">
        <v>6.840399066484033</v>
      </c>
      <c r="AZ325">
        <v>0.8812671880445464</v>
      </c>
    </row>
    <row r="326" spans="1:52">
      <c r="A326" s="2">
        <v>45181</v>
      </c>
      <c r="B326">
        <v>805.4956114516242</v>
      </c>
      <c r="C326">
        <v>-0.03404430272805781</v>
      </c>
      <c r="AN326" s="2">
        <v>45181</v>
      </c>
      <c r="AO326">
        <v>0.004807008252504195</v>
      </c>
      <c r="AP326">
        <v>33.36044156999055</v>
      </c>
      <c r="AQ326">
        <v>12.98682354067661</v>
      </c>
      <c r="AR326">
        <v>0.07798340547705371</v>
      </c>
      <c r="AS326">
        <v>7.07256804485294</v>
      </c>
      <c r="AT326">
        <v>0.3884056058011831</v>
      </c>
      <c r="AU326">
        <v>29.47114859900098</v>
      </c>
      <c r="AV326">
        <v>30.33250789710704</v>
      </c>
      <c r="AW326">
        <v>0.2627077167145925</v>
      </c>
      <c r="AX326">
        <v>16.02383280636883</v>
      </c>
      <c r="AY326">
        <v>6.837724306942696</v>
      </c>
      <c r="AZ326">
        <v>0.8739626594537485</v>
      </c>
    </row>
    <row r="327" spans="1:52">
      <c r="A327" s="2">
        <v>45182</v>
      </c>
      <c r="B327">
        <v>822.2456663491869</v>
      </c>
      <c r="C327">
        <v>0.02079471900210184</v>
      </c>
      <c r="AN327" s="2">
        <v>45182</v>
      </c>
      <c r="AO327">
        <v>0.00476946141427524</v>
      </c>
      <c r="AP327">
        <v>33.45689957947783</v>
      </c>
      <c r="AQ327">
        <v>12.93078835679103</v>
      </c>
      <c r="AR327">
        <v>0.07737523209069197</v>
      </c>
      <c r="AS327">
        <v>7.064816633758891</v>
      </c>
      <c r="AT327">
        <v>0.3862661105184511</v>
      </c>
      <c r="AU327">
        <v>29.37051039787564</v>
      </c>
      <c r="AV327">
        <v>30.92590129467862</v>
      </c>
      <c r="AW327">
        <v>0.26299741828496</v>
      </c>
      <c r="AX327">
        <v>16.23001761398995</v>
      </c>
      <c r="AY327">
        <v>6.873496797804824</v>
      </c>
      <c r="AZ327">
        <v>0.8923182026857717</v>
      </c>
    </row>
    <row r="328" spans="1:52">
      <c r="A328" s="2">
        <v>45183</v>
      </c>
      <c r="B328">
        <v>831.9699456466184</v>
      </c>
      <c r="C328">
        <v>0.01182648896236538</v>
      </c>
      <c r="AN328" s="2">
        <v>45183</v>
      </c>
      <c r="AO328">
        <v>0.004758307312297363</v>
      </c>
      <c r="AP328">
        <v>33.44294869388091</v>
      </c>
      <c r="AQ328">
        <v>12.96051973421344</v>
      </c>
      <c r="AR328">
        <v>0.07762269078846395</v>
      </c>
      <c r="AS328">
        <v>7.109413815845445</v>
      </c>
      <c r="AT328">
        <v>0.3884813116435094</v>
      </c>
      <c r="AU328">
        <v>29.33138346799398</v>
      </c>
      <c r="AV328">
        <v>31.1924353815765</v>
      </c>
      <c r="AW328">
        <v>0.2631178920636706</v>
      </c>
      <c r="AX328">
        <v>16.19838925013262</v>
      </c>
      <c r="AY328">
        <v>6.7892088103977</v>
      </c>
      <c r="AZ328">
        <v>0.8944873920321356</v>
      </c>
    </row>
    <row r="329" spans="1:52">
      <c r="A329" s="2">
        <v>45184</v>
      </c>
      <c r="B329">
        <v>843.1078380012636</v>
      </c>
      <c r="C329">
        <v>0.01338737344170382</v>
      </c>
      <c r="AN329" s="2">
        <v>45184</v>
      </c>
      <c r="AO329">
        <v>0.004762234693583093</v>
      </c>
      <c r="AP329">
        <v>33.55135619937851</v>
      </c>
      <c r="AQ329">
        <v>12.83733563927277</v>
      </c>
      <c r="AR329">
        <v>0.07770467966112941</v>
      </c>
      <c r="AS329">
        <v>7.237109078043726</v>
      </c>
      <c r="AT329">
        <v>0.3939899253600104</v>
      </c>
      <c r="AU329">
        <v>29.59621901514104</v>
      </c>
      <c r="AV329">
        <v>31.14620441445704</v>
      </c>
      <c r="AW329">
        <v>0.2632537047004568</v>
      </c>
      <c r="AX329">
        <v>16.1439995272684</v>
      </c>
      <c r="AY329">
        <v>6.704239070194995</v>
      </c>
      <c r="AZ329">
        <v>0.8968024474214816</v>
      </c>
    </row>
    <row r="330" spans="1:52">
      <c r="A330" s="2">
        <v>45185</v>
      </c>
      <c r="B330">
        <v>856.341559033008</v>
      </c>
      <c r="C330">
        <v>0.01569635630848509</v>
      </c>
      <c r="AN330" s="2">
        <v>45185</v>
      </c>
      <c r="AO330">
        <v>0.004815846839353956</v>
      </c>
      <c r="AP330">
        <v>34.13775611499407</v>
      </c>
      <c r="AQ330">
        <v>12.62308687752776</v>
      </c>
      <c r="AR330">
        <v>0.07813701928148604</v>
      </c>
      <c r="AS330">
        <v>7.331423710651237</v>
      </c>
      <c r="AT330">
        <v>0.3965546484203338</v>
      </c>
      <c r="AU330">
        <v>29.51017431247341</v>
      </c>
      <c r="AV330">
        <v>30.99099066914206</v>
      </c>
      <c r="AW330">
        <v>0.2600026292613081</v>
      </c>
      <c r="AX330">
        <v>16.15134300408526</v>
      </c>
      <c r="AY330">
        <v>6.687638388691983</v>
      </c>
      <c r="AZ330">
        <v>0.9073318531817764</v>
      </c>
    </row>
    <row r="331" spans="1:52">
      <c r="A331" s="2">
        <v>45186</v>
      </c>
      <c r="B331">
        <v>855.3931273186599</v>
      </c>
      <c r="C331">
        <v>-0.001107539047175421</v>
      </c>
      <c r="AN331" s="2">
        <v>45186</v>
      </c>
      <c r="AO331">
        <v>0.004831703846195936</v>
      </c>
      <c r="AP331">
        <v>34.1996709766152</v>
      </c>
      <c r="AQ331">
        <v>12.77444049633128</v>
      </c>
      <c r="AR331">
        <v>0.07848985957716451</v>
      </c>
      <c r="AS331">
        <v>7.313607781313777</v>
      </c>
      <c r="AT331">
        <v>0.3951311767336192</v>
      </c>
      <c r="AU331">
        <v>29.56409121246913</v>
      </c>
      <c r="AV331">
        <v>30.66831328950433</v>
      </c>
      <c r="AW331">
        <v>0.2456320060497207</v>
      </c>
      <c r="AX331">
        <v>16.1954060305352</v>
      </c>
      <c r="AY331">
        <v>6.71011288054183</v>
      </c>
      <c r="AZ331">
        <v>0.9120985407629474</v>
      </c>
    </row>
    <row r="332" spans="1:52">
      <c r="A332" s="2">
        <v>45187</v>
      </c>
      <c r="B332">
        <v>844.7427950249927</v>
      </c>
      <c r="C332">
        <v>-0.01245080414318045</v>
      </c>
      <c r="AN332" s="2">
        <v>45187</v>
      </c>
      <c r="AO332">
        <v>0.004781124188342401</v>
      </c>
      <c r="AP332">
        <v>34.22774579171729</v>
      </c>
      <c r="AQ332">
        <v>12.91208194149742</v>
      </c>
      <c r="AR332">
        <v>0.07818890567254388</v>
      </c>
      <c r="AS332">
        <v>7.16761370154563</v>
      </c>
      <c r="AT332">
        <v>0.3876054989237398</v>
      </c>
      <c r="AU332">
        <v>29.64359904191199</v>
      </c>
      <c r="AV332">
        <v>31.13172630637924</v>
      </c>
      <c r="AW332">
        <v>0.2424755159774953</v>
      </c>
      <c r="AX332">
        <v>16.35129574744866</v>
      </c>
      <c r="AY332">
        <v>6.745794608026739</v>
      </c>
      <c r="AZ332">
        <v>0.9290492484292613</v>
      </c>
    </row>
    <row r="333" spans="1:52">
      <c r="A333" s="2">
        <v>45188</v>
      </c>
      <c r="B333">
        <v>863.0635147458521</v>
      </c>
      <c r="C333">
        <v>0.02168792658399332</v>
      </c>
      <c r="AN333" s="2">
        <v>45188</v>
      </c>
      <c r="AO333">
        <v>0.004836962737398921</v>
      </c>
      <c r="AP333">
        <v>34.30577781965561</v>
      </c>
      <c r="AQ333">
        <v>12.33242192717668</v>
      </c>
      <c r="AR333">
        <v>0.07905212721464494</v>
      </c>
      <c r="AS333">
        <v>7.324292696652353</v>
      </c>
      <c r="AT333">
        <v>0.3966555996521376</v>
      </c>
      <c r="AU333">
        <v>29.69723884685683</v>
      </c>
      <c r="AV333">
        <v>31.54047417508346</v>
      </c>
      <c r="AW333">
        <v>0.2417666945355026</v>
      </c>
      <c r="AX333">
        <v>16.39791474625093</v>
      </c>
      <c r="AY333">
        <v>6.58559186020884</v>
      </c>
      <c r="AZ333">
        <v>0.9470471972421759</v>
      </c>
    </row>
    <row r="334" spans="1:52">
      <c r="A334" s="2">
        <v>45189</v>
      </c>
      <c r="B334">
        <v>876.7013982511031</v>
      </c>
      <c r="C334">
        <v>0.01580171478951575</v>
      </c>
      <c r="AN334" s="2">
        <v>45189</v>
      </c>
      <c r="AO334">
        <v>0.004832076641235435</v>
      </c>
      <c r="AP334">
        <v>34.35493937085686</v>
      </c>
      <c r="AQ334">
        <v>11.95261137326283</v>
      </c>
      <c r="AR334">
        <v>0.08001625008473988</v>
      </c>
      <c r="AS334">
        <v>7.39912511622657</v>
      </c>
      <c r="AT334">
        <v>0.4006982220339365</v>
      </c>
      <c r="AU334">
        <v>29.83680936722905</v>
      </c>
      <c r="AV334">
        <v>31.63926830700227</v>
      </c>
      <c r="AW334">
        <v>0.2405150621760267</v>
      </c>
      <c r="AX334">
        <v>16.10304771518834</v>
      </c>
      <c r="AY334">
        <v>6.562222038586074</v>
      </c>
      <c r="AZ334">
        <v>0.9509264216549408</v>
      </c>
    </row>
    <row r="335" spans="1:52">
      <c r="A335" s="2">
        <v>45190</v>
      </c>
      <c r="B335">
        <v>874.3222049000717</v>
      </c>
      <c r="C335">
        <v>-0.002713801250662451</v>
      </c>
      <c r="AN335" s="2">
        <v>45190</v>
      </c>
      <c r="AO335">
        <v>0.00483346402357791</v>
      </c>
      <c r="AP335">
        <v>34.77462102689805</v>
      </c>
      <c r="AQ335">
        <v>11.86536674904325</v>
      </c>
      <c r="AR335">
        <v>0.08082261794891038</v>
      </c>
      <c r="AS335">
        <v>7.473482730956455</v>
      </c>
      <c r="AT335">
        <v>0.4052738921120803</v>
      </c>
      <c r="AU335">
        <v>30.03875032966565</v>
      </c>
      <c r="AV335">
        <v>31.67797350704707</v>
      </c>
      <c r="AW335">
        <v>0.2262811258481049</v>
      </c>
      <c r="AX335">
        <v>16.14533825204049</v>
      </c>
      <c r="AY335">
        <v>6.462687889097125</v>
      </c>
      <c r="AZ335">
        <v>0.9670710228066196</v>
      </c>
    </row>
    <row r="336" spans="1:52">
      <c r="A336" s="2">
        <v>45191</v>
      </c>
      <c r="B336">
        <v>850.2425377417497</v>
      </c>
      <c r="C336">
        <v>-0.02754095346471741</v>
      </c>
      <c r="AN336" s="2">
        <v>45191</v>
      </c>
      <c r="AO336">
        <v>0.004799726145910955</v>
      </c>
      <c r="AP336">
        <v>34.63843690853216</v>
      </c>
      <c r="AQ336">
        <v>11.93385720420175</v>
      </c>
      <c r="AR336">
        <v>0.0804804211236415</v>
      </c>
      <c r="AS336">
        <v>7.419757959698781</v>
      </c>
      <c r="AT336">
        <v>0.4004745533318462</v>
      </c>
      <c r="AU336">
        <v>30.03971482839025</v>
      </c>
      <c r="AV336">
        <v>31.75252068984151</v>
      </c>
      <c r="AW336">
        <v>0.2308588316455155</v>
      </c>
      <c r="AX336">
        <v>16.35476114716435</v>
      </c>
      <c r="AY336">
        <v>6.544301773072787</v>
      </c>
      <c r="AZ336">
        <v>0.9633339823767225</v>
      </c>
    </row>
    <row r="337" spans="1:52">
      <c r="A337" s="2">
        <v>45192</v>
      </c>
      <c r="B337">
        <v>855.2631384753462</v>
      </c>
      <c r="C337">
        <v>0.005904904201724737</v>
      </c>
      <c r="AN337" s="2">
        <v>45192</v>
      </c>
      <c r="AO337">
        <v>0.004826333032933791</v>
      </c>
      <c r="AP337">
        <v>34.92073613590838</v>
      </c>
      <c r="AQ337">
        <v>11.5558345973853</v>
      </c>
      <c r="AR337">
        <v>0.08050164040219644</v>
      </c>
      <c r="AS337">
        <v>7.408211216459089</v>
      </c>
      <c r="AT337">
        <v>0.4021422195045882</v>
      </c>
      <c r="AU337">
        <v>30.10204362484271</v>
      </c>
      <c r="AV337">
        <v>31.91950454845245</v>
      </c>
      <c r="AW337">
        <v>0.2253517918781611</v>
      </c>
      <c r="AX337">
        <v>16.42523814787103</v>
      </c>
      <c r="AY337">
        <v>6.596223769748115</v>
      </c>
      <c r="AZ337">
        <v>0.9650730412804467</v>
      </c>
    </row>
    <row r="338" spans="1:52">
      <c r="A338" s="2">
        <v>45193</v>
      </c>
      <c r="B338">
        <v>858.3527191897582</v>
      </c>
      <c r="C338">
        <v>0.003612432917335484</v>
      </c>
      <c r="AN338" s="2">
        <v>45193</v>
      </c>
      <c r="AO338">
        <v>0.004844746810230757</v>
      </c>
      <c r="AP338">
        <v>34.88855595453065</v>
      </c>
      <c r="AQ338">
        <v>11.1936395623763</v>
      </c>
      <c r="AR338">
        <v>0.08082753446790469</v>
      </c>
      <c r="AS338">
        <v>7.493341080779141</v>
      </c>
      <c r="AT338">
        <v>0.4049445573860522</v>
      </c>
      <c r="AU338">
        <v>30.12766597330098</v>
      </c>
      <c r="AV338">
        <v>31.95441767620652</v>
      </c>
      <c r="AW338">
        <v>0.2316498284879643</v>
      </c>
      <c r="AX338">
        <v>16.49765949645229</v>
      </c>
      <c r="AY338">
        <v>6.61688674696642</v>
      </c>
      <c r="AZ338">
        <v>0.9651604446469849</v>
      </c>
    </row>
    <row r="339" spans="1:52">
      <c r="A339" s="2">
        <v>45194</v>
      </c>
      <c r="B339">
        <v>849.3433399615679</v>
      </c>
      <c r="C339">
        <v>-0.01049612708944947</v>
      </c>
      <c r="AN339" s="2">
        <v>45194</v>
      </c>
      <c r="AO339">
        <v>0.004846625354594018</v>
      </c>
      <c r="AP339">
        <v>34.96430704473264</v>
      </c>
      <c r="AQ339">
        <v>11.40400184588238</v>
      </c>
      <c r="AR339">
        <v>0.08057058891229293</v>
      </c>
      <c r="AS339">
        <v>7.465404490754117</v>
      </c>
      <c r="AT339">
        <v>0.4047256820780988</v>
      </c>
      <c r="AU339">
        <v>30.08963008369786</v>
      </c>
      <c r="AV339">
        <v>31.90388835540036</v>
      </c>
      <c r="AW339">
        <v>0.2331377647584306</v>
      </c>
      <c r="AX339">
        <v>16.54544392534027</v>
      </c>
      <c r="AY339">
        <v>6.583586725775148</v>
      </c>
      <c r="AZ339">
        <v>0.9658135910117847</v>
      </c>
    </row>
    <row r="340" spans="1:52">
      <c r="A340" s="2">
        <v>45195</v>
      </c>
      <c r="B340">
        <v>859.9766429625093</v>
      </c>
      <c r="C340">
        <v>0.01251944001988936</v>
      </c>
      <c r="AN340" s="2">
        <v>45195</v>
      </c>
      <c r="AO340">
        <v>0.004906897607573607</v>
      </c>
      <c r="AP340">
        <v>35.02345959075802</v>
      </c>
      <c r="AQ340">
        <v>10.80463684716189</v>
      </c>
      <c r="AR340">
        <v>0.08125497547095435</v>
      </c>
      <c r="AS340">
        <v>7.50179583383685</v>
      </c>
      <c r="AT340">
        <v>0.4067116527449797</v>
      </c>
      <c r="AU340">
        <v>30.22133804638716</v>
      </c>
      <c r="AV340">
        <v>31.7696577035889</v>
      </c>
      <c r="AW340">
        <v>0.2345793494732771</v>
      </c>
      <c r="AX340">
        <v>16.56746629949753</v>
      </c>
      <c r="AY340">
        <v>6.656717235855274</v>
      </c>
      <c r="AZ340">
        <v>0.9618149513218208</v>
      </c>
    </row>
    <row r="341" spans="1:52">
      <c r="A341" s="2">
        <v>45196</v>
      </c>
      <c r="B341">
        <v>854.8802216497776</v>
      </c>
      <c r="C341">
        <v>-0.005926232246465712</v>
      </c>
      <c r="AN341" s="2">
        <v>45196</v>
      </c>
      <c r="AO341">
        <v>0.004895372989413689</v>
      </c>
      <c r="AP341">
        <v>34.84974722565845</v>
      </c>
      <c r="AQ341">
        <v>10.90672541942472</v>
      </c>
      <c r="AR341">
        <v>0.08054589061004881</v>
      </c>
      <c r="AS341">
        <v>7.417130511080973</v>
      </c>
      <c r="AT341">
        <v>0.3998851409234704</v>
      </c>
      <c r="AU341">
        <v>30.15738177595617</v>
      </c>
      <c r="AV341">
        <v>31.96276560876807</v>
      </c>
      <c r="AW341">
        <v>0.2378346055214271</v>
      </c>
      <c r="AX341">
        <v>16.78509196192692</v>
      </c>
      <c r="AY341">
        <v>6.749901442747442</v>
      </c>
      <c r="AZ341">
        <v>0.945895529424881</v>
      </c>
    </row>
    <row r="342" spans="1:52">
      <c r="A342" s="2">
        <v>45197</v>
      </c>
      <c r="B342">
        <v>858.4290785796048</v>
      </c>
      <c r="C342">
        <v>0.00415129142066073</v>
      </c>
      <c r="AN342" s="2">
        <v>45197</v>
      </c>
      <c r="AO342">
        <v>0.004889275438408807</v>
      </c>
      <c r="AP342">
        <v>35.06951905530296</v>
      </c>
      <c r="AQ342">
        <v>10.53444490904901</v>
      </c>
      <c r="AR342">
        <v>0.08065556831575177</v>
      </c>
      <c r="AS342">
        <v>7.455494477687666</v>
      </c>
      <c r="AT342">
        <v>0.4022858109085001</v>
      </c>
      <c r="AU342">
        <v>30.34420453261145</v>
      </c>
      <c r="AV342">
        <v>32.28650822975614</v>
      </c>
      <c r="AW342">
        <v>0.24032218931944</v>
      </c>
      <c r="AX342">
        <v>17.0583850424293</v>
      </c>
      <c r="AY342">
        <v>6.743190757345905</v>
      </c>
      <c r="AZ342">
        <v>0.962678304485594</v>
      </c>
    </row>
    <row r="343" spans="1:52">
      <c r="A343" s="2">
        <v>45198</v>
      </c>
      <c r="B343">
        <v>886.0468502810818</v>
      </c>
      <c r="C343">
        <v>0.03217245593214835</v>
      </c>
      <c r="AN343" s="2">
        <v>45198</v>
      </c>
      <c r="AO343">
        <v>0.004916396104870358</v>
      </c>
      <c r="AP343">
        <v>35.58533867489992</v>
      </c>
      <c r="AQ343">
        <v>10.61881643641038</v>
      </c>
      <c r="AR343">
        <v>0.08040868030006942</v>
      </c>
      <c r="AS343">
        <v>7.560439145004637</v>
      </c>
      <c r="AT343">
        <v>0.4087754059438035</v>
      </c>
      <c r="AU343">
        <v>30.04471388658774</v>
      </c>
      <c r="AV343">
        <v>32.60647405478282</v>
      </c>
      <c r="AW343">
        <v>0.2286498682894499</v>
      </c>
      <c r="AX343">
        <v>17.06296371721511</v>
      </c>
      <c r="AY343">
        <v>6.662252649010705</v>
      </c>
      <c r="AZ343">
        <v>0.9565381055868941</v>
      </c>
    </row>
    <row r="344" spans="1:52">
      <c r="A344" s="2">
        <v>45199</v>
      </c>
      <c r="B344">
        <v>889.9555978684348</v>
      </c>
      <c r="C344">
        <v>0.004411445722213303</v>
      </c>
      <c r="AN344" s="2">
        <v>45199</v>
      </c>
      <c r="AO344">
        <v>0.004960502851726497</v>
      </c>
      <c r="AP344">
        <v>35.69770802633567</v>
      </c>
      <c r="AQ344">
        <v>10.48995418031902</v>
      </c>
      <c r="AR344">
        <v>0.08005319105278741</v>
      </c>
      <c r="AS344">
        <v>7.599996238119318</v>
      </c>
      <c r="AT344">
        <v>0.4105511136781623</v>
      </c>
      <c r="AU344">
        <v>30.33999983396888</v>
      </c>
      <c r="AV344">
        <v>32.74812015291236</v>
      </c>
      <c r="AW344">
        <v>0.2286586913245318</v>
      </c>
      <c r="AX344">
        <v>16.93025214280545</v>
      </c>
      <c r="AY344">
        <v>6.574583395819916</v>
      </c>
      <c r="AZ344">
        <v>0.9699993038047191</v>
      </c>
    </row>
    <row r="345" spans="1:52">
      <c r="A345" s="2">
        <v>45200</v>
      </c>
      <c r="B345">
        <v>903.5418640036944</v>
      </c>
      <c r="C345">
        <v>0.01526622920042375</v>
      </c>
      <c r="AN345" s="2">
        <v>45200</v>
      </c>
      <c r="AO345">
        <v>0.005023827575978816</v>
      </c>
      <c r="AP345">
        <v>35.58067770747354</v>
      </c>
      <c r="AQ345">
        <v>16.57022902052506</v>
      </c>
      <c r="AR345">
        <v>0.08110132186338939</v>
      </c>
      <c r="AS345">
        <v>7.725732188494455</v>
      </c>
      <c r="AT345">
        <v>0.1427509805235629</v>
      </c>
      <c r="AU345">
        <v>7.28556795158288</v>
      </c>
      <c r="AV345">
        <v>30.84115164925722</v>
      </c>
      <c r="AW345">
        <v>2.006086882341892</v>
      </c>
      <c r="AX345">
        <v>16.94258088637342</v>
      </c>
      <c r="AY345">
        <v>6.335580101282313</v>
      </c>
      <c r="AZ345">
        <v>0.9775973253216793</v>
      </c>
    </row>
    <row r="346" spans="1:52">
      <c r="A346" s="2">
        <v>45201</v>
      </c>
      <c r="B346">
        <v>945.3442810705601</v>
      </c>
      <c r="C346">
        <v>0.04626505835782146</v>
      </c>
      <c r="AN346" s="2">
        <v>45201</v>
      </c>
      <c r="AO346">
        <v>0.005073377627808898</v>
      </c>
      <c r="AP346">
        <v>35.52434277318113</v>
      </c>
      <c r="AQ346">
        <v>17.59084617556925</v>
      </c>
      <c r="AR346">
        <v>0.08189296065708852</v>
      </c>
      <c r="AS346">
        <v>7.953104647836579</v>
      </c>
      <c r="AT346">
        <v>0.1471284263124056</v>
      </c>
      <c r="AU346">
        <v>7.304078201340174</v>
      </c>
      <c r="AV346">
        <v>31.10543719324622</v>
      </c>
      <c r="AW346">
        <v>1.966628156235913</v>
      </c>
      <c r="AX346">
        <v>16.64460091287709</v>
      </c>
      <c r="AY346">
        <v>5.913631830197931</v>
      </c>
      <c r="AZ346">
        <v>0.9698998737164778</v>
      </c>
    </row>
    <row r="347" spans="1:52">
      <c r="A347" s="2">
        <v>45202</v>
      </c>
      <c r="B347">
        <v>911.2207735256172</v>
      </c>
      <c r="C347">
        <v>-0.03609638121076852</v>
      </c>
      <c r="AN347" s="2">
        <v>45202</v>
      </c>
      <c r="AO347">
        <v>0.004958414893273424</v>
      </c>
      <c r="AP347">
        <v>35.14776929477517</v>
      </c>
      <c r="AQ347">
        <v>18.3386027471697</v>
      </c>
      <c r="AR347">
        <v>0.08218116991147449</v>
      </c>
      <c r="AS347">
        <v>7.351756295571118</v>
      </c>
      <c r="AT347">
        <v>0.1439430013854112</v>
      </c>
      <c r="AU347">
        <v>7.338647120602016</v>
      </c>
      <c r="AV347">
        <v>30.98145271568736</v>
      </c>
      <c r="AW347">
        <v>1.976448425691747</v>
      </c>
      <c r="AX347">
        <v>16.65039183672195</v>
      </c>
      <c r="AY347">
        <v>5.847002360920505</v>
      </c>
      <c r="AZ347">
        <v>0.9768580438208219</v>
      </c>
    </row>
    <row r="348" spans="1:52">
      <c r="A348" s="2">
        <v>45203</v>
      </c>
      <c r="B348">
        <v>900.4324287472222</v>
      </c>
      <c r="C348">
        <v>-0.01183944121099623</v>
      </c>
      <c r="AN348" s="2">
        <v>45203</v>
      </c>
      <c r="AO348">
        <v>0.004922342802628479</v>
      </c>
      <c r="AP348">
        <v>34.48519595168135</v>
      </c>
      <c r="AQ348">
        <v>18.19087324501108</v>
      </c>
      <c r="AR348">
        <v>0.08151647176015442</v>
      </c>
      <c r="AS348">
        <v>7.568226108972138</v>
      </c>
      <c r="AT348">
        <v>0.1430803859115101</v>
      </c>
      <c r="AU348">
        <v>7.434261258871659</v>
      </c>
      <c r="AV348">
        <v>30.9701891177127</v>
      </c>
      <c r="AW348">
        <v>2.071896197125405</v>
      </c>
      <c r="AX348">
        <v>15.87815703018448</v>
      </c>
      <c r="AY348">
        <v>5.740824541450024</v>
      </c>
      <c r="AZ348">
        <v>0.9575205771261046</v>
      </c>
    </row>
    <row r="349" spans="1:52">
      <c r="A349" s="2">
        <v>45204</v>
      </c>
      <c r="B349">
        <v>907.1772112438687</v>
      </c>
      <c r="C349">
        <v>0.007490603715850863</v>
      </c>
      <c r="AN349" s="2">
        <v>45204</v>
      </c>
      <c r="AO349">
        <v>0.004895325110476965</v>
      </c>
      <c r="AP349">
        <v>34.95684201543113</v>
      </c>
      <c r="AQ349">
        <v>17.67937937661656</v>
      </c>
      <c r="AR349">
        <v>0.08252214945904018</v>
      </c>
      <c r="AS349">
        <v>7.615789831419459</v>
      </c>
      <c r="AT349">
        <v>0.1441351140863959</v>
      </c>
      <c r="AU349">
        <v>7.559710469665675</v>
      </c>
      <c r="AV349">
        <v>31.40211012498785</v>
      </c>
      <c r="AW349">
        <v>2.041110386962382</v>
      </c>
      <c r="AX349">
        <v>16.0780397995605</v>
      </c>
      <c r="AY349">
        <v>5.874011898741262</v>
      </c>
      <c r="AZ349">
        <v>0.8961311679237063</v>
      </c>
    </row>
    <row r="350" spans="1:52">
      <c r="A350" s="2">
        <v>45205</v>
      </c>
      <c r="B350">
        <v>895.1073610272814</v>
      </c>
      <c r="C350">
        <v>-0.01330484283223754</v>
      </c>
      <c r="AN350" s="2">
        <v>45205</v>
      </c>
      <c r="AO350">
        <v>0.004895515742275965</v>
      </c>
      <c r="AP350">
        <v>34.39791919630416</v>
      </c>
      <c r="AQ350">
        <v>17.93554644521136</v>
      </c>
      <c r="AR350">
        <v>0.08323941067924337</v>
      </c>
      <c r="AS350">
        <v>7.624039857590806</v>
      </c>
      <c r="AT350">
        <v>0.1440712576786249</v>
      </c>
      <c r="AU350">
        <v>7.484188069848306</v>
      </c>
      <c r="AV350">
        <v>31.16897378971705</v>
      </c>
      <c r="AW350">
        <v>2.00573889958851</v>
      </c>
      <c r="AX350">
        <v>16.38481462598124</v>
      </c>
      <c r="AY350">
        <v>5.911946126481831</v>
      </c>
      <c r="AZ350">
        <v>0.8820751388020434</v>
      </c>
    </row>
    <row r="351" spans="1:52">
      <c r="A351" s="2">
        <v>45206</v>
      </c>
      <c r="B351">
        <v>915.273853472299</v>
      </c>
      <c r="C351">
        <v>0.02252969121142434</v>
      </c>
      <c r="AN351" s="2">
        <v>45206</v>
      </c>
      <c r="AO351">
        <v>0.004913437047100854</v>
      </c>
      <c r="AP351">
        <v>34.58178950638012</v>
      </c>
      <c r="AQ351">
        <v>17.94782343119894</v>
      </c>
      <c r="AR351">
        <v>0.08342277117261133</v>
      </c>
      <c r="AS351">
        <v>7.669386479361375</v>
      </c>
      <c r="AT351">
        <v>0.1454326265083165</v>
      </c>
      <c r="AU351">
        <v>7.495095596623562</v>
      </c>
      <c r="AV351">
        <v>31.50871273664156</v>
      </c>
      <c r="AW351">
        <v>1.989911728560524</v>
      </c>
      <c r="AX351">
        <v>16.22451423327756</v>
      </c>
      <c r="AY351">
        <v>5.864827964468729</v>
      </c>
      <c r="AZ351">
        <v>0.8591092981158458</v>
      </c>
    </row>
    <row r="352" spans="1:52">
      <c r="A352" s="2">
        <v>45207</v>
      </c>
      <c r="B352">
        <v>906.1375007581602</v>
      </c>
      <c r="C352">
        <v>-0.009982097357504549</v>
      </c>
      <c r="AN352" s="2">
        <v>45207</v>
      </c>
      <c r="AO352">
        <v>0.004859036651132392</v>
      </c>
      <c r="AP352">
        <v>35.02627644279163</v>
      </c>
      <c r="AQ352">
        <v>18.03709132169681</v>
      </c>
      <c r="AR352">
        <v>0.08312446362504035</v>
      </c>
      <c r="AS352">
        <v>7.644071136667931</v>
      </c>
      <c r="AT352">
        <v>0.1447612827016627</v>
      </c>
      <c r="AU352">
        <v>7.456148410622711</v>
      </c>
      <c r="AV352">
        <v>31.31971673989169</v>
      </c>
      <c r="AW352">
        <v>2.03634172731448</v>
      </c>
      <c r="AX352">
        <v>16.06834967234343</v>
      </c>
      <c r="AY352">
        <v>5.836854844892843</v>
      </c>
      <c r="AZ352">
        <v>0.8745292954479672</v>
      </c>
    </row>
    <row r="353" spans="1:52">
      <c r="A353" s="2">
        <v>45208</v>
      </c>
      <c r="B353">
        <v>904.8265686867186</v>
      </c>
      <c r="C353">
        <v>-0.001446725326282983</v>
      </c>
      <c r="AN353" s="2">
        <v>45208</v>
      </c>
      <c r="AO353">
        <v>0.004858333366413061</v>
      </c>
      <c r="AP353">
        <v>35.28097649217766</v>
      </c>
      <c r="AQ353">
        <v>17.65966225746172</v>
      </c>
      <c r="AR353">
        <v>0.08311378645647448</v>
      </c>
      <c r="AS353">
        <v>7.672225830900258</v>
      </c>
      <c r="AT353">
        <v>0.1451547771137753</v>
      </c>
      <c r="AU353">
        <v>7.495964199734908</v>
      </c>
      <c r="AV353">
        <v>31.59228307372324</v>
      </c>
      <c r="AW353">
        <v>2.055934628435684</v>
      </c>
      <c r="AX353">
        <v>16.1378063407838</v>
      </c>
      <c r="AY353">
        <v>5.842326247135988</v>
      </c>
      <c r="AZ353">
        <v>0.8961398768691933</v>
      </c>
    </row>
    <row r="354" spans="1:52">
      <c r="A354" s="2">
        <v>45209</v>
      </c>
      <c r="B354">
        <v>871.3606930270377</v>
      </c>
      <c r="C354">
        <v>-0.0369859560028768</v>
      </c>
      <c r="AN354" s="2">
        <v>45209</v>
      </c>
      <c r="AO354">
        <v>0.004737141143644634</v>
      </c>
      <c r="AP354">
        <v>34.63470438352364</v>
      </c>
      <c r="AQ354">
        <v>17.95486684586669</v>
      </c>
      <c r="AR354">
        <v>0.08274744449772271</v>
      </c>
      <c r="AS354">
        <v>7.607286082886088</v>
      </c>
      <c r="AT354">
        <v>0.1437526198696709</v>
      </c>
      <c r="AU354">
        <v>7.576097674374346</v>
      </c>
      <c r="AV354">
        <v>31.50119005883184</v>
      </c>
      <c r="AW354">
        <v>2.064986338916395</v>
      </c>
      <c r="AX354">
        <v>16.45103981917356</v>
      </c>
      <c r="AY354">
        <v>5.914065665004292</v>
      </c>
      <c r="AZ354">
        <v>0.9147622626668093</v>
      </c>
    </row>
    <row r="355" spans="1:52">
      <c r="A355" s="2">
        <v>45210</v>
      </c>
      <c r="B355">
        <v>869.7890932785217</v>
      </c>
      <c r="C355">
        <v>-0.001803615610725284</v>
      </c>
      <c r="AN355" s="2">
        <v>45210</v>
      </c>
      <c r="AO355">
        <v>0.004758181219717258</v>
      </c>
      <c r="AP355">
        <v>34.89888397415537</v>
      </c>
      <c r="AQ355">
        <v>17.93763211242038</v>
      </c>
      <c r="AR355">
        <v>0.08318946624587997</v>
      </c>
      <c r="AS355">
        <v>7.553177128481631</v>
      </c>
      <c r="AT355">
        <v>0.1414392596823531</v>
      </c>
      <c r="AU355">
        <v>7.591760057539451</v>
      </c>
      <c r="AV355">
        <v>31.94277414657</v>
      </c>
      <c r="AW355">
        <v>2.034324618377634</v>
      </c>
      <c r="AX355">
        <v>16.80220479384066</v>
      </c>
      <c r="AY355">
        <v>5.895194454330361</v>
      </c>
      <c r="AZ355">
        <v>0.9114274982038321</v>
      </c>
    </row>
    <row r="356" spans="1:52">
      <c r="A356" s="2">
        <v>45211</v>
      </c>
      <c r="B356">
        <v>862.6145832777986</v>
      </c>
      <c r="C356">
        <v>-0.008248562848356733</v>
      </c>
      <c r="AN356" s="2">
        <v>45211</v>
      </c>
      <c r="AO356">
        <v>0.004822996689363894</v>
      </c>
      <c r="AP356">
        <v>34.82691124137812</v>
      </c>
      <c r="AQ356">
        <v>17.50427278087345</v>
      </c>
      <c r="AR356">
        <v>0.08266221251098306</v>
      </c>
      <c r="AS356">
        <v>7.749077739029033</v>
      </c>
      <c r="AT356">
        <v>0.1417636902745351</v>
      </c>
      <c r="AU356">
        <v>7.525211472688339</v>
      </c>
      <c r="AV356">
        <v>32.36881228135086</v>
      </c>
      <c r="AW356">
        <v>2.047180186747708</v>
      </c>
      <c r="AX356">
        <v>16.78402202424599</v>
      </c>
      <c r="AY356">
        <v>5.89182582379672</v>
      </c>
      <c r="AZ356">
        <v>0.928264214345221</v>
      </c>
    </row>
    <row r="357" spans="1:52">
      <c r="A357" s="2">
        <v>45212</v>
      </c>
      <c r="B357">
        <v>848.5236317376723</v>
      </c>
      <c r="C357">
        <v>-0.01633516498942422</v>
      </c>
      <c r="AN357" s="2">
        <v>45212</v>
      </c>
      <c r="AO357">
        <v>0.004759617203525748</v>
      </c>
      <c r="AP357">
        <v>34.53132795506988</v>
      </c>
      <c r="AQ357">
        <v>17.69334957190658</v>
      </c>
      <c r="AR357">
        <v>0.08275044386309739</v>
      </c>
      <c r="AS357">
        <v>7.753619949388978</v>
      </c>
      <c r="AT357">
        <v>0.1402955438900029</v>
      </c>
      <c r="AU357">
        <v>7.632267399884683</v>
      </c>
      <c r="AV357">
        <v>32.38544587013314</v>
      </c>
      <c r="AW357">
        <v>2.022145653410017</v>
      </c>
      <c r="AX357">
        <v>16.7289942498655</v>
      </c>
      <c r="AY357">
        <v>5.978129948800397</v>
      </c>
      <c r="AZ357">
        <v>0.9306155408052995</v>
      </c>
    </row>
    <row r="358" spans="1:52">
      <c r="A358" s="2">
        <v>45213</v>
      </c>
      <c r="B358">
        <v>857.9428374517383</v>
      </c>
      <c r="C358">
        <v>0.01110069933441538</v>
      </c>
      <c r="AN358" s="2">
        <v>45213</v>
      </c>
      <c r="AO358">
        <v>0.004794325447265308</v>
      </c>
      <c r="AP358">
        <v>34.89328553260818</v>
      </c>
      <c r="AQ358">
        <v>17.74354203436911</v>
      </c>
      <c r="AR358">
        <v>0.08301275808496732</v>
      </c>
      <c r="AS358">
        <v>7.85911827862183</v>
      </c>
      <c r="AT358">
        <v>0.141326083920225</v>
      </c>
      <c r="AU358">
        <v>7.665163375320835</v>
      </c>
      <c r="AV358">
        <v>32.32033841205422</v>
      </c>
      <c r="AW358">
        <v>2.020241057055684</v>
      </c>
      <c r="AX358">
        <v>16.67921334685003</v>
      </c>
      <c r="AY358">
        <v>5.897991198878977</v>
      </c>
      <c r="AZ358">
        <v>0.9377290915758892</v>
      </c>
    </row>
    <row r="359" spans="1:52">
      <c r="A359" s="2">
        <v>45214</v>
      </c>
      <c r="B359">
        <v>863.4944192550051</v>
      </c>
      <c r="C359">
        <v>0.006470806166709364</v>
      </c>
      <c r="AN359" s="2">
        <v>45214</v>
      </c>
      <c r="AO359">
        <v>0.004821838090346793</v>
      </c>
      <c r="AP359">
        <v>34.95636423670742</v>
      </c>
      <c r="AQ359">
        <v>17.68462824069914</v>
      </c>
      <c r="AR359">
        <v>0.08325982037174956</v>
      </c>
      <c r="AS359">
        <v>7.783069081918308</v>
      </c>
      <c r="AT359">
        <v>0.1417917447081316</v>
      </c>
      <c r="AU359">
        <v>7.603186247279139</v>
      </c>
      <c r="AV359">
        <v>32.4027069267343</v>
      </c>
      <c r="AW359">
        <v>2.014066305950118</v>
      </c>
      <c r="AX359">
        <v>16.69031586932489</v>
      </c>
      <c r="AY359">
        <v>5.88610940445326</v>
      </c>
      <c r="AZ359">
        <v>0.944162841446246</v>
      </c>
    </row>
    <row r="360" spans="1:52">
      <c r="A360" s="2">
        <v>45215</v>
      </c>
      <c r="B360">
        <v>866.8309951449091</v>
      </c>
      <c r="C360">
        <v>0.003864038742465326</v>
      </c>
      <c r="AN360" s="2">
        <v>45215</v>
      </c>
      <c r="AO360">
        <v>0.004792597837733976</v>
      </c>
      <c r="AP360">
        <v>35.08884705678545</v>
      </c>
      <c r="AQ360">
        <v>17.52272081678133</v>
      </c>
      <c r="AR360">
        <v>0.08354750718972276</v>
      </c>
      <c r="AS360">
        <v>7.639095631022079</v>
      </c>
      <c r="AT360">
        <v>0.1402385232551305</v>
      </c>
      <c r="AU360">
        <v>7.602755452846817</v>
      </c>
      <c r="AV360">
        <v>32.3736362291254</v>
      </c>
      <c r="AW360">
        <v>2.033139440978999</v>
      </c>
      <c r="AX360">
        <v>16.8405732344195</v>
      </c>
      <c r="AY360">
        <v>5.931054911490095</v>
      </c>
      <c r="AZ360">
        <v>0.9454794249821183</v>
      </c>
    </row>
    <row r="361" spans="1:52">
      <c r="A361" s="2">
        <v>45216</v>
      </c>
      <c r="B361">
        <v>896.7552060507996</v>
      </c>
      <c r="C361">
        <v>0.03452139006737753</v>
      </c>
      <c r="AN361" s="2">
        <v>45216</v>
      </c>
      <c r="AO361">
        <v>0.00471863943890386</v>
      </c>
      <c r="AP361">
        <v>35.64253733068291</v>
      </c>
      <c r="AQ361">
        <v>17.83166764550741</v>
      </c>
      <c r="AR361">
        <v>0.08401861006715325</v>
      </c>
      <c r="AS361">
        <v>7.790573683928411</v>
      </c>
      <c r="AT361">
        <v>0.1415468791738111</v>
      </c>
      <c r="AU361">
        <v>7.808006979925269</v>
      </c>
      <c r="AV361">
        <v>33.16577603855634</v>
      </c>
      <c r="AW361">
        <v>2.0722141985138</v>
      </c>
      <c r="AX361">
        <v>16.78542033146063</v>
      </c>
      <c r="AY361">
        <v>5.605886290722343</v>
      </c>
      <c r="AZ361">
        <v>0.952030943039581</v>
      </c>
    </row>
    <row r="362" spans="1:52">
      <c r="A362" s="2">
        <v>45217</v>
      </c>
      <c r="B362">
        <v>877.9123366696456</v>
      </c>
      <c r="C362">
        <v>-0.02101227765839886</v>
      </c>
      <c r="AN362" s="2">
        <v>45217</v>
      </c>
      <c r="AO362">
        <v>0.004631445867439452</v>
      </c>
      <c r="AP362">
        <v>35.59211891608354</v>
      </c>
      <c r="AQ362">
        <v>17.94899898198926</v>
      </c>
      <c r="AR362">
        <v>0.08412912678688099</v>
      </c>
      <c r="AS362">
        <v>7.960679238497871</v>
      </c>
      <c r="AT362">
        <v>0.1407568508574694</v>
      </c>
      <c r="AU362">
        <v>8.123811476504768</v>
      </c>
      <c r="AV362">
        <v>33.48963900893369</v>
      </c>
      <c r="AW362">
        <v>2.099801943698058</v>
      </c>
      <c r="AX362">
        <v>16.90557268181399</v>
      </c>
      <c r="AY362">
        <v>5.49351622004752</v>
      </c>
      <c r="AZ362">
        <v>0.9634452566404977</v>
      </c>
    </row>
    <row r="363" spans="1:52">
      <c r="A363" s="2">
        <v>45218</v>
      </c>
      <c r="B363">
        <v>872.6851194136766</v>
      </c>
      <c r="C363">
        <v>-0.005954144893097646</v>
      </c>
      <c r="AN363" s="2">
        <v>45218</v>
      </c>
      <c r="AO363">
        <v>0.00462095528275666</v>
      </c>
      <c r="AP363">
        <v>35.88925377323707</v>
      </c>
      <c r="AQ363">
        <v>17.7812141436018</v>
      </c>
      <c r="AR363">
        <v>0.08372904471829347</v>
      </c>
      <c r="AS363">
        <v>8.22376171005021</v>
      </c>
      <c r="AT363">
        <v>0.140611979709358</v>
      </c>
      <c r="AU363">
        <v>7.974160790287869</v>
      </c>
      <c r="AV363">
        <v>33.43463512063911</v>
      </c>
      <c r="AW363">
        <v>2.108773988215603</v>
      </c>
      <c r="AX363">
        <v>17.07863154600313</v>
      </c>
      <c r="AY363">
        <v>5.579829886238057</v>
      </c>
      <c r="AZ363">
        <v>0.9789879950016315</v>
      </c>
    </row>
    <row r="364" spans="1:52">
      <c r="A364" s="2">
        <v>45219</v>
      </c>
      <c r="B364">
        <v>885.3729291427624</v>
      </c>
      <c r="C364">
        <v>0.0145388175492327</v>
      </c>
      <c r="AN364" s="2">
        <v>45219</v>
      </c>
      <c r="AO364">
        <v>0.004628939770660356</v>
      </c>
      <c r="AP364">
        <v>35.90159569865622</v>
      </c>
      <c r="AQ364">
        <v>18.1825509200279</v>
      </c>
      <c r="AR364">
        <v>0.08478264169674822</v>
      </c>
      <c r="AS364">
        <v>8.399344683284024</v>
      </c>
      <c r="AT364">
        <v>0.1423796913721959</v>
      </c>
      <c r="AU364">
        <v>8.107925768119316</v>
      </c>
      <c r="AV364">
        <v>34.04500536769336</v>
      </c>
      <c r="AW364">
        <v>2.077061699736318</v>
      </c>
      <c r="AX364">
        <v>17.12058988344124</v>
      </c>
      <c r="AY364">
        <v>5.342092490540327</v>
      </c>
      <c r="AZ364">
        <v>0.9766769636683836</v>
      </c>
    </row>
    <row r="365" spans="1:52">
      <c r="A365" s="2">
        <v>45220</v>
      </c>
      <c r="B365">
        <v>919.1135026552042</v>
      </c>
      <c r="C365">
        <v>0.03810888316306471</v>
      </c>
      <c r="AN365" s="2">
        <v>45220</v>
      </c>
      <c r="AO365">
        <v>0.004641208325586757</v>
      </c>
      <c r="AP365">
        <v>36.55854745639885</v>
      </c>
      <c r="AQ365">
        <v>18.17744234595759</v>
      </c>
      <c r="AR365">
        <v>0.08586775643279609</v>
      </c>
      <c r="AS365">
        <v>8.643667687582219</v>
      </c>
      <c r="AT365">
        <v>0.1467621227218271</v>
      </c>
      <c r="AU365">
        <v>8.265138395519747</v>
      </c>
      <c r="AV365">
        <v>34.59041170331244</v>
      </c>
      <c r="AW365">
        <v>2.091499252188335</v>
      </c>
      <c r="AX365">
        <v>17.12786786991805</v>
      </c>
      <c r="AY365">
        <v>5.083126659394918</v>
      </c>
      <c r="AZ365">
        <v>0.995761773877796</v>
      </c>
    </row>
    <row r="366" spans="1:52">
      <c r="A366" s="2">
        <v>45221</v>
      </c>
      <c r="B366">
        <v>975.3100707130419</v>
      </c>
      <c r="C366">
        <v>0.06114214174363974</v>
      </c>
      <c r="AN366" s="2">
        <v>45221</v>
      </c>
      <c r="AO366">
        <v>0.004889173154903673</v>
      </c>
      <c r="AP366">
        <v>37.73812062372499</v>
      </c>
      <c r="AQ366">
        <v>16.42880806147666</v>
      </c>
      <c r="AR366">
        <v>0.08982116545953767</v>
      </c>
      <c r="AS366">
        <v>8.719382673095053</v>
      </c>
      <c r="AT366">
        <v>0.1543833680120702</v>
      </c>
      <c r="AU366">
        <v>8.469795038835208</v>
      </c>
      <c r="AV366">
        <v>35.0078663712227</v>
      </c>
      <c r="AW366">
        <v>2.096623438297868</v>
      </c>
      <c r="AX366">
        <v>17.0171512021506</v>
      </c>
      <c r="AY366">
        <v>4.979713844179772</v>
      </c>
      <c r="AZ366">
        <v>1.012318138260227</v>
      </c>
    </row>
    <row r="367" spans="1:52">
      <c r="A367" s="2">
        <v>45222</v>
      </c>
      <c r="B367">
        <v>1020.919122605639</v>
      </c>
      <c r="C367">
        <v>0.0467636429297329</v>
      </c>
      <c r="AN367" s="2">
        <v>45222</v>
      </c>
      <c r="AO367">
        <v>0.005107292379221456</v>
      </c>
      <c r="AP367">
        <v>38.69212600039999</v>
      </c>
      <c r="AQ367">
        <v>15.15248874346695</v>
      </c>
      <c r="AR367">
        <v>0.09208364528814442</v>
      </c>
      <c r="AS367">
        <v>9.126681460842292</v>
      </c>
      <c r="AT367">
        <v>0.15911496060431</v>
      </c>
      <c r="AU367">
        <v>8.748428265825998</v>
      </c>
      <c r="AV367">
        <v>36.11798448197465</v>
      </c>
      <c r="AW367">
        <v>1.92965533832359</v>
      </c>
      <c r="AX367">
        <v>16.79130776774403</v>
      </c>
      <c r="AY367">
        <v>5.285598938253425</v>
      </c>
      <c r="AZ367">
        <v>1.015397972162558</v>
      </c>
    </row>
    <row r="368" spans="1:52">
      <c r="A368" s="2">
        <v>45223</v>
      </c>
      <c r="B368">
        <v>1095.701459952535</v>
      </c>
      <c r="C368">
        <v>0.07325001137801479</v>
      </c>
      <c r="AN368" s="2">
        <v>45223</v>
      </c>
      <c r="AO368">
        <v>0.004987387749100923</v>
      </c>
      <c r="AP368">
        <v>39.26101394850888</v>
      </c>
      <c r="AQ368">
        <v>15.62023473652539</v>
      </c>
      <c r="AR368">
        <v>0.09322152945272208</v>
      </c>
      <c r="AS368">
        <v>9.263429529601925</v>
      </c>
      <c r="AT368">
        <v>0.1629741966525146</v>
      </c>
      <c r="AU368">
        <v>9.025207774007548</v>
      </c>
      <c r="AV368">
        <v>35.56582848756263</v>
      </c>
      <c r="AW368">
        <v>1.938047806089587</v>
      </c>
      <c r="AX368">
        <v>17.27092854507903</v>
      </c>
      <c r="AY368">
        <v>5.158382582648157</v>
      </c>
      <c r="AZ368">
        <v>1.040391620894252</v>
      </c>
    </row>
    <row r="369" spans="1:52">
      <c r="A369" s="2">
        <v>45224</v>
      </c>
      <c r="B369">
        <v>1082.264724010845</v>
      </c>
      <c r="C369">
        <v>-0.01226313592962813</v>
      </c>
      <c r="AN369" s="2">
        <v>45224</v>
      </c>
      <c r="AO369">
        <v>0.004791473577941141</v>
      </c>
      <c r="AP369">
        <v>38.77647816748156</v>
      </c>
      <c r="AQ369">
        <v>15.61743377905971</v>
      </c>
      <c r="AR369">
        <v>0.09096581855890867</v>
      </c>
      <c r="AS369">
        <v>9.058259507856411</v>
      </c>
      <c r="AT369">
        <v>0.1628420316702831</v>
      </c>
      <c r="AU369">
        <v>9.234867332401981</v>
      </c>
      <c r="AV369">
        <v>36.22328261490891</v>
      </c>
      <c r="AW369">
        <v>1.947532919396517</v>
      </c>
      <c r="AX369">
        <v>17.33248803497737</v>
      </c>
      <c r="AY369">
        <v>5.382982421981096</v>
      </c>
      <c r="AZ369">
        <v>1.049029017145626</v>
      </c>
    </row>
    <row r="370" spans="1:52">
      <c r="A370" s="2">
        <v>45225</v>
      </c>
      <c r="B370">
        <v>1113.563462165193</v>
      </c>
      <c r="C370">
        <v>0.02891966952258684</v>
      </c>
      <c r="AN370" s="2">
        <v>45225</v>
      </c>
      <c r="AO370">
        <v>0.004843172351436192</v>
      </c>
      <c r="AP370">
        <v>39.71072527325602</v>
      </c>
      <c r="AQ370">
        <v>15.18753050972275</v>
      </c>
      <c r="AR370">
        <v>0.09350927994296729</v>
      </c>
      <c r="AS370">
        <v>9.361806651555517</v>
      </c>
      <c r="AT370">
        <v>0.1700448350393245</v>
      </c>
      <c r="AU370">
        <v>9.62017055413587</v>
      </c>
      <c r="AV370">
        <v>36.45207918582832</v>
      </c>
      <c r="AW370">
        <v>1.956847671906115</v>
      </c>
      <c r="AX370">
        <v>17.67642273336506</v>
      </c>
      <c r="AY370">
        <v>5.157071329997057</v>
      </c>
      <c r="AZ370">
        <v>1.061637326919888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54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0.05419</v>
      </c>
      <c r="H5">
        <v>0.01</v>
      </c>
      <c r="I5">
        <v>0.07667</v>
      </c>
      <c r="J5">
        <v>0.10377</v>
      </c>
      <c r="K5">
        <v>0.15</v>
      </c>
      <c r="L5">
        <v>0.13445</v>
      </c>
      <c r="M5">
        <v>0.10555</v>
      </c>
      <c r="N5">
        <v>0.02069</v>
      </c>
      <c r="O5">
        <v>0.11981</v>
      </c>
      <c r="P5">
        <v>0.15</v>
      </c>
      <c r="Q5">
        <v>0.01346</v>
      </c>
      <c r="R5">
        <v>0.06141</v>
      </c>
      <c r="W5" s="2">
        <v>44865</v>
      </c>
      <c r="X5">
        <v>0.05419</v>
      </c>
      <c r="Y5">
        <v>0.01</v>
      </c>
      <c r="Z5">
        <v>0.07667</v>
      </c>
      <c r="AA5">
        <v>0.10377</v>
      </c>
      <c r="AB5">
        <v>0.15</v>
      </c>
      <c r="AC5">
        <v>0.13445</v>
      </c>
      <c r="AD5">
        <v>0.10555</v>
      </c>
      <c r="AE5">
        <v>0.02069</v>
      </c>
      <c r="AF5">
        <v>0.11981</v>
      </c>
      <c r="AG5">
        <v>0.15</v>
      </c>
      <c r="AH5">
        <v>0.01346</v>
      </c>
      <c r="AI5">
        <v>0.06141</v>
      </c>
      <c r="AN5" s="2">
        <v>44860</v>
      </c>
      <c r="AO5">
        <v>0.001795830772591636</v>
      </c>
      <c r="AP5">
        <v>24.82260865780288</v>
      </c>
      <c r="AQ5">
        <v>10.40027176032225</v>
      </c>
      <c r="AR5">
        <v>0.06363446144610552</v>
      </c>
      <c r="AS5">
        <v>33.70390928311068</v>
      </c>
      <c r="AT5">
        <v>0.5257311158082177</v>
      </c>
      <c r="AU5">
        <v>22.3901933803014</v>
      </c>
      <c r="AV5">
        <v>1.551453185783843</v>
      </c>
      <c r="AW5">
        <v>1.823020171528113</v>
      </c>
      <c r="AX5">
        <v>163.1753520349089</v>
      </c>
      <c r="AY5">
        <v>0.3235112734569047</v>
      </c>
      <c r="AZ5">
        <v>1.219442330239761</v>
      </c>
    </row>
    <row r="6" spans="1:52">
      <c r="A6" s="2">
        <v>44861</v>
      </c>
      <c r="B6">
        <v>1024.115309818143</v>
      </c>
      <c r="C6">
        <v>0.0239124129423085</v>
      </c>
      <c r="F6" s="2">
        <v>44895</v>
      </c>
      <c r="G6">
        <v>0.15</v>
      </c>
      <c r="H6">
        <v>0.1108</v>
      </c>
      <c r="I6">
        <v>0.15</v>
      </c>
      <c r="J6">
        <v>0.0193</v>
      </c>
      <c r="K6">
        <v>0.15</v>
      </c>
      <c r="L6">
        <v>0.15</v>
      </c>
      <c r="M6">
        <v>0.04667</v>
      </c>
      <c r="N6">
        <v>0.14703</v>
      </c>
      <c r="O6">
        <v>0.02507</v>
      </c>
      <c r="P6">
        <v>0.03114</v>
      </c>
      <c r="Q6">
        <v>0.01</v>
      </c>
      <c r="R6">
        <v>0.01</v>
      </c>
      <c r="W6" s="2">
        <v>44895</v>
      </c>
      <c r="X6">
        <v>0.15</v>
      </c>
      <c r="Y6">
        <v>0.1108</v>
      </c>
      <c r="Z6">
        <v>0.15</v>
      </c>
      <c r="AA6">
        <v>0.0193</v>
      </c>
      <c r="AB6">
        <v>0.15</v>
      </c>
      <c r="AC6">
        <v>0.15</v>
      </c>
      <c r="AD6">
        <v>0.04667</v>
      </c>
      <c r="AE6">
        <v>0.14703</v>
      </c>
      <c r="AF6">
        <v>0.02507</v>
      </c>
      <c r="AG6">
        <v>0.03114</v>
      </c>
      <c r="AH6">
        <v>0.01</v>
      </c>
      <c r="AI6">
        <v>0.01</v>
      </c>
      <c r="AN6" s="2">
        <v>44861</v>
      </c>
      <c r="AO6">
        <v>0.001776699793719662</v>
      </c>
      <c r="AP6">
        <v>25.39029173749017</v>
      </c>
      <c r="AQ6">
        <v>10.51592124226811</v>
      </c>
      <c r="AR6">
        <v>0.0605959746508468</v>
      </c>
      <c r="AS6">
        <v>33.99264375075018</v>
      </c>
      <c r="AT6">
        <v>0.5286229450923288</v>
      </c>
      <c r="AU6">
        <v>22.4309549356556</v>
      </c>
      <c r="AV6">
        <v>1.583058277547806</v>
      </c>
      <c r="AW6">
        <v>1.837096397825472</v>
      </c>
      <c r="AX6">
        <v>163.560817936302</v>
      </c>
      <c r="AY6">
        <v>0.3271994274681899</v>
      </c>
      <c r="AZ6">
        <v>1.221788675298534</v>
      </c>
    </row>
    <row r="7" spans="1:52">
      <c r="A7" s="2">
        <v>44862</v>
      </c>
      <c r="B7">
        <v>1005.396750079761</v>
      </c>
      <c r="C7">
        <v>-0.01827778528348079</v>
      </c>
      <c r="F7" s="2">
        <v>44926</v>
      </c>
      <c r="G7">
        <v>0.15</v>
      </c>
      <c r="H7">
        <v>0.05384</v>
      </c>
      <c r="I7">
        <v>0.11889</v>
      </c>
      <c r="J7">
        <v>0.08464000000000001</v>
      </c>
      <c r="K7">
        <v>0.15</v>
      </c>
      <c r="L7">
        <v>0.15</v>
      </c>
      <c r="M7">
        <v>0.10429</v>
      </c>
      <c r="N7">
        <v>0.12194</v>
      </c>
      <c r="O7">
        <v>0.0364</v>
      </c>
      <c r="P7">
        <v>0.01</v>
      </c>
      <c r="Q7">
        <v>0.01</v>
      </c>
      <c r="R7">
        <v>0.01</v>
      </c>
      <c r="W7" s="2">
        <v>44926</v>
      </c>
      <c r="X7">
        <v>0.15</v>
      </c>
      <c r="Y7">
        <v>0.05384</v>
      </c>
      <c r="Z7">
        <v>0.11889</v>
      </c>
      <c r="AA7">
        <v>0.08464000000000001</v>
      </c>
      <c r="AB7">
        <v>0.15</v>
      </c>
      <c r="AC7">
        <v>0.15</v>
      </c>
      <c r="AD7">
        <v>0.10429</v>
      </c>
      <c r="AE7">
        <v>0.12194</v>
      </c>
      <c r="AF7">
        <v>0.0364</v>
      </c>
      <c r="AG7">
        <v>0.01</v>
      </c>
      <c r="AH7">
        <v>0.01</v>
      </c>
      <c r="AI7">
        <v>0.01</v>
      </c>
      <c r="AN7" s="2">
        <v>44862</v>
      </c>
      <c r="AO7">
        <v>0.001788678574708093</v>
      </c>
      <c r="AP7">
        <v>25.84688103645324</v>
      </c>
      <c r="AQ7">
        <v>10.69853895735784</v>
      </c>
      <c r="AR7">
        <v>0.06170635712157262</v>
      </c>
      <c r="AS7">
        <v>33.92575178331069</v>
      </c>
      <c r="AT7">
        <v>0.5257481376882293</v>
      </c>
      <c r="AU7">
        <v>21.63497739006436</v>
      </c>
      <c r="AV7">
        <v>1.58586558203631</v>
      </c>
      <c r="AW7">
        <v>1.846753074844213</v>
      </c>
      <c r="AX7">
        <v>166.6998435916433</v>
      </c>
      <c r="AY7">
        <v>0.3279129985748744</v>
      </c>
      <c r="AZ7">
        <v>1.205859750851331</v>
      </c>
    </row>
    <row r="8" spans="1:52">
      <c r="A8" s="2">
        <v>44863</v>
      </c>
      <c r="B8">
        <v>1034.920645244804</v>
      </c>
      <c r="C8">
        <v>0.02936541734663489</v>
      </c>
      <c r="F8" s="2">
        <v>44957</v>
      </c>
      <c r="G8">
        <v>0.15</v>
      </c>
      <c r="H8">
        <v>0.01</v>
      </c>
      <c r="I8">
        <v>0.05636</v>
      </c>
      <c r="J8">
        <v>0.15</v>
      </c>
      <c r="K8">
        <v>0.01</v>
      </c>
      <c r="L8">
        <v>0.06736</v>
      </c>
      <c r="M8">
        <v>0.09097</v>
      </c>
      <c r="N8">
        <v>0.0472</v>
      </c>
      <c r="O8">
        <v>0.11912</v>
      </c>
      <c r="P8">
        <v>0.15</v>
      </c>
      <c r="Q8">
        <v>0.01668</v>
      </c>
      <c r="R8">
        <v>0.13232</v>
      </c>
      <c r="W8" s="2">
        <v>44957</v>
      </c>
      <c r="X8">
        <v>0.15</v>
      </c>
      <c r="Y8">
        <v>0.01</v>
      </c>
      <c r="Z8">
        <v>0.05636</v>
      </c>
      <c r="AA8">
        <v>0.15</v>
      </c>
      <c r="AB8">
        <v>0.01</v>
      </c>
      <c r="AC8">
        <v>0.06736</v>
      </c>
      <c r="AD8">
        <v>0.09097</v>
      </c>
      <c r="AE8">
        <v>0.0472</v>
      </c>
      <c r="AF8">
        <v>0.11912</v>
      </c>
      <c r="AG8">
        <v>0.15</v>
      </c>
      <c r="AH8">
        <v>0.01668</v>
      </c>
      <c r="AI8">
        <v>0.13232</v>
      </c>
      <c r="AN8" s="2">
        <v>44863</v>
      </c>
      <c r="AO8">
        <v>0.00181221240765542</v>
      </c>
      <c r="AP8">
        <v>25.58447146423941</v>
      </c>
      <c r="AQ8">
        <v>10.69138360911726</v>
      </c>
      <c r="AR8">
        <v>0.06183713047013347</v>
      </c>
      <c r="AS8">
        <v>34.17436030408726</v>
      </c>
      <c r="AT8">
        <v>0.5209599266111409</v>
      </c>
      <c r="AU8">
        <v>22.16951101702003</v>
      </c>
      <c r="AV8">
        <v>1.586438654700647</v>
      </c>
      <c r="AW8">
        <v>1.841838874160631</v>
      </c>
      <c r="AX8">
        <v>164.5758511551997</v>
      </c>
      <c r="AY8">
        <v>0.3219454051001639</v>
      </c>
      <c r="AZ8">
        <v>1.146209667474078</v>
      </c>
    </row>
    <row r="9" spans="1:52">
      <c r="A9" s="2">
        <v>44864</v>
      </c>
      <c r="B9">
        <v>1055.131669013399</v>
      </c>
      <c r="C9">
        <v>0.01952905651410108</v>
      </c>
      <c r="F9" s="2">
        <v>44985</v>
      </c>
      <c r="G9">
        <v>0.15</v>
      </c>
      <c r="H9">
        <v>0.03047</v>
      </c>
      <c r="I9">
        <v>0.09797</v>
      </c>
      <c r="J9">
        <v>0.15</v>
      </c>
      <c r="K9">
        <v>0.01</v>
      </c>
      <c r="L9">
        <v>0.05144</v>
      </c>
      <c r="M9">
        <v>0.06528</v>
      </c>
      <c r="N9">
        <v>0.08921</v>
      </c>
      <c r="O9">
        <v>0.09772</v>
      </c>
      <c r="P9">
        <v>0.15</v>
      </c>
      <c r="Q9">
        <v>0.01</v>
      </c>
      <c r="R9">
        <v>0.09791</v>
      </c>
      <c r="W9" s="2">
        <v>44985</v>
      </c>
      <c r="X9">
        <v>0.15</v>
      </c>
      <c r="Y9">
        <v>0.03047</v>
      </c>
      <c r="Z9">
        <v>0.09797</v>
      </c>
      <c r="AA9">
        <v>0.15</v>
      </c>
      <c r="AB9">
        <v>0.01</v>
      </c>
      <c r="AC9">
        <v>0.05144</v>
      </c>
      <c r="AD9">
        <v>0.06528</v>
      </c>
      <c r="AE9">
        <v>0.08921</v>
      </c>
      <c r="AF9">
        <v>0.09772</v>
      </c>
      <c r="AG9">
        <v>0.15</v>
      </c>
      <c r="AH9">
        <v>0.01</v>
      </c>
      <c r="AI9">
        <v>0.09791</v>
      </c>
      <c r="AN9" s="2">
        <v>44864</v>
      </c>
      <c r="AO9">
        <v>0.001829904525759819</v>
      </c>
      <c r="AP9">
        <v>25.20536852447302</v>
      </c>
      <c r="AQ9">
        <v>10.22896983689197</v>
      </c>
      <c r="AR9">
        <v>0.0605941664918663</v>
      </c>
      <c r="AS9">
        <v>34.20601614544578</v>
      </c>
      <c r="AT9">
        <v>0.5212010829973734</v>
      </c>
      <c r="AU9">
        <v>22.00590795486439</v>
      </c>
      <c r="AV9">
        <v>1.592861350164737</v>
      </c>
      <c r="AW9">
        <v>1.857466820735298</v>
      </c>
      <c r="AX9">
        <v>169.5283940630374</v>
      </c>
      <c r="AY9">
        <v>0.3213557856075646</v>
      </c>
      <c r="AZ9">
        <v>1.172193473971174</v>
      </c>
    </row>
    <row r="10" spans="1:52">
      <c r="A10" s="2">
        <v>44865</v>
      </c>
      <c r="B10">
        <v>1052.727611518275</v>
      </c>
      <c r="C10">
        <v>-0.002278443123001406</v>
      </c>
      <c r="F10" s="2">
        <v>45016</v>
      </c>
      <c r="G10">
        <v>0.15</v>
      </c>
      <c r="H10">
        <v>0.06608</v>
      </c>
      <c r="I10">
        <v>0.05798</v>
      </c>
      <c r="J10">
        <v>0.15</v>
      </c>
      <c r="K10">
        <v>0.01624</v>
      </c>
      <c r="L10">
        <v>0.06192</v>
      </c>
      <c r="M10">
        <v>0.05339</v>
      </c>
      <c r="N10">
        <v>0.06367</v>
      </c>
      <c r="O10">
        <v>0.07987</v>
      </c>
      <c r="P10">
        <v>0.05481</v>
      </c>
      <c r="Q10">
        <v>0.15</v>
      </c>
      <c r="R10">
        <v>0.09603</v>
      </c>
      <c r="W10" s="2">
        <v>45016</v>
      </c>
      <c r="X10">
        <v>0.15</v>
      </c>
      <c r="Y10">
        <v>0.06608</v>
      </c>
      <c r="Z10">
        <v>0.05798</v>
      </c>
      <c r="AA10">
        <v>0.15</v>
      </c>
      <c r="AB10">
        <v>0.01624</v>
      </c>
      <c r="AC10">
        <v>0.06192</v>
      </c>
      <c r="AD10">
        <v>0.05339</v>
      </c>
      <c r="AE10">
        <v>0.06367</v>
      </c>
      <c r="AF10">
        <v>0.07987</v>
      </c>
      <c r="AG10">
        <v>0.05481</v>
      </c>
      <c r="AH10">
        <v>0.15</v>
      </c>
      <c r="AI10">
        <v>0.09603</v>
      </c>
      <c r="AN10" s="2">
        <v>44865</v>
      </c>
      <c r="AO10">
        <v>0.001842312591378772</v>
      </c>
      <c r="AP10">
        <v>25.97432690028803</v>
      </c>
      <c r="AQ10">
        <v>9.949308359538749</v>
      </c>
      <c r="AR10">
        <v>0.06157372534875796</v>
      </c>
      <c r="AS10">
        <v>33.47909768568497</v>
      </c>
      <c r="AT10">
        <v>0.5041171827932323</v>
      </c>
      <c r="AU10">
        <v>22.42107231744007</v>
      </c>
      <c r="AV10">
        <v>1.585549439112191</v>
      </c>
      <c r="AW10">
        <v>1.88407825122596</v>
      </c>
      <c r="AX10">
        <v>173.9332343948323</v>
      </c>
      <c r="AY10">
        <v>0.3205232178663322</v>
      </c>
      <c r="AZ10">
        <v>1.173220518738923</v>
      </c>
    </row>
    <row r="11" spans="1:52">
      <c r="A11" s="2">
        <v>44866</v>
      </c>
      <c r="B11">
        <v>1062.138472633643</v>
      </c>
      <c r="C11">
        <v>0.008939502500362462</v>
      </c>
      <c r="F11" s="2">
        <v>45046</v>
      </c>
      <c r="G11">
        <v>0.15</v>
      </c>
      <c r="H11">
        <v>0.09192</v>
      </c>
      <c r="I11">
        <v>0.07013999999999999</v>
      </c>
      <c r="J11">
        <v>0.12231</v>
      </c>
      <c r="K11">
        <v>0.01</v>
      </c>
      <c r="L11">
        <v>0.07049999999999999</v>
      </c>
      <c r="M11">
        <v>0.05415</v>
      </c>
      <c r="N11">
        <v>0.06942</v>
      </c>
      <c r="O11">
        <v>0.07825</v>
      </c>
      <c r="P11">
        <v>0.05091</v>
      </c>
      <c r="Q11">
        <v>0.15</v>
      </c>
      <c r="R11">
        <v>0.0824</v>
      </c>
      <c r="W11" s="2">
        <v>45046</v>
      </c>
      <c r="X11">
        <v>0.15</v>
      </c>
      <c r="Y11">
        <v>0.09192</v>
      </c>
      <c r="Z11">
        <v>0.07013999999999999</v>
      </c>
      <c r="AA11">
        <v>0.12231</v>
      </c>
      <c r="AB11">
        <v>0.01</v>
      </c>
      <c r="AC11">
        <v>0.07049999999999999</v>
      </c>
      <c r="AD11">
        <v>0.05415</v>
      </c>
      <c r="AE11">
        <v>0.06942</v>
      </c>
      <c r="AF11">
        <v>0.07825</v>
      </c>
      <c r="AG11">
        <v>0.05091</v>
      </c>
      <c r="AH11">
        <v>0.15</v>
      </c>
      <c r="AI11">
        <v>0.0824</v>
      </c>
      <c r="AN11" s="2">
        <v>44866</v>
      </c>
      <c r="AO11">
        <v>0.002808925000793777</v>
      </c>
      <c r="AP11">
        <v>26.15198774348135</v>
      </c>
      <c r="AQ11">
        <v>10.37566584508867</v>
      </c>
      <c r="AR11">
        <v>0.0701488275147034</v>
      </c>
      <c r="AS11">
        <v>33.55005473028304</v>
      </c>
      <c r="AT11">
        <v>0.436510006778731</v>
      </c>
      <c r="AU11">
        <v>16.11958102068875</v>
      </c>
      <c r="AV11">
        <v>3.313654167193263</v>
      </c>
      <c r="AW11">
        <v>1.516272580880176</v>
      </c>
      <c r="AX11">
        <v>176.3329361069577</v>
      </c>
      <c r="AY11">
        <v>0.4379639589757191</v>
      </c>
      <c r="AZ11">
        <v>3.370935174455319</v>
      </c>
    </row>
    <row r="12" spans="1:52">
      <c r="A12" s="2">
        <v>44867</v>
      </c>
      <c r="B12">
        <v>1051.099649978297</v>
      </c>
      <c r="C12">
        <v>-0.01039301648491731</v>
      </c>
      <c r="F12" s="2">
        <v>45077</v>
      </c>
      <c r="G12">
        <v>0.15</v>
      </c>
      <c r="H12">
        <v>0.11481</v>
      </c>
      <c r="I12">
        <v>0.10737</v>
      </c>
      <c r="J12">
        <v>0.15</v>
      </c>
      <c r="K12">
        <v>0.01</v>
      </c>
      <c r="L12">
        <v>0.15</v>
      </c>
      <c r="M12">
        <v>0.0648</v>
      </c>
      <c r="N12">
        <v>0.05258</v>
      </c>
      <c r="O12">
        <v>0.05839</v>
      </c>
      <c r="P12">
        <v>0.06336</v>
      </c>
      <c r="Q12">
        <v>0.04466</v>
      </c>
      <c r="R12">
        <v>0.03402</v>
      </c>
      <c r="W12" s="2">
        <v>45077</v>
      </c>
      <c r="X12">
        <v>0.15</v>
      </c>
      <c r="Y12">
        <v>0.11481</v>
      </c>
      <c r="Z12">
        <v>0.10737</v>
      </c>
      <c r="AA12">
        <v>0.15</v>
      </c>
      <c r="AB12">
        <v>0.01</v>
      </c>
      <c r="AC12">
        <v>0.15</v>
      </c>
      <c r="AD12">
        <v>0.0648</v>
      </c>
      <c r="AE12">
        <v>0.05258</v>
      </c>
      <c r="AF12">
        <v>0.05839</v>
      </c>
      <c r="AG12">
        <v>0.06336</v>
      </c>
      <c r="AH12">
        <v>0.04466</v>
      </c>
      <c r="AI12">
        <v>0.03402</v>
      </c>
      <c r="AN12" s="2">
        <v>44867</v>
      </c>
      <c r="AO12">
        <v>0.002780667013207133</v>
      </c>
      <c r="AP12">
        <v>26.20108922225103</v>
      </c>
      <c r="AQ12">
        <v>10.49929641804232</v>
      </c>
      <c r="AR12">
        <v>0.06902211689068594</v>
      </c>
      <c r="AS12">
        <v>34.25363446458942</v>
      </c>
      <c r="AT12">
        <v>0.43510672796151</v>
      </c>
      <c r="AU12">
        <v>15.55045902728953</v>
      </c>
      <c r="AV12">
        <v>3.35970309666435</v>
      </c>
      <c r="AW12">
        <v>1.492115061315448</v>
      </c>
      <c r="AX12">
        <v>179.7814610275948</v>
      </c>
      <c r="AY12">
        <v>0.438478237059193</v>
      </c>
      <c r="AZ12">
        <v>3.455326442467122</v>
      </c>
    </row>
    <row r="13" spans="1:52">
      <c r="A13" s="2">
        <v>44868</v>
      </c>
      <c r="B13">
        <v>1026.714340885626</v>
      </c>
      <c r="C13">
        <v>-0.02319980707174074</v>
      </c>
      <c r="F13" s="2">
        <v>45107</v>
      </c>
      <c r="G13">
        <v>0.15</v>
      </c>
      <c r="H13">
        <v>0.11478</v>
      </c>
      <c r="I13">
        <v>0.11464</v>
      </c>
      <c r="J13">
        <v>0.15</v>
      </c>
      <c r="K13">
        <v>0.01</v>
      </c>
      <c r="L13">
        <v>0.15</v>
      </c>
      <c r="M13">
        <v>0.05542</v>
      </c>
      <c r="N13">
        <v>0.11084</v>
      </c>
      <c r="O13">
        <v>0.01</v>
      </c>
      <c r="P13">
        <v>0.01</v>
      </c>
      <c r="Q13">
        <v>0.07302</v>
      </c>
      <c r="R13">
        <v>0.0513</v>
      </c>
      <c r="W13" s="2">
        <v>45107</v>
      </c>
      <c r="X13">
        <v>0.15</v>
      </c>
      <c r="Y13">
        <v>0.11478</v>
      </c>
      <c r="Z13">
        <v>0.11464</v>
      </c>
      <c r="AA13">
        <v>0.15</v>
      </c>
      <c r="AB13">
        <v>0.01</v>
      </c>
      <c r="AC13">
        <v>0.15</v>
      </c>
      <c r="AD13">
        <v>0.05542</v>
      </c>
      <c r="AE13">
        <v>0.11084</v>
      </c>
      <c r="AF13">
        <v>0.01</v>
      </c>
      <c r="AG13">
        <v>0.01</v>
      </c>
      <c r="AH13">
        <v>0.07302</v>
      </c>
      <c r="AI13">
        <v>0.0513</v>
      </c>
      <c r="AN13" s="2">
        <v>44868</v>
      </c>
      <c r="AO13">
        <v>0.002761408793096602</v>
      </c>
      <c r="AP13">
        <v>26.63091678319648</v>
      </c>
      <c r="AQ13">
        <v>10.60182254937397</v>
      </c>
      <c r="AR13">
        <v>0.07011300941137577</v>
      </c>
      <c r="AS13">
        <v>33.93311620190873</v>
      </c>
      <c r="AT13">
        <v>0.431228444768874</v>
      </c>
      <c r="AU13">
        <v>15.28506598300308</v>
      </c>
      <c r="AV13">
        <v>3.405390479388472</v>
      </c>
      <c r="AW13">
        <v>1.530821475419776</v>
      </c>
      <c r="AX13">
        <v>177.0631016528389</v>
      </c>
      <c r="AY13">
        <v>0.4489528971191574</v>
      </c>
      <c r="AZ13">
        <v>3.52414503031701</v>
      </c>
    </row>
    <row r="14" spans="1:52">
      <c r="A14" s="2">
        <v>44869</v>
      </c>
      <c r="B14">
        <v>1055.416912961018</v>
      </c>
      <c r="C14">
        <v>0.02795575257148331</v>
      </c>
      <c r="F14" s="2">
        <v>45138</v>
      </c>
      <c r="G14">
        <v>0.15</v>
      </c>
      <c r="H14">
        <v>0.06195</v>
      </c>
      <c r="I14">
        <v>0.08341999999999999</v>
      </c>
      <c r="J14">
        <v>0.15</v>
      </c>
      <c r="K14">
        <v>0.01</v>
      </c>
      <c r="L14">
        <v>0.08787</v>
      </c>
      <c r="M14">
        <v>0.10325</v>
      </c>
      <c r="N14">
        <v>0.09913</v>
      </c>
      <c r="O14">
        <v>0.07634000000000001</v>
      </c>
      <c r="P14">
        <v>0.01</v>
      </c>
      <c r="Q14">
        <v>0.11051</v>
      </c>
      <c r="R14">
        <v>0.05753</v>
      </c>
      <c r="W14" s="2">
        <v>45138</v>
      </c>
      <c r="X14">
        <v>0.15</v>
      </c>
      <c r="Y14">
        <v>0.06195</v>
      </c>
      <c r="Z14">
        <v>0.08341999999999999</v>
      </c>
      <c r="AA14">
        <v>0.15</v>
      </c>
      <c r="AB14">
        <v>0.01</v>
      </c>
      <c r="AC14">
        <v>0.08787</v>
      </c>
      <c r="AD14">
        <v>0.10325</v>
      </c>
      <c r="AE14">
        <v>0.09913</v>
      </c>
      <c r="AF14">
        <v>0.07634000000000001</v>
      </c>
      <c r="AG14">
        <v>0.01</v>
      </c>
      <c r="AH14">
        <v>0.11051</v>
      </c>
      <c r="AI14">
        <v>0.05753</v>
      </c>
      <c r="AN14" s="2">
        <v>44869</v>
      </c>
      <c r="AO14">
        <v>0.002831603509189044</v>
      </c>
      <c r="AP14">
        <v>27.12071349821559</v>
      </c>
      <c r="AQ14">
        <v>10.50929244646679</v>
      </c>
      <c r="AR14">
        <v>0.07159162615749978</v>
      </c>
      <c r="AS14">
        <v>34.26793308656463</v>
      </c>
      <c r="AT14">
        <v>0.4310983111296238</v>
      </c>
      <c r="AU14">
        <v>16.07086773880493</v>
      </c>
      <c r="AV14">
        <v>3.399183482610011</v>
      </c>
      <c r="AW14">
        <v>1.511847136114937</v>
      </c>
      <c r="AX14">
        <v>166.5770042355323</v>
      </c>
      <c r="AY14">
        <v>0.46119958986926</v>
      </c>
      <c r="AZ14">
        <v>3.597167619015952</v>
      </c>
    </row>
    <row r="15" spans="1:52">
      <c r="A15" s="2">
        <v>44870</v>
      </c>
      <c r="B15">
        <v>1170.622246328524</v>
      </c>
      <c r="C15">
        <v>0.1091562319617296</v>
      </c>
      <c r="F15" s="2">
        <v>45169</v>
      </c>
      <c r="G15">
        <v>0.15</v>
      </c>
      <c r="H15">
        <v>0.02599</v>
      </c>
      <c r="I15">
        <v>0.08587</v>
      </c>
      <c r="J15">
        <v>0.15</v>
      </c>
      <c r="K15">
        <v>0.01</v>
      </c>
      <c r="L15">
        <v>0.11186</v>
      </c>
      <c r="M15">
        <v>0.10286</v>
      </c>
      <c r="N15">
        <v>0.14495</v>
      </c>
      <c r="O15">
        <v>0.09393</v>
      </c>
      <c r="P15">
        <v>0.01</v>
      </c>
      <c r="Q15">
        <v>0.10322</v>
      </c>
      <c r="R15">
        <v>0.01132</v>
      </c>
      <c r="W15" s="2">
        <v>45169</v>
      </c>
      <c r="X15">
        <v>0.15</v>
      </c>
      <c r="Y15">
        <v>0.02599</v>
      </c>
      <c r="Z15">
        <v>0.08587</v>
      </c>
      <c r="AA15">
        <v>0.15</v>
      </c>
      <c r="AB15">
        <v>0.01</v>
      </c>
      <c r="AC15">
        <v>0.11186</v>
      </c>
      <c r="AD15">
        <v>0.10286</v>
      </c>
      <c r="AE15">
        <v>0.14495</v>
      </c>
      <c r="AF15">
        <v>0.09393</v>
      </c>
      <c r="AG15">
        <v>0.01</v>
      </c>
      <c r="AH15">
        <v>0.10322</v>
      </c>
      <c r="AI15">
        <v>0.01132</v>
      </c>
      <c r="AN15" s="2">
        <v>44870</v>
      </c>
      <c r="AO15">
        <v>0.002998311913759895</v>
      </c>
      <c r="AP15">
        <v>27.77652212245998</v>
      </c>
      <c r="AQ15">
        <v>10.25745553680992</v>
      </c>
      <c r="AR15">
        <v>0.07385579307349176</v>
      </c>
      <c r="AS15">
        <v>35.618447460102</v>
      </c>
      <c r="AT15">
        <v>0.4449701390600571</v>
      </c>
      <c r="AU15">
        <v>16.41929397562583</v>
      </c>
      <c r="AV15">
        <v>3.424150437467008</v>
      </c>
      <c r="AW15">
        <v>1.48369944162727</v>
      </c>
      <c r="AX15">
        <v>150.1325970677612</v>
      </c>
      <c r="AY15">
        <v>0.4664030273592683</v>
      </c>
      <c r="AZ15">
        <v>3.714091805914215</v>
      </c>
    </row>
    <row r="16" spans="1:52">
      <c r="A16" s="2">
        <v>44871</v>
      </c>
      <c r="B16">
        <v>1172.153451037214</v>
      </c>
      <c r="C16">
        <v>0.001308026319756683</v>
      </c>
      <c r="F16" s="2">
        <v>45199</v>
      </c>
      <c r="G16">
        <v>0.15</v>
      </c>
      <c r="H16">
        <v>0.01</v>
      </c>
      <c r="I16">
        <v>0.15</v>
      </c>
      <c r="J16">
        <v>0.15</v>
      </c>
      <c r="K16">
        <v>0.02423</v>
      </c>
      <c r="L16">
        <v>0.05297</v>
      </c>
      <c r="M16">
        <v>0.0915</v>
      </c>
      <c r="N16">
        <v>0.10807</v>
      </c>
      <c r="O16">
        <v>0.15</v>
      </c>
      <c r="P16">
        <v>0.01</v>
      </c>
      <c r="Q16">
        <v>0.09322999999999999</v>
      </c>
      <c r="R16">
        <v>0.01</v>
      </c>
      <c r="W16" s="2">
        <v>45199</v>
      </c>
      <c r="X16">
        <v>0.15</v>
      </c>
      <c r="Y16">
        <v>0.01</v>
      </c>
      <c r="Z16">
        <v>0.15</v>
      </c>
      <c r="AA16">
        <v>0.15</v>
      </c>
      <c r="AB16">
        <v>0.02423</v>
      </c>
      <c r="AC16">
        <v>0.05297</v>
      </c>
      <c r="AD16">
        <v>0.0915</v>
      </c>
      <c r="AE16">
        <v>0.10807</v>
      </c>
      <c r="AF16">
        <v>0.15</v>
      </c>
      <c r="AG16">
        <v>0.01</v>
      </c>
      <c r="AH16">
        <v>0.09322999999999999</v>
      </c>
      <c r="AI16">
        <v>0.01</v>
      </c>
      <c r="AN16" s="2">
        <v>44871</v>
      </c>
      <c r="AO16">
        <v>0.002984428325681649</v>
      </c>
      <c r="AP16">
        <v>27.46204843713774</v>
      </c>
      <c r="AQ16">
        <v>10.36778353680664</v>
      </c>
      <c r="AR16">
        <v>0.07474381945698608</v>
      </c>
      <c r="AS16">
        <v>36.44741256896666</v>
      </c>
      <c r="AT16">
        <v>0.4515808272260896</v>
      </c>
      <c r="AU16">
        <v>16.12126058503938</v>
      </c>
      <c r="AV16">
        <v>3.454504406772556</v>
      </c>
      <c r="AW16">
        <v>1.459907533258957</v>
      </c>
      <c r="AX16">
        <v>148.9164060060555</v>
      </c>
      <c r="AY16">
        <v>0.4290535039215447</v>
      </c>
      <c r="AZ16">
        <v>3.669568360117825</v>
      </c>
    </row>
    <row r="17" spans="1:52">
      <c r="A17" s="2">
        <v>44872</v>
      </c>
      <c r="B17">
        <v>1122.034443219112</v>
      </c>
      <c r="C17">
        <v>-0.04275806019574746</v>
      </c>
      <c r="AN17" s="2">
        <v>44872</v>
      </c>
      <c r="AO17">
        <v>0.002902736344716089</v>
      </c>
      <c r="AP17">
        <v>27.76832930907422</v>
      </c>
      <c r="AQ17">
        <v>10.58397882343856</v>
      </c>
      <c r="AR17">
        <v>0.07392723133842892</v>
      </c>
      <c r="AS17">
        <v>35.00185883653084</v>
      </c>
      <c r="AT17">
        <v>0.4412337507613426</v>
      </c>
      <c r="AU17">
        <v>16.68356440886683</v>
      </c>
      <c r="AV17">
        <v>3.40216140353612</v>
      </c>
      <c r="AW17">
        <v>1.545206748388102</v>
      </c>
      <c r="AX17">
        <v>147.1808071599073</v>
      </c>
      <c r="AY17">
        <v>0.4616361179325556</v>
      </c>
      <c r="AZ17">
        <v>3.76186512113634</v>
      </c>
    </row>
    <row r="18" spans="1:52">
      <c r="A18" s="2">
        <v>44873</v>
      </c>
      <c r="B18">
        <v>1136.742271652982</v>
      </c>
      <c r="C18">
        <v>0.01310817909624418</v>
      </c>
      <c r="AN18" s="2">
        <v>44873</v>
      </c>
      <c r="AO18">
        <v>0.002994864413070505</v>
      </c>
      <c r="AP18">
        <v>28.16931401691673</v>
      </c>
      <c r="AQ18">
        <v>9.832758047880805</v>
      </c>
      <c r="AR18">
        <v>0.07525516348831292</v>
      </c>
      <c r="AS18">
        <v>35.84671988858732</v>
      </c>
      <c r="AT18">
        <v>0.4541190745259285</v>
      </c>
      <c r="AU18">
        <v>17.12305161327978</v>
      </c>
      <c r="AV18">
        <v>3.302713648289186</v>
      </c>
      <c r="AW18">
        <v>1.55852953034635</v>
      </c>
      <c r="AX18">
        <v>136.9204218894808</v>
      </c>
      <c r="AY18">
        <v>0.5185374541414423</v>
      </c>
      <c r="AZ18">
        <v>3.870152217998037</v>
      </c>
    </row>
    <row r="19" spans="1:52">
      <c r="A19" s="2">
        <v>44874</v>
      </c>
      <c r="B19">
        <v>1007.248728481275</v>
      </c>
      <c r="C19">
        <v>-0.1139163611672557</v>
      </c>
      <c r="AN19" s="2">
        <v>44874</v>
      </c>
      <c r="AO19">
        <v>0.002947081344391677</v>
      </c>
      <c r="AP19">
        <v>27.05116358022221</v>
      </c>
      <c r="AQ19">
        <v>10.03951828918599</v>
      </c>
      <c r="AR19">
        <v>0.07847794601059103</v>
      </c>
      <c r="AS19">
        <v>33.33642913595853</v>
      </c>
      <c r="AT19">
        <v>0.4143951960694366</v>
      </c>
      <c r="AU19">
        <v>17.52877589916604</v>
      </c>
      <c r="AV19">
        <v>3.303074870260743</v>
      </c>
      <c r="AW19">
        <v>1.67367860467297</v>
      </c>
      <c r="AX19">
        <v>144.6457937809215</v>
      </c>
      <c r="AY19">
        <v>0.5643459743891679</v>
      </c>
      <c r="AZ19">
        <v>3.872745595469892</v>
      </c>
    </row>
    <row r="20" spans="1:52">
      <c r="A20" s="2">
        <v>44875</v>
      </c>
      <c r="B20">
        <v>812.0518605928144</v>
      </c>
      <c r="C20">
        <v>-0.1937921214184876</v>
      </c>
      <c r="AN20" s="2">
        <v>44875</v>
      </c>
      <c r="AO20">
        <v>0.002792503929394492</v>
      </c>
      <c r="AP20">
        <v>25.735343127107</v>
      </c>
      <c r="AQ20">
        <v>10.04905941384181</v>
      </c>
      <c r="AR20">
        <v>0.0770967255236976</v>
      </c>
      <c r="AS20">
        <v>32.19345215687216</v>
      </c>
      <c r="AT20">
        <v>0.4128871719012595</v>
      </c>
      <c r="AU20">
        <v>17.67365090506447</v>
      </c>
      <c r="AV20">
        <v>3.116634833286665</v>
      </c>
      <c r="AW20">
        <v>1.682919579311696</v>
      </c>
      <c r="AX20">
        <v>151.6670677516423</v>
      </c>
      <c r="AY20">
        <v>0.7858035098852639</v>
      </c>
      <c r="AZ20">
        <v>3.891062657406399</v>
      </c>
    </row>
    <row r="21" spans="1:52">
      <c r="A21" s="2">
        <v>44876</v>
      </c>
      <c r="B21">
        <v>972.049239930253</v>
      </c>
      <c r="C21">
        <v>0.1970285237948193</v>
      </c>
      <c r="AN21" s="2">
        <v>44876</v>
      </c>
      <c r="AO21">
        <v>0.003002888423319754</v>
      </c>
      <c r="AP21">
        <v>26.43454287379155</v>
      </c>
      <c r="AQ21">
        <v>10.3607886322612</v>
      </c>
      <c r="AR21">
        <v>0.07773781611736851</v>
      </c>
      <c r="AS21">
        <v>33.89728828564255</v>
      </c>
      <c r="AT21">
        <v>0.4316004114952275</v>
      </c>
      <c r="AU21">
        <v>17.8637423561147</v>
      </c>
      <c r="AV21">
        <v>3.39096309609034</v>
      </c>
      <c r="AW21">
        <v>1.715714836552114</v>
      </c>
      <c r="AX21">
        <v>130.1680312586397</v>
      </c>
      <c r="AY21">
        <v>0.7460411740423736</v>
      </c>
      <c r="AZ21">
        <v>3.891704260683862</v>
      </c>
    </row>
    <row r="22" spans="1:52">
      <c r="A22" s="2">
        <v>44877</v>
      </c>
      <c r="B22">
        <v>933.9767976439284</v>
      </c>
      <c r="C22">
        <v>-0.03916719516087097</v>
      </c>
      <c r="AN22" s="2">
        <v>44877</v>
      </c>
      <c r="AO22">
        <v>0.002991821809370967</v>
      </c>
      <c r="AP22">
        <v>26.51032208795865</v>
      </c>
      <c r="AQ22">
        <v>10.27080847239195</v>
      </c>
      <c r="AR22">
        <v>0.07566452400626245</v>
      </c>
      <c r="AS22">
        <v>34.31600524931928</v>
      </c>
      <c r="AT22">
        <v>0.4352231362367947</v>
      </c>
      <c r="AU22">
        <v>16.39997224713095</v>
      </c>
      <c r="AV22">
        <v>3.371776321184569</v>
      </c>
      <c r="AW22">
        <v>1.765183012895749</v>
      </c>
      <c r="AX22">
        <v>133.2037022217385</v>
      </c>
      <c r="AY22">
        <v>0.7814175162614251</v>
      </c>
      <c r="AZ22">
        <v>4.097815893129985</v>
      </c>
    </row>
    <row r="23" spans="1:52">
      <c r="A23" s="2">
        <v>44878</v>
      </c>
      <c r="B23">
        <v>879.0159294274509</v>
      </c>
      <c r="C23">
        <v>-0.05884607450112578</v>
      </c>
      <c r="AN23" s="2">
        <v>44878</v>
      </c>
      <c r="AO23">
        <v>0.002840211315747301</v>
      </c>
      <c r="AP23">
        <v>25.95117171431082</v>
      </c>
      <c r="AQ23">
        <v>10.79901550306108</v>
      </c>
      <c r="AR23">
        <v>0.07285557850884375</v>
      </c>
      <c r="AS23">
        <v>33.13821957831328</v>
      </c>
      <c r="AT23">
        <v>0.4196633588159136</v>
      </c>
      <c r="AU23">
        <v>16.74443417591421</v>
      </c>
      <c r="AV23">
        <v>3.154613068376003</v>
      </c>
      <c r="AW23">
        <v>1.825579299031467</v>
      </c>
      <c r="AX23">
        <v>140.8948870163563</v>
      </c>
      <c r="AY23">
        <v>0.8106056966693357</v>
      </c>
      <c r="AZ23">
        <v>4.130745060844213</v>
      </c>
    </row>
    <row r="24" spans="1:52">
      <c r="A24" s="2">
        <v>44879</v>
      </c>
      <c r="B24">
        <v>863.3287396490177</v>
      </c>
      <c r="C24">
        <v>-0.01784630887025118</v>
      </c>
      <c r="AN24" s="2">
        <v>44879</v>
      </c>
      <c r="AO24">
        <v>0.00286656592427826</v>
      </c>
      <c r="AP24">
        <v>26.32101773611776</v>
      </c>
      <c r="AQ24">
        <v>10.98162043469052</v>
      </c>
      <c r="AR24">
        <v>0.07342359838388576</v>
      </c>
      <c r="AS24">
        <v>32.39476136603142</v>
      </c>
      <c r="AT24">
        <v>0.4205875184657004</v>
      </c>
      <c r="AU24">
        <v>15.78660992377989</v>
      </c>
      <c r="AV24">
        <v>3.123904472911508</v>
      </c>
      <c r="AW24">
        <v>1.835394943225169</v>
      </c>
      <c r="AX24">
        <v>146.8405107448043</v>
      </c>
      <c r="AY24">
        <v>0.8799756897938141</v>
      </c>
      <c r="AZ24">
        <v>4.094795557126938</v>
      </c>
    </row>
    <row r="25" spans="1:52">
      <c r="A25" s="2">
        <v>44880</v>
      </c>
      <c r="B25">
        <v>884.2947160934206</v>
      </c>
      <c r="C25">
        <v>0.02428504401802534</v>
      </c>
      <c r="AN25" s="2">
        <v>44880</v>
      </c>
      <c r="AO25">
        <v>0.002881625597037944</v>
      </c>
      <c r="AP25">
        <v>26.66936081518521</v>
      </c>
      <c r="AQ25">
        <v>10.83407997089864</v>
      </c>
      <c r="AR25">
        <v>0.07395942004955453</v>
      </c>
      <c r="AS25">
        <v>33.47930875125632</v>
      </c>
      <c r="AT25">
        <v>0.427112642307576</v>
      </c>
      <c r="AU25">
        <v>15.36941286335205</v>
      </c>
      <c r="AV25">
        <v>3.12679064488613</v>
      </c>
      <c r="AW25">
        <v>1.801924978450235</v>
      </c>
      <c r="AX25">
        <v>144.8390628293049</v>
      </c>
      <c r="AY25">
        <v>0.8529706909107827</v>
      </c>
      <c r="AZ25">
        <v>4.144312788854476</v>
      </c>
    </row>
    <row r="26" spans="1:52">
      <c r="A26" s="2">
        <v>44881</v>
      </c>
      <c r="B26">
        <v>897.4977574260856</v>
      </c>
      <c r="C26">
        <v>0.014930589420451</v>
      </c>
      <c r="AN26" s="2">
        <v>44881</v>
      </c>
      <c r="AO26">
        <v>0.002885416206165085</v>
      </c>
      <c r="AP26">
        <v>26.66184629170825</v>
      </c>
      <c r="AQ26">
        <v>10.7328135194902</v>
      </c>
      <c r="AR26">
        <v>0.07453360254664713</v>
      </c>
      <c r="AS26">
        <v>34.25964040085746</v>
      </c>
      <c r="AT26">
        <v>0.4365094261243436</v>
      </c>
      <c r="AU26">
        <v>15.08243905320753</v>
      </c>
      <c r="AV26">
        <v>3.141657307238185</v>
      </c>
      <c r="AW26">
        <v>1.769268532129097</v>
      </c>
      <c r="AX26">
        <v>143.6247806583052</v>
      </c>
      <c r="AY26">
        <v>0.8477784575173055</v>
      </c>
      <c r="AZ26">
        <v>4.092023644987136</v>
      </c>
    </row>
    <row r="27" spans="1:52">
      <c r="A27" s="2">
        <v>44882</v>
      </c>
      <c r="B27">
        <v>870.1215357279597</v>
      </c>
      <c r="C27">
        <v>-0.03050283019830335</v>
      </c>
      <c r="AN27" s="2">
        <v>44882</v>
      </c>
      <c r="AO27">
        <v>0.0028303121378787</v>
      </c>
      <c r="AP27">
        <v>26.16729646680815</v>
      </c>
      <c r="AQ27">
        <v>10.79408644925557</v>
      </c>
      <c r="AR27">
        <v>0.07432745719424121</v>
      </c>
      <c r="AS27">
        <v>33.94527122992115</v>
      </c>
      <c r="AT27">
        <v>0.430531947759831</v>
      </c>
      <c r="AU27">
        <v>15.41379539756934</v>
      </c>
      <c r="AV27">
        <v>3.15196598138029</v>
      </c>
      <c r="AW27">
        <v>1.788274338697963</v>
      </c>
      <c r="AX27">
        <v>145.0311341545986</v>
      </c>
      <c r="AY27">
        <v>0.8200653003326229</v>
      </c>
      <c r="AZ27">
        <v>4.088086755162176</v>
      </c>
    </row>
    <row r="28" spans="1:52">
      <c r="A28" s="2">
        <v>44883</v>
      </c>
      <c r="B28">
        <v>856.971428134078</v>
      </c>
      <c r="C28">
        <v>-0.01511295497689302</v>
      </c>
      <c r="AN28" s="2">
        <v>44883</v>
      </c>
      <c r="AO28">
        <v>0.00278493452056001</v>
      </c>
      <c r="AP28">
        <v>26.41177851684264</v>
      </c>
      <c r="AQ28">
        <v>10.55228583605525</v>
      </c>
      <c r="AR28">
        <v>0.07412374224050181</v>
      </c>
      <c r="AS28">
        <v>34.08858051905894</v>
      </c>
      <c r="AT28">
        <v>0.4306649426411062</v>
      </c>
      <c r="AU28">
        <v>15.77487140674914</v>
      </c>
      <c r="AV28">
        <v>3.129752285871677</v>
      </c>
      <c r="AW28">
        <v>1.752811500622694</v>
      </c>
      <c r="AX28">
        <v>147.1405832226966</v>
      </c>
      <c r="AY28">
        <v>0.8468613924842681</v>
      </c>
      <c r="AZ28">
        <v>4.083896049969182</v>
      </c>
    </row>
    <row r="29" spans="1:52">
      <c r="A29" s="2">
        <v>44884</v>
      </c>
      <c r="B29">
        <v>863.1744903317397</v>
      </c>
      <c r="C29">
        <v>0.007238353571679568</v>
      </c>
      <c r="AN29" s="2">
        <v>44884</v>
      </c>
      <c r="AO29">
        <v>0.002807391962309467</v>
      </c>
      <c r="AP29">
        <v>26.53076491585854</v>
      </c>
      <c r="AQ29">
        <v>10.71783377954405</v>
      </c>
      <c r="AR29">
        <v>0.07405803233399978</v>
      </c>
      <c r="AS29">
        <v>33.83088155329947</v>
      </c>
      <c r="AT29">
        <v>0.4245288741135993</v>
      </c>
      <c r="AU29">
        <v>15.62441070638791</v>
      </c>
      <c r="AV29">
        <v>3.17445799176601</v>
      </c>
      <c r="AW29">
        <v>1.775706482374542</v>
      </c>
      <c r="AX29">
        <v>147.4172151552674</v>
      </c>
      <c r="AY29">
        <v>0.8791799945725984</v>
      </c>
      <c r="AZ29">
        <v>4.091727709599465</v>
      </c>
    </row>
    <row r="30" spans="1:52">
      <c r="A30" s="2">
        <v>44885</v>
      </c>
      <c r="B30">
        <v>861.7393594877884</v>
      </c>
      <c r="C30">
        <v>-0.001662619620975692</v>
      </c>
      <c r="AN30" s="2">
        <v>44885</v>
      </c>
      <c r="AO30">
        <v>0.002796936064940614</v>
      </c>
      <c r="AP30">
        <v>26.25028566411082</v>
      </c>
      <c r="AQ30">
        <v>10.74279360913976</v>
      </c>
      <c r="AR30">
        <v>0.07338112458767478</v>
      </c>
      <c r="AS30">
        <v>33.8476835075673</v>
      </c>
      <c r="AT30">
        <v>0.4255143319401781</v>
      </c>
      <c r="AU30">
        <v>15.77847846618204</v>
      </c>
      <c r="AV30">
        <v>3.185728590810081</v>
      </c>
      <c r="AW30">
        <v>1.76188395216738</v>
      </c>
      <c r="AX30">
        <v>147.5616995520681</v>
      </c>
      <c r="AY30">
        <v>0.9023824379372991</v>
      </c>
      <c r="AZ30">
        <v>4.108047609199131</v>
      </c>
    </row>
    <row r="31" spans="1:52">
      <c r="A31" s="2">
        <v>44886</v>
      </c>
      <c r="B31">
        <v>821.1056770562166</v>
      </c>
      <c r="C31">
        <v>-0.04715310027816788</v>
      </c>
      <c r="AN31" s="2">
        <v>44886</v>
      </c>
      <c r="AO31">
        <v>0.002738729732647536</v>
      </c>
      <c r="AP31">
        <v>26.34277811029841</v>
      </c>
      <c r="AQ31">
        <v>10.93437525135616</v>
      </c>
      <c r="AR31">
        <v>0.07476564065586938</v>
      </c>
      <c r="AS31">
        <v>32.42744712464388</v>
      </c>
      <c r="AT31">
        <v>0.4186221221567391</v>
      </c>
      <c r="AU31">
        <v>15.9958178258889</v>
      </c>
      <c r="AV31">
        <v>3.217061265634352</v>
      </c>
      <c r="AW31">
        <v>1.754895144573281</v>
      </c>
      <c r="AX31">
        <v>152.8143475205756</v>
      </c>
      <c r="AY31">
        <v>0.9041898978615979</v>
      </c>
      <c r="AZ31">
        <v>4.14120006735988</v>
      </c>
    </row>
    <row r="32" spans="1:52">
      <c r="A32" s="2">
        <v>44887</v>
      </c>
      <c r="B32">
        <v>800.896298826701</v>
      </c>
      <c r="C32">
        <v>-0.02461239618019584</v>
      </c>
      <c r="AN32" s="2">
        <v>44887</v>
      </c>
      <c r="AO32">
        <v>0.002750698603006791</v>
      </c>
      <c r="AP32">
        <v>26.30848700470795</v>
      </c>
      <c r="AQ32">
        <v>10.48710876603088</v>
      </c>
      <c r="AR32">
        <v>0.07503237565884237</v>
      </c>
      <c r="AS32">
        <v>33.17670070847611</v>
      </c>
      <c r="AT32">
        <v>0.4239954025578097</v>
      </c>
      <c r="AU32">
        <v>16.34127505302573</v>
      </c>
      <c r="AV32">
        <v>3.194450079834477</v>
      </c>
      <c r="AW32">
        <v>1.71778715870183</v>
      </c>
      <c r="AX32">
        <v>150.7668355762989</v>
      </c>
      <c r="AY32">
        <v>0.9091235039349497</v>
      </c>
      <c r="AZ32">
        <v>4.158281220541345</v>
      </c>
    </row>
    <row r="33" spans="1:52">
      <c r="A33" s="2">
        <v>44888</v>
      </c>
      <c r="B33">
        <v>833.98259906209</v>
      </c>
      <c r="C33">
        <v>0.04131159088119118</v>
      </c>
      <c r="AN33" s="2">
        <v>44888</v>
      </c>
      <c r="AO33">
        <v>0.002794399694476667</v>
      </c>
      <c r="AP33">
        <v>26.75140089232161</v>
      </c>
      <c r="AQ33">
        <v>10.00927778697133</v>
      </c>
      <c r="AR33">
        <v>0.0762640060387694</v>
      </c>
      <c r="AS33">
        <v>33.53710820010386</v>
      </c>
      <c r="AT33">
        <v>0.4212373512312332</v>
      </c>
      <c r="AU33">
        <v>16.62121223709606</v>
      </c>
      <c r="AV33">
        <v>3.274928725524342</v>
      </c>
      <c r="AW33">
        <v>1.743961294071159</v>
      </c>
      <c r="AX33">
        <v>147.2450573466946</v>
      </c>
      <c r="AY33">
        <v>0.904561904697132</v>
      </c>
      <c r="AZ33">
        <v>4.15888857555784</v>
      </c>
    </row>
    <row r="34" spans="1:52">
      <c r="A34" s="2">
        <v>44889</v>
      </c>
      <c r="B34">
        <v>874.4813142654816</v>
      </c>
      <c r="C34">
        <v>0.04856062374555181</v>
      </c>
      <c r="AN34" s="2">
        <v>44889</v>
      </c>
      <c r="AO34">
        <v>0.002859174968216827</v>
      </c>
      <c r="AP34">
        <v>27.49067165141775</v>
      </c>
      <c r="AQ34">
        <v>9.993086297960406</v>
      </c>
      <c r="AR34">
        <v>0.0766966522442625</v>
      </c>
      <c r="AS34">
        <v>33.25222963012721</v>
      </c>
      <c r="AT34">
        <v>0.3950270087869428</v>
      </c>
      <c r="AU34">
        <v>16.80179595682724</v>
      </c>
      <c r="AV34">
        <v>3.331493424975071</v>
      </c>
      <c r="AW34">
        <v>1.796152355464713</v>
      </c>
      <c r="AX34">
        <v>152.515989844235</v>
      </c>
      <c r="AY34">
        <v>0.8222991286603798</v>
      </c>
      <c r="AZ34">
        <v>4.134771114836372</v>
      </c>
    </row>
    <row r="35" spans="1:52">
      <c r="A35" s="2">
        <v>44890</v>
      </c>
      <c r="B35">
        <v>877.2260808501617</v>
      </c>
      <c r="C35">
        <v>0.003138736688714117</v>
      </c>
      <c r="AN35" s="2">
        <v>44890</v>
      </c>
      <c r="AO35">
        <v>0.00286651259006561</v>
      </c>
      <c r="AP35">
        <v>27.77194554615537</v>
      </c>
      <c r="AQ35">
        <v>9.848469657760551</v>
      </c>
      <c r="AR35">
        <v>0.07568867731517838</v>
      </c>
      <c r="AS35">
        <v>32.81811549140023</v>
      </c>
      <c r="AT35">
        <v>0.3929530794679341</v>
      </c>
      <c r="AU35">
        <v>17.016001258974</v>
      </c>
      <c r="AV35">
        <v>3.372948028354996</v>
      </c>
      <c r="AW35">
        <v>1.808332309987088</v>
      </c>
      <c r="AX35">
        <v>155.0884949049629</v>
      </c>
      <c r="AY35">
        <v>0.8108924046355518</v>
      </c>
      <c r="AZ35">
        <v>4.166725736674302</v>
      </c>
    </row>
    <row r="36" spans="1:52">
      <c r="A36" s="2">
        <v>44891</v>
      </c>
      <c r="B36">
        <v>874.4620977360059</v>
      </c>
      <c r="C36">
        <v>-0.003150821862793918</v>
      </c>
      <c r="AN36" s="2">
        <v>44891</v>
      </c>
      <c r="AO36">
        <v>0.00286805387021449</v>
      </c>
      <c r="AP36">
        <v>27.7719741758648</v>
      </c>
      <c r="AQ36">
        <v>9.797899447805815</v>
      </c>
      <c r="AR36">
        <v>0.07567827291752459</v>
      </c>
      <c r="AS36">
        <v>33.22030104096826</v>
      </c>
      <c r="AT36">
        <v>0.3913327249715055</v>
      </c>
      <c r="AU36">
        <v>17.06008018115512</v>
      </c>
      <c r="AV36">
        <v>3.43394362934713</v>
      </c>
      <c r="AW36">
        <v>1.774532369280936</v>
      </c>
      <c r="AX36">
        <v>155.4035766271973</v>
      </c>
      <c r="AY36">
        <v>0.8363938526198462</v>
      </c>
      <c r="AZ36">
        <v>4.183552223599462</v>
      </c>
    </row>
    <row r="37" spans="1:52">
      <c r="A37" s="2">
        <v>44892</v>
      </c>
      <c r="B37">
        <v>888.7301452384518</v>
      </c>
      <c r="C37">
        <v>0.01631637041718093</v>
      </c>
      <c r="AN37" s="2">
        <v>44892</v>
      </c>
      <c r="AO37">
        <v>0.00292791882742822</v>
      </c>
      <c r="AP37">
        <v>28.36213212450419</v>
      </c>
      <c r="AQ37">
        <v>9.540571622312344</v>
      </c>
      <c r="AR37">
        <v>0.07654552200595022</v>
      </c>
      <c r="AS37">
        <v>33.2149428743782</v>
      </c>
      <c r="AT37">
        <v>0.3838722253263505</v>
      </c>
      <c r="AU37">
        <v>17.34365036313474</v>
      </c>
      <c r="AV37">
        <v>3.471270032840896</v>
      </c>
      <c r="AW37">
        <v>1.728788295182853</v>
      </c>
      <c r="AX37">
        <v>157.5670784327381</v>
      </c>
      <c r="AY37">
        <v>0.8448388303082298</v>
      </c>
      <c r="AZ37">
        <v>4.283959935181839</v>
      </c>
    </row>
    <row r="38" spans="1:52">
      <c r="A38" s="2">
        <v>44893</v>
      </c>
      <c r="B38">
        <v>884.8303841173888</v>
      </c>
      <c r="C38">
        <v>-0.004388014901887449</v>
      </c>
      <c r="AN38" s="2">
        <v>44893</v>
      </c>
      <c r="AO38">
        <v>0.002917300563477695</v>
      </c>
      <c r="AP38">
        <v>28.29258422713089</v>
      </c>
      <c r="AQ38">
        <v>9.802286659268681</v>
      </c>
      <c r="AR38">
        <v>0.07671602255919628</v>
      </c>
      <c r="AS38">
        <v>33.2895445671718</v>
      </c>
      <c r="AT38">
        <v>0.3862975174559393</v>
      </c>
      <c r="AU38">
        <v>17.23465291807905</v>
      </c>
      <c r="AV38">
        <v>3.454549629845882</v>
      </c>
      <c r="AW38">
        <v>1.720864671999673</v>
      </c>
      <c r="AX38">
        <v>156.9037361170845</v>
      </c>
      <c r="AY38">
        <v>0.8434853702179564</v>
      </c>
      <c r="AZ38">
        <v>4.211072801372381</v>
      </c>
    </row>
    <row r="39" spans="1:52">
      <c r="A39" s="2">
        <v>44894</v>
      </c>
      <c r="B39">
        <v>864.0519566646606</v>
      </c>
      <c r="C39">
        <v>-0.0234829497559067</v>
      </c>
      <c r="AN39" s="2">
        <v>44894</v>
      </c>
      <c r="AO39">
        <v>0.002888064172499444</v>
      </c>
      <c r="AP39">
        <v>28.21118124124686</v>
      </c>
      <c r="AQ39">
        <v>9.184736453536154</v>
      </c>
      <c r="AR39">
        <v>0.07670576421564726</v>
      </c>
      <c r="AS39">
        <v>33.46865636368351</v>
      </c>
      <c r="AT39">
        <v>0.3960371802366268</v>
      </c>
      <c r="AU39">
        <v>17.23135356261184</v>
      </c>
      <c r="AV39">
        <v>3.482058394833865</v>
      </c>
      <c r="AW39">
        <v>1.719238301616225</v>
      </c>
      <c r="AX39">
        <v>157.5788613089199</v>
      </c>
      <c r="AY39">
        <v>0.8718516358400702</v>
      </c>
      <c r="AZ39">
        <v>4.261362483384882</v>
      </c>
    </row>
    <row r="40" spans="1:52">
      <c r="A40" s="2">
        <v>44895</v>
      </c>
      <c r="B40">
        <v>880.387353926654</v>
      </c>
      <c r="C40">
        <v>0.0189055729068075</v>
      </c>
      <c r="AN40" s="2">
        <v>44895</v>
      </c>
      <c r="AO40">
        <v>0.002901422117555006</v>
      </c>
      <c r="AP40">
        <v>28.45262139862462</v>
      </c>
      <c r="AQ40">
        <v>9.210166993326689</v>
      </c>
      <c r="AR40">
        <v>0.07506304664126544</v>
      </c>
      <c r="AS40">
        <v>33.9032952680609</v>
      </c>
      <c r="AT40">
        <v>0.3997447711065775</v>
      </c>
      <c r="AU40">
        <v>17.00940016762583</v>
      </c>
      <c r="AV40">
        <v>3.430352526186561</v>
      </c>
      <c r="AW40">
        <v>1.711360216493772</v>
      </c>
      <c r="AX40">
        <v>157.341788396387</v>
      </c>
      <c r="AY40">
        <v>0.8859602373371467</v>
      </c>
      <c r="AZ40">
        <v>4.332290312039898</v>
      </c>
    </row>
    <row r="41" spans="1:52">
      <c r="A41" s="2">
        <v>44896</v>
      </c>
      <c r="B41">
        <v>928.9914171296205</v>
      </c>
      <c r="C41">
        <v>0.05520758900748102</v>
      </c>
      <c r="AN41" s="2">
        <v>44896</v>
      </c>
      <c r="AO41">
        <v>0.008112565316528424</v>
      </c>
      <c r="AP41">
        <v>322.3043644961463</v>
      </c>
      <c r="AQ41">
        <v>18.12123517771867</v>
      </c>
      <c r="AR41">
        <v>0.01381278109073673</v>
      </c>
      <c r="AS41">
        <v>35.06177272140108</v>
      </c>
      <c r="AT41">
        <v>0.4627813470290504</v>
      </c>
      <c r="AU41">
        <v>7.384418405113066</v>
      </c>
      <c r="AV41">
        <v>24.94956289676324</v>
      </c>
      <c r="AW41">
        <v>0.3561383314863512</v>
      </c>
      <c r="AX41">
        <v>31.08419549445847</v>
      </c>
      <c r="AY41">
        <v>0.6571257934781579</v>
      </c>
      <c r="AZ41">
        <v>0.7061646319277288</v>
      </c>
    </row>
    <row r="42" spans="1:52">
      <c r="A42" s="2">
        <v>44897</v>
      </c>
      <c r="B42">
        <v>915.2586106681008</v>
      </c>
      <c r="C42">
        <v>-0.01478249013747723</v>
      </c>
      <c r="AN42" s="2">
        <v>44897</v>
      </c>
      <c r="AO42">
        <v>0.008094241475531583</v>
      </c>
      <c r="AP42">
        <v>322.8059777711474</v>
      </c>
      <c r="AQ42">
        <v>17.85385971055292</v>
      </c>
      <c r="AR42">
        <v>0.01384678197185917</v>
      </c>
      <c r="AS42">
        <v>35.04606919179763</v>
      </c>
      <c r="AT42">
        <v>0.4705027448447835</v>
      </c>
      <c r="AU42">
        <v>7.253328707711134</v>
      </c>
      <c r="AV42">
        <v>24.94578202960714</v>
      </c>
      <c r="AW42">
        <v>0.3611885557219274</v>
      </c>
      <c r="AX42">
        <v>31.38152492498669</v>
      </c>
      <c r="AY42">
        <v>0.6794884382047287</v>
      </c>
      <c r="AZ42">
        <v>0.7112235447751964</v>
      </c>
    </row>
    <row r="43" spans="1:52">
      <c r="A43" s="2">
        <v>44898</v>
      </c>
      <c r="B43">
        <v>932.0767975705314</v>
      </c>
      <c r="C43">
        <v>0.01837533862713836</v>
      </c>
      <c r="AN43" s="2">
        <v>44898</v>
      </c>
      <c r="AO43">
        <v>0.008188030806325982</v>
      </c>
      <c r="AP43">
        <v>323.6473141931186</v>
      </c>
      <c r="AQ43">
        <v>18.43570123407018</v>
      </c>
      <c r="AR43">
        <v>0.01391405496411813</v>
      </c>
      <c r="AS43">
        <v>34.77331306304276</v>
      </c>
      <c r="AT43">
        <v>0.4771272669993137</v>
      </c>
      <c r="AU43">
        <v>6.862075068491957</v>
      </c>
      <c r="AV43">
        <v>24.34620109512257</v>
      </c>
      <c r="AW43">
        <v>0.3566247983427189</v>
      </c>
      <c r="AX43">
        <v>30.81914625433335</v>
      </c>
      <c r="AY43">
        <v>0.6794888575186023</v>
      </c>
      <c r="AZ43">
        <v>0.6864724130426987</v>
      </c>
    </row>
    <row r="44" spans="1:52">
      <c r="A44" s="2">
        <v>44899</v>
      </c>
      <c r="B44">
        <v>914.6897304722626</v>
      </c>
      <c r="C44">
        <v>-0.01865411427855346</v>
      </c>
      <c r="AN44" s="2">
        <v>44899</v>
      </c>
      <c r="AO44">
        <v>0.008118784557470079</v>
      </c>
      <c r="AP44">
        <v>317.4929831376196</v>
      </c>
      <c r="AQ44">
        <v>18.9416617580094</v>
      </c>
      <c r="AR44">
        <v>0.01422601920281952</v>
      </c>
      <c r="AS44">
        <v>34.2738409592985</v>
      </c>
      <c r="AT44">
        <v>0.4722426931120292</v>
      </c>
      <c r="AU44">
        <v>7.0072749261611</v>
      </c>
      <c r="AV44">
        <v>24.45188277199538</v>
      </c>
      <c r="AW44">
        <v>0.3651317474523947</v>
      </c>
      <c r="AX44">
        <v>31.55245726868355</v>
      </c>
      <c r="AY44">
        <v>0.6877296427186482</v>
      </c>
      <c r="AZ44">
        <v>0.6805229155626067</v>
      </c>
    </row>
    <row r="45" spans="1:52">
      <c r="A45" s="2">
        <v>44900</v>
      </c>
      <c r="B45">
        <v>927.6136466899959</v>
      </c>
      <c r="C45">
        <v>0.01412928973309957</v>
      </c>
      <c r="AN45" s="2">
        <v>44900</v>
      </c>
      <c r="AO45">
        <v>0.008126641936627765</v>
      </c>
      <c r="AP45">
        <v>318.6313798097128</v>
      </c>
      <c r="AQ45">
        <v>18.71012493335071</v>
      </c>
      <c r="AR45">
        <v>0.01398630880065478</v>
      </c>
      <c r="AS45">
        <v>34.8095780466334</v>
      </c>
      <c r="AT45">
        <v>0.476477687520418</v>
      </c>
      <c r="AU45">
        <v>6.913658035368436</v>
      </c>
      <c r="AV45">
        <v>24.38814167343811</v>
      </c>
      <c r="AW45">
        <v>0.3616027597648556</v>
      </c>
      <c r="AX45">
        <v>31.37538236896807</v>
      </c>
      <c r="AY45">
        <v>0.6771505641089067</v>
      </c>
      <c r="AZ45">
        <v>0.6675279495118461</v>
      </c>
    </row>
    <row r="46" spans="1:52">
      <c r="A46" s="2">
        <v>44901</v>
      </c>
      <c r="B46">
        <v>915.1221821070101</v>
      </c>
      <c r="C46">
        <v>-0.01346623632323551</v>
      </c>
      <c r="AN46" s="2">
        <v>44901</v>
      </c>
      <c r="AO46">
        <v>0.008093006326529638</v>
      </c>
      <c r="AP46">
        <v>317.5355426006938</v>
      </c>
      <c r="AQ46">
        <v>18.89641269542822</v>
      </c>
      <c r="AR46">
        <v>0.01403372464932387</v>
      </c>
      <c r="AS46">
        <v>34.65883137363723</v>
      </c>
      <c r="AT46">
        <v>0.4762082724810358</v>
      </c>
      <c r="AU46">
        <v>6.920323421744629</v>
      </c>
      <c r="AV46">
        <v>24.53512627985139</v>
      </c>
      <c r="AW46">
        <v>0.3569338718482693</v>
      </c>
      <c r="AX46">
        <v>31.32644951375259</v>
      </c>
      <c r="AY46">
        <v>0.6621327821088474</v>
      </c>
      <c r="AZ46">
        <v>0.6732395355553505</v>
      </c>
    </row>
    <row r="47" spans="1:52">
      <c r="A47" s="2">
        <v>44902</v>
      </c>
      <c r="B47">
        <v>914.7096405731596</v>
      </c>
      <c r="C47">
        <v>-0.0004508048672807741</v>
      </c>
      <c r="AN47" s="2">
        <v>44902</v>
      </c>
      <c r="AO47">
        <v>0.008037627419526969</v>
      </c>
      <c r="AP47">
        <v>318.5587785471808</v>
      </c>
      <c r="AQ47">
        <v>19.29344544460688</v>
      </c>
      <c r="AR47">
        <v>0.01389867391570515</v>
      </c>
      <c r="AS47">
        <v>34.61535710264012</v>
      </c>
      <c r="AT47">
        <v>0.4729241724270782</v>
      </c>
      <c r="AU47">
        <v>6.922128925787585</v>
      </c>
      <c r="AV47">
        <v>24.47941916580101</v>
      </c>
      <c r="AW47">
        <v>0.358994701917723</v>
      </c>
      <c r="AX47">
        <v>31.09302079113496</v>
      </c>
      <c r="AY47">
        <v>0.6411939973752435</v>
      </c>
      <c r="AZ47">
        <v>0.6702450523707165</v>
      </c>
    </row>
    <row r="48" spans="1:52">
      <c r="A48" s="2">
        <v>44903</v>
      </c>
      <c r="B48">
        <v>892.5281523849895</v>
      </c>
      <c r="C48">
        <v>-0.02424975883524205</v>
      </c>
      <c r="AN48" s="2">
        <v>44903</v>
      </c>
      <c r="AO48">
        <v>0.007946178882730524</v>
      </c>
      <c r="AP48">
        <v>318.5710387983067</v>
      </c>
      <c r="AQ48">
        <v>19.43407570209934</v>
      </c>
      <c r="AR48">
        <v>0.01397570811640577</v>
      </c>
      <c r="AS48">
        <v>34.40996830149157</v>
      </c>
      <c r="AT48">
        <v>0.4706902703881555</v>
      </c>
      <c r="AU48">
        <v>6.919359154043953</v>
      </c>
      <c r="AV48">
        <v>24.7775722816115</v>
      </c>
      <c r="AW48">
        <v>0.3644707987918903</v>
      </c>
      <c r="AX48">
        <v>30.99989527905092</v>
      </c>
      <c r="AY48">
        <v>0.6591099195210279</v>
      </c>
      <c r="AZ48">
        <v>0.6729392941629895</v>
      </c>
    </row>
    <row r="49" spans="1:52">
      <c r="A49" s="2">
        <v>44904</v>
      </c>
      <c r="B49">
        <v>911.9814920104877</v>
      </c>
      <c r="C49">
        <v>0.0217957714538366</v>
      </c>
      <c r="AN49" s="2">
        <v>44904</v>
      </c>
      <c r="AO49">
        <v>0.007938808028914569</v>
      </c>
      <c r="AP49">
        <v>321.0338077743119</v>
      </c>
      <c r="AQ49">
        <v>19.5059442824026</v>
      </c>
      <c r="AR49">
        <v>0.01373344949875539</v>
      </c>
      <c r="AS49">
        <v>34.42465175612837</v>
      </c>
      <c r="AT49">
        <v>0.4710793041093145</v>
      </c>
      <c r="AU49">
        <v>6.892092828789074</v>
      </c>
      <c r="AV49">
        <v>24.70038689895125</v>
      </c>
      <c r="AW49">
        <v>0.3635663573277778</v>
      </c>
      <c r="AX49">
        <v>30.60167878241344</v>
      </c>
      <c r="AY49">
        <v>0.6660705735029026</v>
      </c>
      <c r="AZ49">
        <v>0.6800456781898259</v>
      </c>
    </row>
    <row r="50" spans="1:52">
      <c r="A50" s="2">
        <v>44905</v>
      </c>
      <c r="B50">
        <v>899.6866685787986</v>
      </c>
      <c r="C50">
        <v>-0.01348143963380755</v>
      </c>
      <c r="AN50" s="2">
        <v>44905</v>
      </c>
      <c r="AO50">
        <v>0.007875340035845597</v>
      </c>
      <c r="AP50">
        <v>319.7872260273153</v>
      </c>
      <c r="AQ50">
        <v>19.66777298468103</v>
      </c>
      <c r="AR50">
        <v>0.01374591057034531</v>
      </c>
      <c r="AS50">
        <v>34.16284844012434</v>
      </c>
      <c r="AT50">
        <v>0.471692950951055</v>
      </c>
      <c r="AU50">
        <v>6.824708762697716</v>
      </c>
      <c r="AV50">
        <v>25.00367762168143</v>
      </c>
      <c r="AW50">
        <v>0.3671099640742279</v>
      </c>
      <c r="AX50">
        <v>30.81616332066276</v>
      </c>
      <c r="AY50">
        <v>0.6620294450446026</v>
      </c>
      <c r="AZ50">
        <v>0.6687575730477504</v>
      </c>
    </row>
    <row r="51" spans="1:52">
      <c r="A51" s="2">
        <v>44906</v>
      </c>
      <c r="B51">
        <v>900.7431011368509</v>
      </c>
      <c r="C51">
        <v>0.001174222754374066</v>
      </c>
      <c r="AN51" s="2">
        <v>44906</v>
      </c>
      <c r="AO51">
        <v>0.007890082418234481</v>
      </c>
      <c r="AP51">
        <v>319.481997132888</v>
      </c>
      <c r="AQ51">
        <v>19.72656901745535</v>
      </c>
      <c r="AR51">
        <v>0.01372334524891532</v>
      </c>
      <c r="AS51">
        <v>33.91857471114918</v>
      </c>
      <c r="AT51">
        <v>0.4690384587582233</v>
      </c>
      <c r="AU51">
        <v>6.918682967477157</v>
      </c>
      <c r="AV51">
        <v>25.13473198888841</v>
      </c>
      <c r="AW51">
        <v>0.3680961543624859</v>
      </c>
      <c r="AX51">
        <v>30.87722858856437</v>
      </c>
      <c r="AY51">
        <v>0.663562594572043</v>
      </c>
      <c r="AZ51">
        <v>0.6684336004077179</v>
      </c>
    </row>
    <row r="52" spans="1:52">
      <c r="A52" s="2">
        <v>44907</v>
      </c>
      <c r="B52">
        <v>887.8394833175423</v>
      </c>
      <c r="C52">
        <v>-0.0143255250059896</v>
      </c>
      <c r="AN52" s="2">
        <v>44907</v>
      </c>
      <c r="AO52">
        <v>0.007790634885514834</v>
      </c>
      <c r="AP52">
        <v>320.1103264290497</v>
      </c>
      <c r="AQ52">
        <v>19.85603705304501</v>
      </c>
      <c r="AR52">
        <v>0.01356639501490946</v>
      </c>
      <c r="AS52">
        <v>33.79477852857383</v>
      </c>
      <c r="AT52">
        <v>0.468111465882769</v>
      </c>
      <c r="AU52">
        <v>6.990229931484083</v>
      </c>
      <c r="AV52">
        <v>25.28579954249864</v>
      </c>
      <c r="AW52">
        <v>0.3731364009716629</v>
      </c>
      <c r="AX52">
        <v>30.99611150663682</v>
      </c>
      <c r="AY52">
        <v>0.6618173980814059</v>
      </c>
      <c r="AZ52">
        <v>0.6827254439889904</v>
      </c>
    </row>
    <row r="53" spans="1:52">
      <c r="A53" s="2">
        <v>44908</v>
      </c>
      <c r="B53">
        <v>882.934985098142</v>
      </c>
      <c r="C53">
        <v>-0.005524082124703455</v>
      </c>
      <c r="AN53" s="2">
        <v>44908</v>
      </c>
      <c r="AO53">
        <v>0.007702018274753488</v>
      </c>
      <c r="AP53">
        <v>319.0243887509687</v>
      </c>
      <c r="AQ53">
        <v>19.82171740813826</v>
      </c>
      <c r="AR53">
        <v>0.01336751601977751</v>
      </c>
      <c r="AS53">
        <v>34.20119250775626</v>
      </c>
      <c r="AT53">
        <v>0.4786141656541009</v>
      </c>
      <c r="AU53">
        <v>6.95972975513607</v>
      </c>
      <c r="AV53">
        <v>25.14705709143549</v>
      </c>
      <c r="AW53">
        <v>0.3682518101531428</v>
      </c>
      <c r="AX53">
        <v>30.18012164968401</v>
      </c>
      <c r="AY53">
        <v>0.6629384944832655</v>
      </c>
      <c r="AZ53">
        <v>0.6798167903516092</v>
      </c>
    </row>
    <row r="54" spans="1:52">
      <c r="A54" s="2">
        <v>44909</v>
      </c>
      <c r="B54">
        <v>894.6327384869979</v>
      </c>
      <c r="C54">
        <v>0.0132487143292388</v>
      </c>
      <c r="AN54" s="2">
        <v>44909</v>
      </c>
      <c r="AO54">
        <v>0.007549678772096569</v>
      </c>
      <c r="AP54">
        <v>317.4350940600507</v>
      </c>
      <c r="AQ54">
        <v>19.42453442232533</v>
      </c>
      <c r="AR54">
        <v>0.01307663353418677</v>
      </c>
      <c r="AS54">
        <v>35.58270542173871</v>
      </c>
      <c r="AT54">
        <v>0.4933347460061256</v>
      </c>
      <c r="AU54">
        <v>6.855697833373313</v>
      </c>
      <c r="AV54">
        <v>24.92309429617062</v>
      </c>
      <c r="AW54">
        <v>0.3627364888605591</v>
      </c>
      <c r="AX54">
        <v>30.2534416863023</v>
      </c>
      <c r="AY54">
        <v>0.6472342074963475</v>
      </c>
      <c r="AZ54">
        <v>0.6514258661046055</v>
      </c>
    </row>
    <row r="55" spans="1:52">
      <c r="A55" s="2">
        <v>44910</v>
      </c>
      <c r="B55">
        <v>883.5234530431338</v>
      </c>
      <c r="C55">
        <v>-0.01241770501563821</v>
      </c>
      <c r="AN55" s="2">
        <v>44910</v>
      </c>
      <c r="AO55">
        <v>0.007441357167272468</v>
      </c>
      <c r="AP55">
        <v>317.7598503113629</v>
      </c>
      <c r="AQ55">
        <v>19.69508305569375</v>
      </c>
      <c r="AR55">
        <v>0.01303522293462788</v>
      </c>
      <c r="AS55">
        <v>35.63592315943372</v>
      </c>
      <c r="AT55">
        <v>0.4942013627219162</v>
      </c>
      <c r="AU55">
        <v>6.968668567811214</v>
      </c>
      <c r="AV55">
        <v>24.9184408848927</v>
      </c>
      <c r="AW55">
        <v>0.3535495317836217</v>
      </c>
      <c r="AX55">
        <v>30.44059619634874</v>
      </c>
      <c r="AY55">
        <v>0.6245275081634745</v>
      </c>
      <c r="AZ55">
        <v>0.6441199233833335</v>
      </c>
    </row>
    <row r="56" spans="1:52">
      <c r="A56" s="2">
        <v>44911</v>
      </c>
      <c r="B56">
        <v>859.648961733417</v>
      </c>
      <c r="C56">
        <v>-0.02702191008907073</v>
      </c>
      <c r="AN56" s="2">
        <v>44911</v>
      </c>
      <c r="AO56">
        <v>0.007434671320956414</v>
      </c>
      <c r="AP56">
        <v>317.9321414616971</v>
      </c>
      <c r="AQ56">
        <v>20.03028329285139</v>
      </c>
      <c r="AR56">
        <v>0.01312463687010207</v>
      </c>
      <c r="AS56">
        <v>35.73125115158816</v>
      </c>
      <c r="AT56">
        <v>0.5001908245752792</v>
      </c>
      <c r="AU56">
        <v>6.919622819812576</v>
      </c>
      <c r="AV56">
        <v>24.19681726345727</v>
      </c>
      <c r="AW56">
        <v>0.3544083884763678</v>
      </c>
      <c r="AX56">
        <v>30.5711876505806</v>
      </c>
      <c r="AY56">
        <v>0.6137011689153861</v>
      </c>
      <c r="AZ56">
        <v>0.6534815561588304</v>
      </c>
    </row>
    <row r="57" spans="1:52">
      <c r="A57" s="2">
        <v>44912</v>
      </c>
      <c r="B57">
        <v>778.0763702568976</v>
      </c>
      <c r="C57">
        <v>-0.09489058337490974</v>
      </c>
      <c r="AN57" s="2">
        <v>44912</v>
      </c>
      <c r="AO57">
        <v>0.007028223606147838</v>
      </c>
      <c r="AP57">
        <v>327.5918560847486</v>
      </c>
      <c r="AQ57">
        <v>19.89958717878931</v>
      </c>
      <c r="AR57">
        <v>0.01289502111714285</v>
      </c>
      <c r="AS57">
        <v>36.23548553546853</v>
      </c>
      <c r="AT57">
        <v>0.507295127179598</v>
      </c>
      <c r="AU57">
        <v>6.860952454221948</v>
      </c>
      <c r="AV57">
        <v>24.6304670934488</v>
      </c>
      <c r="AW57">
        <v>0.3567634145437283</v>
      </c>
      <c r="AX57">
        <v>30.53263542927057</v>
      </c>
      <c r="AY57">
        <v>0.6358219169710964</v>
      </c>
      <c r="AZ57">
        <v>0.6596033410655414</v>
      </c>
    </row>
    <row r="58" spans="1:52">
      <c r="A58" s="2">
        <v>44913</v>
      </c>
      <c r="B58">
        <v>798.3006712768513</v>
      </c>
      <c r="C58">
        <v>0.02599269402472193</v>
      </c>
      <c r="AN58" s="2">
        <v>44913</v>
      </c>
      <c r="AO58">
        <v>0.007138568600187928</v>
      </c>
      <c r="AP58">
        <v>331.1159818606964</v>
      </c>
      <c r="AQ58">
        <v>19.87665774465616</v>
      </c>
      <c r="AR58">
        <v>0.01297903828121027</v>
      </c>
      <c r="AS58">
        <v>35.72874246882304</v>
      </c>
      <c r="AT58">
        <v>0.4954289946859068</v>
      </c>
      <c r="AU58">
        <v>6.907291885523366</v>
      </c>
      <c r="AV58">
        <v>24.93353802306557</v>
      </c>
      <c r="AW58">
        <v>0.360316671497045</v>
      </c>
      <c r="AX58">
        <v>30.48425431608308</v>
      </c>
      <c r="AY58">
        <v>0.6391726947117961</v>
      </c>
      <c r="AZ58">
        <v>0.6681534282105274</v>
      </c>
    </row>
    <row r="59" spans="1:52">
      <c r="A59" s="2">
        <v>44914</v>
      </c>
      <c r="B59">
        <v>806.0663714059174</v>
      </c>
      <c r="C59">
        <v>0.009727788549451111</v>
      </c>
      <c r="AN59" s="2">
        <v>44914</v>
      </c>
      <c r="AO59">
        <v>0.007207267537251013</v>
      </c>
      <c r="AP59">
        <v>334.25100775492</v>
      </c>
      <c r="AQ59">
        <v>20.2070142360114</v>
      </c>
      <c r="AR59">
        <v>0.01310179328621002</v>
      </c>
      <c r="AS59">
        <v>34.8592679046688</v>
      </c>
      <c r="AT59">
        <v>0.4795758231198484</v>
      </c>
      <c r="AU59">
        <v>7.029558559098177</v>
      </c>
      <c r="AV59">
        <v>25.36435927818349</v>
      </c>
      <c r="AW59">
        <v>0.3607965919686197</v>
      </c>
      <c r="AX59">
        <v>30.74155234987459</v>
      </c>
      <c r="AY59">
        <v>0.6466153481507397</v>
      </c>
      <c r="AZ59">
        <v>0.6740638233489834</v>
      </c>
    </row>
    <row r="60" spans="1:52">
      <c r="A60" s="2">
        <v>44915</v>
      </c>
      <c r="B60">
        <v>775.1788106228154</v>
      </c>
      <c r="C60">
        <v>-0.03831888027933583</v>
      </c>
      <c r="AN60" s="2">
        <v>44915</v>
      </c>
      <c r="AO60">
        <v>0.007079632941464583</v>
      </c>
      <c r="AP60">
        <v>339.7227056133386</v>
      </c>
      <c r="AQ60">
        <v>20.05978849794783</v>
      </c>
      <c r="AR60">
        <v>0.01281852949965837</v>
      </c>
      <c r="AS60">
        <v>34.82233637083112</v>
      </c>
      <c r="AT60">
        <v>0.4828940427058863</v>
      </c>
      <c r="AU60">
        <v>7.098344525479955</v>
      </c>
      <c r="AV60">
        <v>25.46697782018844</v>
      </c>
      <c r="AW60">
        <v>0.3619150252651823</v>
      </c>
      <c r="AX60">
        <v>31.24801473763624</v>
      </c>
      <c r="AY60">
        <v>0.6499167887654775</v>
      </c>
      <c r="AZ60">
        <v>0.6812756003575534</v>
      </c>
    </row>
    <row r="61" spans="1:52">
      <c r="A61" s="2">
        <v>44916</v>
      </c>
      <c r="B61">
        <v>803.5374605243205</v>
      </c>
      <c r="C61">
        <v>0.03658336568658327</v>
      </c>
      <c r="AN61" s="2">
        <v>44916</v>
      </c>
      <c r="AO61">
        <v>0.007131222609554078</v>
      </c>
      <c r="AP61">
        <v>343.6671493240393</v>
      </c>
      <c r="AQ61">
        <v>20.0218751140619</v>
      </c>
      <c r="AR61">
        <v>0.01273478329731959</v>
      </c>
      <c r="AS61">
        <v>34.71207232668234</v>
      </c>
      <c r="AT61">
        <v>0.4786696177917824</v>
      </c>
      <c r="AU61">
        <v>7.002536063256864</v>
      </c>
      <c r="AV61">
        <v>25.62314899033423</v>
      </c>
      <c r="AW61">
        <v>0.3611685754979625</v>
      </c>
      <c r="AX61">
        <v>31.18204368638473</v>
      </c>
      <c r="AY61">
        <v>0.6544159320461062</v>
      </c>
      <c r="AZ61">
        <v>0.6714620462400737</v>
      </c>
    </row>
    <row r="62" spans="1:52">
      <c r="A62" s="2">
        <v>44917</v>
      </c>
      <c r="B62">
        <v>789.5477285627069</v>
      </c>
      <c r="C62">
        <v>-0.0174101801706732</v>
      </c>
      <c r="AN62" s="2">
        <v>44917</v>
      </c>
      <c r="AO62">
        <v>0.007049309655259501</v>
      </c>
      <c r="AP62">
        <v>346.0530562538983</v>
      </c>
      <c r="AQ62">
        <v>19.8180029540895</v>
      </c>
      <c r="AR62">
        <v>0.01256892162710201</v>
      </c>
      <c r="AS62">
        <v>35.06363697734741</v>
      </c>
      <c r="AT62">
        <v>0.4807492525335681</v>
      </c>
      <c r="AU62">
        <v>6.945905678891584</v>
      </c>
      <c r="AV62">
        <v>25.94870888923576</v>
      </c>
      <c r="AW62">
        <v>0.3537974541014404</v>
      </c>
      <c r="AX62">
        <v>31.04357191990691</v>
      </c>
      <c r="AY62">
        <v>0.652248305813665</v>
      </c>
      <c r="AZ62">
        <v>0.6756777929747033</v>
      </c>
    </row>
    <row r="63" spans="1:52">
      <c r="A63" s="2">
        <v>44918</v>
      </c>
      <c r="B63">
        <v>791.701745119679</v>
      </c>
      <c r="C63">
        <v>0.00272816509888929</v>
      </c>
      <c r="AN63" s="2">
        <v>44918</v>
      </c>
      <c r="AO63">
        <v>0.00706278635295953</v>
      </c>
      <c r="AP63">
        <v>342.1509864247091</v>
      </c>
      <c r="AQ63">
        <v>19.78902879566447</v>
      </c>
      <c r="AR63">
        <v>0.01255692425006255</v>
      </c>
      <c r="AS63">
        <v>35.3543173423262</v>
      </c>
      <c r="AT63">
        <v>0.4831385279801341</v>
      </c>
      <c r="AU63">
        <v>6.916771980323712</v>
      </c>
      <c r="AV63">
        <v>25.81009782205308</v>
      </c>
      <c r="AW63">
        <v>0.3568826053459829</v>
      </c>
      <c r="AX63">
        <v>31.03311276158846</v>
      </c>
      <c r="AY63">
        <v>0.6739299259874191</v>
      </c>
      <c r="AZ63">
        <v>0.6694346146694943</v>
      </c>
    </row>
    <row r="64" spans="1:52">
      <c r="A64" s="2">
        <v>44919</v>
      </c>
      <c r="B64">
        <v>790.803971488756</v>
      </c>
      <c r="C64">
        <v>-0.001133979603376134</v>
      </c>
      <c r="AN64" s="2">
        <v>44919</v>
      </c>
      <c r="AO64">
        <v>0.007068947629316162</v>
      </c>
      <c r="AP64">
        <v>337.854814686514</v>
      </c>
      <c r="AQ64">
        <v>19.97472592843349</v>
      </c>
      <c r="AR64">
        <v>0.01251161684918634</v>
      </c>
      <c r="AS64">
        <v>34.97598648740546</v>
      </c>
      <c r="AT64">
        <v>0.4819720424896092</v>
      </c>
      <c r="AU64">
        <v>7.026841137224793</v>
      </c>
      <c r="AV64">
        <v>26.01116013936628</v>
      </c>
      <c r="AW64">
        <v>0.3638436699935446</v>
      </c>
      <c r="AX64">
        <v>30.83315916500299</v>
      </c>
      <c r="AY64">
        <v>0.6717121080750662</v>
      </c>
      <c r="AZ64">
        <v>0.6717884829634121</v>
      </c>
    </row>
    <row r="65" spans="1:52">
      <c r="A65" s="2">
        <v>44920</v>
      </c>
      <c r="B65">
        <v>788.540701900056</v>
      </c>
      <c r="C65">
        <v>-0.002861985612489071</v>
      </c>
      <c r="AN65" s="2">
        <v>44920</v>
      </c>
      <c r="AO65">
        <v>0.007024814688107553</v>
      </c>
      <c r="AP65">
        <v>336.9797719665302</v>
      </c>
      <c r="AQ65">
        <v>19.9963637770188</v>
      </c>
      <c r="AR65">
        <v>0.01246852080668974</v>
      </c>
      <c r="AS65">
        <v>34.97927850082549</v>
      </c>
      <c r="AT65">
        <v>0.4836419427892734</v>
      </c>
      <c r="AU65">
        <v>7.075451507173431</v>
      </c>
      <c r="AV65">
        <v>26.04919814779665</v>
      </c>
      <c r="AW65">
        <v>0.3631130044827402</v>
      </c>
      <c r="AX65">
        <v>30.85054174019445</v>
      </c>
      <c r="AY65">
        <v>0.6889087397351041</v>
      </c>
      <c r="AZ65">
        <v>0.6757422168949599</v>
      </c>
    </row>
    <row r="66" spans="1:52">
      <c r="A66" s="2">
        <v>44921</v>
      </c>
      <c r="B66">
        <v>787.8017578812932</v>
      </c>
      <c r="C66">
        <v>-0.0009371032046694427</v>
      </c>
      <c r="AN66" s="2">
        <v>44921</v>
      </c>
      <c r="AO66">
        <v>0.007023559860924458</v>
      </c>
      <c r="AP66">
        <v>336.8828328135699</v>
      </c>
      <c r="AQ66">
        <v>19.73818670700823</v>
      </c>
      <c r="AR66">
        <v>0.01248545949436865</v>
      </c>
      <c r="AS66">
        <v>35.511696021121</v>
      </c>
      <c r="AT66">
        <v>0.4863104148222291</v>
      </c>
      <c r="AU66">
        <v>7.132707646192116</v>
      </c>
      <c r="AV66">
        <v>25.81902005117319</v>
      </c>
      <c r="AW66">
        <v>0.3631965646075014</v>
      </c>
      <c r="AX66">
        <v>30.88427029980353</v>
      </c>
      <c r="AY66">
        <v>0.6917354835903466</v>
      </c>
      <c r="AZ66">
        <v>0.6748076525933178</v>
      </c>
    </row>
    <row r="67" spans="1:52">
      <c r="A67" s="2">
        <v>44922</v>
      </c>
      <c r="B67">
        <v>793.6965013933149</v>
      </c>
      <c r="C67">
        <v>0.007482521399641229</v>
      </c>
      <c r="AN67" s="2">
        <v>44922</v>
      </c>
      <c r="AO67">
        <v>0.007053016048132232</v>
      </c>
      <c r="AP67">
        <v>332.132040693637</v>
      </c>
      <c r="AQ67">
        <v>19.73345296855987</v>
      </c>
      <c r="AR67">
        <v>0.01251112279398261</v>
      </c>
      <c r="AS67">
        <v>36.10692772362135</v>
      </c>
      <c r="AT67">
        <v>0.488868741714478</v>
      </c>
      <c r="AU67">
        <v>7.137841991431834</v>
      </c>
      <c r="AV67">
        <v>25.59157276873064</v>
      </c>
      <c r="AW67">
        <v>0.3559663533810348</v>
      </c>
      <c r="AX67">
        <v>30.3663160908032</v>
      </c>
      <c r="AY67">
        <v>0.7032053672679739</v>
      </c>
      <c r="AZ67">
        <v>0.6785799061974569</v>
      </c>
    </row>
    <row r="68" spans="1:52">
      <c r="A68" s="2">
        <v>44923</v>
      </c>
      <c r="B68">
        <v>787.7499302792376</v>
      </c>
      <c r="C68">
        <v>-0.007492248112015432</v>
      </c>
      <c r="AN68" s="2">
        <v>44923</v>
      </c>
      <c r="AO68">
        <v>0.007076059488251788</v>
      </c>
      <c r="AP68">
        <v>335.4606986889085</v>
      </c>
      <c r="AQ68">
        <v>20.05685058444835</v>
      </c>
      <c r="AR68">
        <v>0.01254859695601821</v>
      </c>
      <c r="AS68">
        <v>35.7025769491061</v>
      </c>
      <c r="AT68">
        <v>0.4797295409187423</v>
      </c>
      <c r="AU68">
        <v>7.103285472588408</v>
      </c>
      <c r="AV68">
        <v>25.87806080962866</v>
      </c>
      <c r="AW68">
        <v>0.3441484209062054</v>
      </c>
      <c r="AX68">
        <v>30.43932312393887</v>
      </c>
      <c r="AY68">
        <v>0.7112584003336174</v>
      </c>
      <c r="AZ68">
        <v>0.6767331816498793</v>
      </c>
    </row>
    <row r="69" spans="1:52">
      <c r="A69" s="2">
        <v>44924</v>
      </c>
      <c r="B69">
        <v>761.2829733072427</v>
      </c>
      <c r="C69">
        <v>-0.03359817113866703</v>
      </c>
      <c r="AN69" s="2">
        <v>44924</v>
      </c>
      <c r="AO69">
        <v>0.006905564488256133</v>
      </c>
      <c r="AP69">
        <v>339.7208987653742</v>
      </c>
      <c r="AQ69">
        <v>20.12364983093128</v>
      </c>
      <c r="AR69">
        <v>0.01236652081289734</v>
      </c>
      <c r="AS69">
        <v>36.32066236144299</v>
      </c>
      <c r="AT69">
        <v>0.468283662182743</v>
      </c>
      <c r="AU69">
        <v>7.151797658846937</v>
      </c>
      <c r="AV69">
        <v>26.14906066560819</v>
      </c>
      <c r="AW69">
        <v>0.3554498321226356</v>
      </c>
      <c r="AX69">
        <v>30.31491715696477</v>
      </c>
      <c r="AY69">
        <v>0.7786666944033078</v>
      </c>
      <c r="AZ69">
        <v>0.679908657709468</v>
      </c>
    </row>
    <row r="70" spans="1:52">
      <c r="A70" s="2">
        <v>44925</v>
      </c>
      <c r="B70">
        <v>763.3783604402516</v>
      </c>
      <c r="C70">
        <v>0.002752441873099976</v>
      </c>
      <c r="AN70" s="2">
        <v>44925</v>
      </c>
      <c r="AO70">
        <v>0.00688530787793484</v>
      </c>
      <c r="AP70">
        <v>346.7250321370814</v>
      </c>
      <c r="AQ70">
        <v>20.47277778024574</v>
      </c>
      <c r="AR70">
        <v>0.01226825306884377</v>
      </c>
      <c r="AS70">
        <v>35.76779753742458</v>
      </c>
      <c r="AT70">
        <v>0.4650100479305008</v>
      </c>
      <c r="AU70">
        <v>7.05254410991985</v>
      </c>
      <c r="AV70">
        <v>26.07171845235354</v>
      </c>
      <c r="AW70">
        <v>0.3510605173338636</v>
      </c>
      <c r="AX70">
        <v>30.61031104534066</v>
      </c>
      <c r="AY70">
        <v>0.800088017863832</v>
      </c>
      <c r="AZ70">
        <v>0.6952379956824901</v>
      </c>
    </row>
    <row r="71" spans="1:52">
      <c r="A71" s="2">
        <v>44926</v>
      </c>
      <c r="B71">
        <v>759.8193150861641</v>
      </c>
      <c r="C71">
        <v>-0.00466222981751141</v>
      </c>
      <c r="AN71" s="2">
        <v>44926</v>
      </c>
      <c r="AO71">
        <v>0.006868448507086723</v>
      </c>
      <c r="AP71">
        <v>343.4029470404635</v>
      </c>
      <c r="AQ71">
        <v>20.89422392221685</v>
      </c>
      <c r="AR71">
        <v>0.01223487149753822</v>
      </c>
      <c r="AS71">
        <v>35.75110722331117</v>
      </c>
      <c r="AT71">
        <v>0.4639567944658985</v>
      </c>
      <c r="AU71">
        <v>6.962783280109182</v>
      </c>
      <c r="AV71">
        <v>25.85686771212345</v>
      </c>
      <c r="AW71">
        <v>0.3613042281762502</v>
      </c>
      <c r="AX71">
        <v>31.15037046594165</v>
      </c>
      <c r="AY71">
        <v>0.7689683051792622</v>
      </c>
      <c r="AZ71">
        <v>0.6996607920471286</v>
      </c>
    </row>
    <row r="72" spans="1:52">
      <c r="A72" s="2">
        <v>44927</v>
      </c>
      <c r="B72">
        <v>761.8195895333342</v>
      </c>
      <c r="C72">
        <v>0.002632565936999454</v>
      </c>
      <c r="AN72" s="2">
        <v>44927</v>
      </c>
      <c r="AO72">
        <v>0.006915482463141142</v>
      </c>
      <c r="AP72">
        <v>166.8300532992655</v>
      </c>
      <c r="AQ72">
        <v>16.28636148423604</v>
      </c>
      <c r="AR72">
        <v>0.05394356589809186</v>
      </c>
      <c r="AS72">
        <v>35.96677833987228</v>
      </c>
      <c r="AT72">
        <v>0.463837250668269</v>
      </c>
      <c r="AU72">
        <v>15.38630202834305</v>
      </c>
      <c r="AV72">
        <v>21.55076932571629</v>
      </c>
      <c r="AW72">
        <v>0.5345005057127904</v>
      </c>
      <c r="AX72">
        <v>10.05469268357525</v>
      </c>
      <c r="AY72">
        <v>0.7650159349543302</v>
      </c>
      <c r="AZ72">
        <v>0.6998733998196637</v>
      </c>
    </row>
    <row r="73" spans="1:52">
      <c r="A73" s="2">
        <v>44928</v>
      </c>
      <c r="B73">
        <v>765.4023462167359</v>
      </c>
      <c r="C73">
        <v>0.004702893877533754</v>
      </c>
      <c r="AN73" s="2">
        <v>44928</v>
      </c>
      <c r="AO73">
        <v>0.006913474208171796</v>
      </c>
      <c r="AP73">
        <v>165.1604386891233</v>
      </c>
      <c r="AQ73">
        <v>16.19192039365968</v>
      </c>
      <c r="AR73">
        <v>0.05398611251778099</v>
      </c>
      <c r="AS73">
        <v>36.28902210743872</v>
      </c>
      <c r="AT73">
        <v>0.4705044425453757</v>
      </c>
      <c r="AU73">
        <v>15.2115716883292</v>
      </c>
      <c r="AV73">
        <v>21.36489590806913</v>
      </c>
      <c r="AW73">
        <v>0.535814499968546</v>
      </c>
      <c r="AX73">
        <v>10.0792360532221</v>
      </c>
      <c r="AY73">
        <v>0.7671353599103069</v>
      </c>
      <c r="AZ73">
        <v>0.705001235884671</v>
      </c>
    </row>
    <row r="74" spans="1:52">
      <c r="A74" s="2">
        <v>44929</v>
      </c>
      <c r="B74">
        <v>777.1079763338597</v>
      </c>
      <c r="C74">
        <v>0.01529343380639347</v>
      </c>
      <c r="AN74" s="2">
        <v>44929</v>
      </c>
      <c r="AO74">
        <v>0.006984729897104035</v>
      </c>
      <c r="AP74">
        <v>164.8476903290953</v>
      </c>
      <c r="AQ74">
        <v>16.24790544335957</v>
      </c>
      <c r="AR74">
        <v>0.05414255369674428</v>
      </c>
      <c r="AS74">
        <v>36.5430578558724</v>
      </c>
      <c r="AT74">
        <v>0.4745283809196489</v>
      </c>
      <c r="AU74">
        <v>15.08227529363718</v>
      </c>
      <c r="AV74">
        <v>21.0860218797825</v>
      </c>
      <c r="AW74">
        <v>0.5318177494126164</v>
      </c>
      <c r="AX74">
        <v>9.940309241601346</v>
      </c>
      <c r="AY74">
        <v>0.6878921153389377</v>
      </c>
      <c r="AZ74">
        <v>0.6961689020452636</v>
      </c>
    </row>
    <row r="75" spans="1:52">
      <c r="A75" s="2">
        <v>44930</v>
      </c>
      <c r="B75">
        <v>778.4070311606499</v>
      </c>
      <c r="C75">
        <v>0.001671652931576784</v>
      </c>
      <c r="AN75" s="2">
        <v>44930</v>
      </c>
      <c r="AO75">
        <v>0.007004229913672179</v>
      </c>
      <c r="AP75">
        <v>165.9575960490484</v>
      </c>
      <c r="AQ75">
        <v>16.47483762007071</v>
      </c>
      <c r="AR75">
        <v>0.05426039742578263</v>
      </c>
      <c r="AS75">
        <v>36.49894385721473</v>
      </c>
      <c r="AT75">
        <v>0.4745348117916506</v>
      </c>
      <c r="AU75">
        <v>15.08776514290551</v>
      </c>
      <c r="AV75">
        <v>20.99404259218901</v>
      </c>
      <c r="AW75">
        <v>0.5343293897983813</v>
      </c>
      <c r="AX75">
        <v>9.986597867390556</v>
      </c>
      <c r="AY75">
        <v>0.5841474065139033</v>
      </c>
      <c r="AZ75">
        <v>0.6847392715364832</v>
      </c>
    </row>
    <row r="76" spans="1:52">
      <c r="A76" s="2">
        <v>44931</v>
      </c>
      <c r="B76">
        <v>804.194479723385</v>
      </c>
      <c r="C76">
        <v>0.03312848873459506</v>
      </c>
      <c r="AN76" s="2">
        <v>44931</v>
      </c>
      <c r="AO76">
        <v>0.007159695585800162</v>
      </c>
      <c r="AP76">
        <v>161.7763519833205</v>
      </c>
      <c r="AQ76">
        <v>16.47858453420319</v>
      </c>
      <c r="AR76">
        <v>0.05419684855323754</v>
      </c>
      <c r="AS76">
        <v>36.65691708815781</v>
      </c>
      <c r="AT76">
        <v>0.4660858365729612</v>
      </c>
      <c r="AU76">
        <v>15.18937960188415</v>
      </c>
      <c r="AV76">
        <v>21.19559187478036</v>
      </c>
      <c r="AW76">
        <v>0.5158252665849311</v>
      </c>
      <c r="AX76">
        <v>9.977464551169982</v>
      </c>
      <c r="AY76">
        <v>0.5973427987544454</v>
      </c>
      <c r="AZ76">
        <v>0.6657184619860373</v>
      </c>
    </row>
    <row r="77" spans="1:52">
      <c r="A77" s="2">
        <v>44932</v>
      </c>
      <c r="B77">
        <v>795.6793972289558</v>
      </c>
      <c r="C77">
        <v>-0.01058833740982412</v>
      </c>
      <c r="AN77" s="2">
        <v>44932</v>
      </c>
      <c r="AO77">
        <v>0.007093808442817635</v>
      </c>
      <c r="AP77">
        <v>159.3214291498976</v>
      </c>
      <c r="AQ77">
        <v>16.76076100108108</v>
      </c>
      <c r="AR77">
        <v>0.05387066061328281</v>
      </c>
      <c r="AS77">
        <v>36.50396041184138</v>
      </c>
      <c r="AT77">
        <v>0.4655637559358091</v>
      </c>
      <c r="AU77">
        <v>15.47436528405903</v>
      </c>
      <c r="AV77">
        <v>21.03445140613303</v>
      </c>
      <c r="AW77">
        <v>0.5232032721764504</v>
      </c>
      <c r="AX77">
        <v>10.09988379530857</v>
      </c>
      <c r="AY77">
        <v>0.5929166350444756</v>
      </c>
      <c r="AZ77">
        <v>0.6780726201834363</v>
      </c>
    </row>
    <row r="78" spans="1:52">
      <c r="A78" s="2">
        <v>44933</v>
      </c>
      <c r="B78">
        <v>808.2397440670148</v>
      </c>
      <c r="C78">
        <v>0.01578568815756931</v>
      </c>
      <c r="AN78" s="2">
        <v>44933</v>
      </c>
      <c r="AO78">
        <v>0.007149247921257419</v>
      </c>
      <c r="AP78">
        <v>156.2389020037961</v>
      </c>
      <c r="AQ78">
        <v>16.82496637465424</v>
      </c>
      <c r="AR78">
        <v>0.05389741229113849</v>
      </c>
      <c r="AS78">
        <v>36.64675346414348</v>
      </c>
      <c r="AT78">
        <v>0.4667882898588512</v>
      </c>
      <c r="AU78">
        <v>15.26335006483771</v>
      </c>
      <c r="AV78">
        <v>21.03282722628196</v>
      </c>
      <c r="AW78">
        <v>0.520636335396453</v>
      </c>
      <c r="AX78">
        <v>10.11407716159232</v>
      </c>
      <c r="AY78">
        <v>0.6000661552006674</v>
      </c>
      <c r="AZ78">
        <v>0.6863783029641803</v>
      </c>
    </row>
    <row r="79" spans="1:52">
      <c r="A79" s="2">
        <v>44934</v>
      </c>
      <c r="B79">
        <v>807.7326484680384</v>
      </c>
      <c r="C79">
        <v>-0.0006274074031855648</v>
      </c>
      <c r="AN79" s="2">
        <v>44934</v>
      </c>
      <c r="AO79">
        <v>0.007151186525327297</v>
      </c>
      <c r="AP79">
        <v>157.0938630459809</v>
      </c>
      <c r="AQ79">
        <v>16.49247034795637</v>
      </c>
      <c r="AR79">
        <v>0.05410863956697481</v>
      </c>
      <c r="AS79">
        <v>36.59723056846704</v>
      </c>
      <c r="AT79">
        <v>0.4638949156301416</v>
      </c>
      <c r="AU79">
        <v>15.56222054748203</v>
      </c>
      <c r="AV79">
        <v>21.12060997759739</v>
      </c>
      <c r="AW79">
        <v>0.5255583159133237</v>
      </c>
      <c r="AX79">
        <v>10.02029094596044</v>
      </c>
      <c r="AY79">
        <v>0.6173098876638272</v>
      </c>
      <c r="AZ79">
        <v>0.6886595421729133</v>
      </c>
    </row>
    <row r="80" spans="1:52">
      <c r="A80" s="2">
        <v>44935</v>
      </c>
      <c r="B80">
        <v>830.8791829854415</v>
      </c>
      <c r="C80">
        <v>0.02865618291064909</v>
      </c>
      <c r="AN80" s="2">
        <v>44935</v>
      </c>
      <c r="AO80">
        <v>0.007305828269809115</v>
      </c>
      <c r="AP80">
        <v>152.1528734592533</v>
      </c>
      <c r="AQ80">
        <v>16.67626984469806</v>
      </c>
      <c r="AR80">
        <v>0.05474343979335084</v>
      </c>
      <c r="AS80">
        <v>36.6662114306015</v>
      </c>
      <c r="AT80">
        <v>0.4555428816348004</v>
      </c>
      <c r="AU80">
        <v>15.59236780105996</v>
      </c>
      <c r="AV80">
        <v>21.17648684321475</v>
      </c>
      <c r="AW80">
        <v>0.5106392431361301</v>
      </c>
      <c r="AX80">
        <v>9.908950582458449</v>
      </c>
      <c r="AY80">
        <v>0.5930842909881072</v>
      </c>
      <c r="AZ80">
        <v>0.6892448370055074</v>
      </c>
    </row>
    <row r="81" spans="1:52">
      <c r="A81" s="2">
        <v>44936</v>
      </c>
      <c r="B81">
        <v>846.6614656641741</v>
      </c>
      <c r="C81">
        <v>0.018994678169725</v>
      </c>
      <c r="AN81" s="2">
        <v>44936</v>
      </c>
      <c r="AO81">
        <v>0.007391273177460861</v>
      </c>
      <c r="AP81">
        <v>144.0919937165608</v>
      </c>
      <c r="AQ81">
        <v>16.60395694448532</v>
      </c>
      <c r="AR81">
        <v>0.0542634091395227</v>
      </c>
      <c r="AS81">
        <v>37.57354936329106</v>
      </c>
      <c r="AT81">
        <v>0.4661162763597079</v>
      </c>
      <c r="AU81">
        <v>15.25979124250173</v>
      </c>
      <c r="AV81">
        <v>21.12480117106983</v>
      </c>
      <c r="AW81">
        <v>0.5032943122067064</v>
      </c>
      <c r="AX81">
        <v>10.04445980798666</v>
      </c>
      <c r="AY81">
        <v>0.5209612337627506</v>
      </c>
      <c r="AZ81">
        <v>0.6940838272059029</v>
      </c>
    </row>
    <row r="82" spans="1:52">
      <c r="A82" s="2">
        <v>44937</v>
      </c>
      <c r="B82">
        <v>856.6655962962174</v>
      </c>
      <c r="C82">
        <v>0.01181597490585617</v>
      </c>
      <c r="AN82" s="2">
        <v>44937</v>
      </c>
      <c r="AO82">
        <v>0.007370681924066166</v>
      </c>
      <c r="AP82">
        <v>143.1872905324594</v>
      </c>
      <c r="AQ82">
        <v>16.55690613385816</v>
      </c>
      <c r="AR82">
        <v>0.05428654873941161</v>
      </c>
      <c r="AS82">
        <v>37.6477946561086</v>
      </c>
      <c r="AT82">
        <v>0.4634386957263719</v>
      </c>
      <c r="AU82">
        <v>15.45120996262144</v>
      </c>
      <c r="AV82">
        <v>21.24739764472205</v>
      </c>
      <c r="AW82">
        <v>0.504354580477503</v>
      </c>
      <c r="AX82">
        <v>9.982131423088695</v>
      </c>
      <c r="AY82">
        <v>0.5282208547685064</v>
      </c>
      <c r="AZ82">
        <v>0.6727474543855179</v>
      </c>
    </row>
    <row r="83" spans="1:52">
      <c r="A83" s="2">
        <v>44938</v>
      </c>
      <c r="B83">
        <v>878.4661195505316</v>
      </c>
      <c r="C83">
        <v>0.02544811341621345</v>
      </c>
      <c r="AN83" s="2">
        <v>44938</v>
      </c>
      <c r="AO83">
        <v>0.007388810980746805</v>
      </c>
      <c r="AP83">
        <v>147.4120078457064</v>
      </c>
      <c r="AQ83">
        <v>16.69447605507824</v>
      </c>
      <c r="AR83">
        <v>0.05385919091451391</v>
      </c>
      <c r="AS83">
        <v>37.95343993907505</v>
      </c>
      <c r="AT83">
        <v>0.4641562387167666</v>
      </c>
      <c r="AU83">
        <v>15.50405984048273</v>
      </c>
      <c r="AV83">
        <v>20.9874652364845</v>
      </c>
      <c r="AW83">
        <v>0.5013048142551462</v>
      </c>
      <c r="AX83">
        <v>9.860458578230759</v>
      </c>
      <c r="AY83">
        <v>0.5367728209555749</v>
      </c>
      <c r="AZ83">
        <v>0.5550425909475817</v>
      </c>
    </row>
    <row r="84" spans="1:52">
      <c r="A84" s="2">
        <v>44939</v>
      </c>
      <c r="B84">
        <v>903.1815717570715</v>
      </c>
      <c r="C84">
        <v>0.02813478136093117</v>
      </c>
      <c r="AN84" s="2">
        <v>44939</v>
      </c>
      <c r="AO84">
        <v>0.007179616187251713</v>
      </c>
      <c r="AP84">
        <v>147.5642936382054</v>
      </c>
      <c r="AQ84">
        <v>16.84558270999501</v>
      </c>
      <c r="AR84">
        <v>0.05394317964872194</v>
      </c>
      <c r="AS84">
        <v>38.64236946001956</v>
      </c>
      <c r="AT84">
        <v>0.4713875192436282</v>
      </c>
      <c r="AU84">
        <v>15.27339927832176</v>
      </c>
      <c r="AV84">
        <v>21.06468750095837</v>
      </c>
      <c r="AW84">
        <v>0.4848469437204064</v>
      </c>
      <c r="AX84">
        <v>9.887578673651237</v>
      </c>
      <c r="AY84">
        <v>0.5441403223267263</v>
      </c>
      <c r="AZ84">
        <v>0.5867460507986243</v>
      </c>
    </row>
    <row r="85" spans="1:52">
      <c r="A85" s="2">
        <v>44940</v>
      </c>
      <c r="B85">
        <v>932.5630750411149</v>
      </c>
      <c r="C85">
        <v>0.03253111467596037</v>
      </c>
      <c r="AN85" s="2">
        <v>44940</v>
      </c>
      <c r="AO85">
        <v>0.00704043480636858</v>
      </c>
      <c r="AP85">
        <v>145.5259256924731</v>
      </c>
      <c r="AQ85">
        <v>16.8059657625684</v>
      </c>
      <c r="AR85">
        <v>0.05444031103125321</v>
      </c>
      <c r="AS85">
        <v>39.0585444132535</v>
      </c>
      <c r="AT85">
        <v>0.4765966326375229</v>
      </c>
      <c r="AU85">
        <v>15.44895915718328</v>
      </c>
      <c r="AV85">
        <v>21.08741645561492</v>
      </c>
      <c r="AW85">
        <v>0.4769144318142513</v>
      </c>
      <c r="AX85">
        <v>10.02031332971436</v>
      </c>
      <c r="AY85">
        <v>0.5115515271783767</v>
      </c>
      <c r="AZ85">
        <v>0.5856130892376048</v>
      </c>
    </row>
    <row r="86" spans="1:52">
      <c r="A86" s="2">
        <v>44941</v>
      </c>
      <c r="B86">
        <v>990.3217878836152</v>
      </c>
      <c r="C86">
        <v>0.06193544907399851</v>
      </c>
      <c r="AN86" s="2">
        <v>44941</v>
      </c>
      <c r="AO86">
        <v>0.007070049714704362</v>
      </c>
      <c r="AP86">
        <v>151.3365808462279</v>
      </c>
      <c r="AQ86">
        <v>17.15700226468988</v>
      </c>
      <c r="AR86">
        <v>0.05402285813428812</v>
      </c>
      <c r="AS86">
        <v>39.38661334796475</v>
      </c>
      <c r="AT86">
        <v>0.4860740035500485</v>
      </c>
      <c r="AU86">
        <v>15.58327669567917</v>
      </c>
      <c r="AV86">
        <v>20.0250846126218</v>
      </c>
      <c r="AW86">
        <v>0.4749296905018756</v>
      </c>
      <c r="AX86">
        <v>9.911175775562162</v>
      </c>
      <c r="AY86">
        <v>0.4069404274401863</v>
      </c>
      <c r="AZ86">
        <v>0.5828700110517161</v>
      </c>
    </row>
    <row r="87" spans="1:52">
      <c r="A87" s="2">
        <v>44942</v>
      </c>
      <c r="B87">
        <v>980.8391080685974</v>
      </c>
      <c r="C87">
        <v>-0.009575352103767143</v>
      </c>
      <c r="AN87" s="2">
        <v>44942</v>
      </c>
      <c r="AO87">
        <v>0.007047605188265089</v>
      </c>
      <c r="AP87">
        <v>150.8085598248927</v>
      </c>
      <c r="AQ87">
        <v>17.43518989113834</v>
      </c>
      <c r="AR87">
        <v>0.05348010874569213</v>
      </c>
      <c r="AS87">
        <v>39.44720149887877</v>
      </c>
      <c r="AT87">
        <v>0.4873724849312428</v>
      </c>
      <c r="AU87">
        <v>15.52337432440251</v>
      </c>
      <c r="AV87">
        <v>20.17706916896119</v>
      </c>
      <c r="AW87">
        <v>0.4511695919982225</v>
      </c>
      <c r="AX87">
        <v>9.971460433243543</v>
      </c>
      <c r="AY87">
        <v>0.4289455574000633</v>
      </c>
      <c r="AZ87">
        <v>0.5842569043909552</v>
      </c>
    </row>
    <row r="88" spans="1:52">
      <c r="A88" s="2">
        <v>44943</v>
      </c>
      <c r="B88">
        <v>979.3580926298051</v>
      </c>
      <c r="C88">
        <v>-0.001509947377311027</v>
      </c>
      <c r="AN88" s="2">
        <v>44943</v>
      </c>
      <c r="AO88">
        <v>0.006935828927746713</v>
      </c>
      <c r="AP88">
        <v>150.6778390902977</v>
      </c>
      <c r="AQ88">
        <v>17.45970687797531</v>
      </c>
      <c r="AR88">
        <v>0.05253193706911663</v>
      </c>
      <c r="AS88">
        <v>39.81274910488006</v>
      </c>
      <c r="AT88">
        <v>0.4912295283198418</v>
      </c>
      <c r="AU88">
        <v>15.59878180679055</v>
      </c>
      <c r="AV88">
        <v>20.56185041834561</v>
      </c>
      <c r="AW88">
        <v>0.4436307610562111</v>
      </c>
      <c r="AX88">
        <v>9.607705302694807</v>
      </c>
      <c r="AY88">
        <v>0.4148268069367131</v>
      </c>
      <c r="AZ88">
        <v>0.5853918857247115</v>
      </c>
    </row>
    <row r="89" spans="1:52">
      <c r="A89" s="2">
        <v>44944</v>
      </c>
      <c r="B89">
        <v>985.4110400901762</v>
      </c>
      <c r="C89">
        <v>0.006180525290925498</v>
      </c>
      <c r="AN89" s="2">
        <v>44944</v>
      </c>
      <c r="AO89">
        <v>0.006979392124356919</v>
      </c>
      <c r="AP89">
        <v>153.2027501442781</v>
      </c>
      <c r="AQ89">
        <v>17.1368906115235</v>
      </c>
      <c r="AR89">
        <v>0.05311789302030911</v>
      </c>
      <c r="AS89">
        <v>39.84380610607653</v>
      </c>
      <c r="AT89">
        <v>0.4923345586409266</v>
      </c>
      <c r="AU89">
        <v>16.13973485590478</v>
      </c>
      <c r="AV89">
        <v>20.12490241197036</v>
      </c>
      <c r="AW89">
        <v>0.4204861049552526</v>
      </c>
      <c r="AX89">
        <v>9.856191459276651</v>
      </c>
      <c r="AY89">
        <v>0.4281342039032049</v>
      </c>
      <c r="AZ89">
        <v>0.5750149141854204</v>
      </c>
    </row>
    <row r="90" spans="1:52">
      <c r="A90" s="2">
        <v>44945</v>
      </c>
      <c r="B90">
        <v>941.7782062782592</v>
      </c>
      <c r="C90">
        <v>-0.04427881567870817</v>
      </c>
      <c r="AN90" s="2">
        <v>44945</v>
      </c>
      <c r="AO90">
        <v>0.006821293649973261</v>
      </c>
      <c r="AP90">
        <v>154.8361698986735</v>
      </c>
      <c r="AQ90">
        <v>17.61656654198217</v>
      </c>
      <c r="AR90">
        <v>0.05244292603701602</v>
      </c>
      <c r="AS90">
        <v>39.78262451966862</v>
      </c>
      <c r="AT90">
        <v>0.4908558591306676</v>
      </c>
      <c r="AU90">
        <v>16.174990046453</v>
      </c>
      <c r="AV90">
        <v>20.27825478705215</v>
      </c>
      <c r="AW90">
        <v>0.415239399103391</v>
      </c>
      <c r="AX90">
        <v>9.991362279116425</v>
      </c>
      <c r="AY90">
        <v>0.4505765665756281</v>
      </c>
      <c r="AZ90">
        <v>0.5939322337052527</v>
      </c>
    </row>
    <row r="91" spans="1:52">
      <c r="A91" s="2">
        <v>44946</v>
      </c>
      <c r="B91">
        <v>961.7249180369196</v>
      </c>
      <c r="C91">
        <v>0.02117984003631412</v>
      </c>
      <c r="AN91" s="2">
        <v>44946</v>
      </c>
      <c r="AO91">
        <v>0.006846045850054365</v>
      </c>
      <c r="AP91">
        <v>152.8266976862956</v>
      </c>
      <c r="AQ91">
        <v>17.56860641420948</v>
      </c>
      <c r="AR91">
        <v>0.05250538487762359</v>
      </c>
      <c r="AS91">
        <v>39.52096096543431</v>
      </c>
      <c r="AT91">
        <v>0.4896099074390859</v>
      </c>
      <c r="AU91">
        <v>16.31580635439418</v>
      </c>
      <c r="AV91">
        <v>20.2213223604464</v>
      </c>
      <c r="AW91">
        <v>0.4305653895674634</v>
      </c>
      <c r="AX91">
        <v>10.11406056487009</v>
      </c>
      <c r="AY91">
        <v>0.4495739404642092</v>
      </c>
      <c r="AZ91">
        <v>0.5945854379644138</v>
      </c>
    </row>
    <row r="92" spans="1:52">
      <c r="A92" s="2">
        <v>44947</v>
      </c>
      <c r="B92">
        <v>1023.743522110606</v>
      </c>
      <c r="C92">
        <v>0.06448684328599796</v>
      </c>
      <c r="AN92" s="2">
        <v>44947</v>
      </c>
      <c r="AO92">
        <v>0.006776552070646672</v>
      </c>
      <c r="AP92">
        <v>151.9877136288708</v>
      </c>
      <c r="AQ92">
        <v>17.54270577439991</v>
      </c>
      <c r="AR92">
        <v>0.05225925867382584</v>
      </c>
      <c r="AS92">
        <v>40.46603564768694</v>
      </c>
      <c r="AT92">
        <v>0.5039540770081246</v>
      </c>
      <c r="AU92">
        <v>16.03271544671681</v>
      </c>
      <c r="AV92">
        <v>19.97924836276951</v>
      </c>
      <c r="AW92">
        <v>0.4260410775674032</v>
      </c>
      <c r="AX92">
        <v>10.01606203150518</v>
      </c>
      <c r="AY92">
        <v>0.4012369240691375</v>
      </c>
      <c r="AZ92">
        <v>0.5853970878722183</v>
      </c>
    </row>
    <row r="93" spans="1:52">
      <c r="A93" s="2">
        <v>44948</v>
      </c>
      <c r="B93">
        <v>1018.261907293131</v>
      </c>
      <c r="C93">
        <v>-0.00535448058921395</v>
      </c>
      <c r="AN93" s="2">
        <v>44948</v>
      </c>
      <c r="AO93">
        <v>0.006698159404886006</v>
      </c>
      <c r="AP93">
        <v>148.5685343676472</v>
      </c>
      <c r="AQ93">
        <v>17.57185453827827</v>
      </c>
      <c r="AR93">
        <v>0.05293552466425782</v>
      </c>
      <c r="AS93">
        <v>40.57636997954489</v>
      </c>
      <c r="AT93">
        <v>0.5096910398779823</v>
      </c>
      <c r="AU93">
        <v>15.87728773145796</v>
      </c>
      <c r="AV93">
        <v>19.84037352640572</v>
      </c>
      <c r="AW93">
        <v>0.4373351041882027</v>
      </c>
      <c r="AX93">
        <v>10.25754821449054</v>
      </c>
      <c r="AY93">
        <v>0.4121649594837175</v>
      </c>
      <c r="AZ93">
        <v>0.6005221783110044</v>
      </c>
    </row>
    <row r="94" spans="1:52">
      <c r="A94" s="2">
        <v>44949</v>
      </c>
      <c r="B94">
        <v>1026.332577997726</v>
      </c>
      <c r="C94">
        <v>0.007925928139695948</v>
      </c>
      <c r="AN94" s="2">
        <v>44949</v>
      </c>
      <c r="AO94">
        <v>0.006777073785762573</v>
      </c>
      <c r="AP94">
        <v>146.7462455560018</v>
      </c>
      <c r="AQ94">
        <v>17.48078919082953</v>
      </c>
      <c r="AR94">
        <v>0.05335046096854729</v>
      </c>
      <c r="AS94">
        <v>40.45986024104114</v>
      </c>
      <c r="AT94">
        <v>0.508467265162137</v>
      </c>
      <c r="AU94">
        <v>15.53289061019426</v>
      </c>
      <c r="AV94">
        <v>20.17155564208837</v>
      </c>
      <c r="AW94">
        <v>0.43733138816691</v>
      </c>
      <c r="AX94">
        <v>10.33609975773969</v>
      </c>
      <c r="AY94">
        <v>0.4233116793063101</v>
      </c>
      <c r="AZ94">
        <v>0.5913768284807223</v>
      </c>
    </row>
    <row r="95" spans="1:52">
      <c r="A95" s="2">
        <v>44950</v>
      </c>
      <c r="B95">
        <v>1040.608880027087</v>
      </c>
      <c r="C95">
        <v>0.01391001546225112</v>
      </c>
      <c r="AN95" s="2">
        <v>44950</v>
      </c>
      <c r="AO95">
        <v>0.006807587009399197</v>
      </c>
      <c r="AP95">
        <v>149.336389914179</v>
      </c>
      <c r="AQ95">
        <v>17.61170810443394</v>
      </c>
      <c r="AR95">
        <v>0.05410357632097466</v>
      </c>
      <c r="AS95">
        <v>39.8181568778166</v>
      </c>
      <c r="AT95">
        <v>0.5107400589304543</v>
      </c>
      <c r="AU95">
        <v>16.16949870825821</v>
      </c>
      <c r="AV95">
        <v>19.26333826394318</v>
      </c>
      <c r="AW95">
        <v>0.4369099455567632</v>
      </c>
      <c r="AX95">
        <v>10.4471979328576</v>
      </c>
      <c r="AY95">
        <v>0.4268891554331511</v>
      </c>
      <c r="AZ95">
        <v>0.5779685170637849</v>
      </c>
    </row>
    <row r="96" spans="1:52">
      <c r="A96" s="2">
        <v>44951</v>
      </c>
      <c r="B96">
        <v>1002.429806293821</v>
      </c>
      <c r="C96">
        <v>-0.03668916772291242</v>
      </c>
      <c r="AN96" s="2">
        <v>44951</v>
      </c>
      <c r="AO96">
        <v>0.006650021104677729</v>
      </c>
      <c r="AP96">
        <v>150.5263462949985</v>
      </c>
      <c r="AQ96">
        <v>17.90700908111969</v>
      </c>
      <c r="AR96">
        <v>0.05460730017512615</v>
      </c>
      <c r="AS96">
        <v>38.73918951728549</v>
      </c>
      <c r="AT96">
        <v>0.4999571081932183</v>
      </c>
      <c r="AU96">
        <v>16.61109084097093</v>
      </c>
      <c r="AV96">
        <v>19.76804541129984</v>
      </c>
      <c r="AW96">
        <v>0.4567860326454692</v>
      </c>
      <c r="AX96">
        <v>10.49397653886447</v>
      </c>
      <c r="AY96">
        <v>0.440020796938512</v>
      </c>
      <c r="AZ96">
        <v>0.5888972833476965</v>
      </c>
    </row>
    <row r="97" spans="1:52">
      <c r="A97" s="2">
        <v>44952</v>
      </c>
      <c r="B97">
        <v>1036.570413129214</v>
      </c>
      <c r="C97">
        <v>0.03405785285018381</v>
      </c>
      <c r="AN97" s="2">
        <v>44952</v>
      </c>
      <c r="AO97">
        <v>0.006728330663275712</v>
      </c>
      <c r="AP97">
        <v>149.6366482471265</v>
      </c>
      <c r="AQ97">
        <v>17.71740909080519</v>
      </c>
      <c r="AR97">
        <v>0.05457086501650716</v>
      </c>
      <c r="AS97">
        <v>39.1481669400811</v>
      </c>
      <c r="AT97">
        <v>0.5062579910680324</v>
      </c>
      <c r="AU97">
        <v>16.4076114033591</v>
      </c>
      <c r="AV97">
        <v>19.7606553969567</v>
      </c>
      <c r="AW97">
        <v>0.4397629984833777</v>
      </c>
      <c r="AX97">
        <v>10.44714401451928</v>
      </c>
      <c r="AY97">
        <v>0.4219720976831458</v>
      </c>
      <c r="AZ97">
        <v>0.5823640103652478</v>
      </c>
    </row>
    <row r="98" spans="1:52">
      <c r="A98" s="2">
        <v>44953</v>
      </c>
      <c r="B98">
        <v>1045.75752455372</v>
      </c>
      <c r="C98">
        <v>0.008862988281492123</v>
      </c>
      <c r="AN98" s="2">
        <v>44953</v>
      </c>
      <c r="AO98">
        <v>0.006817582063612968</v>
      </c>
      <c r="AP98">
        <v>148.2195103613243</v>
      </c>
      <c r="AQ98">
        <v>17.32327571344434</v>
      </c>
      <c r="AR98">
        <v>0.05525374833692767</v>
      </c>
      <c r="AS98">
        <v>39.67577933173775</v>
      </c>
      <c r="AT98">
        <v>0.5148628075979201</v>
      </c>
      <c r="AU98">
        <v>16.12546481673981</v>
      </c>
      <c r="AV98">
        <v>19.71328818265003</v>
      </c>
      <c r="AW98">
        <v>0.4279219380705835</v>
      </c>
      <c r="AX98">
        <v>9.447845843008363</v>
      </c>
      <c r="AY98">
        <v>0.4296808901626373</v>
      </c>
      <c r="AZ98">
        <v>0.5771520835667947</v>
      </c>
    </row>
    <row r="99" spans="1:52">
      <c r="A99" s="2">
        <v>44954</v>
      </c>
      <c r="B99">
        <v>1060.145515892252</v>
      </c>
      <c r="C99">
        <v>0.01375843921818531</v>
      </c>
      <c r="AN99" s="2">
        <v>44954</v>
      </c>
      <c r="AO99">
        <v>0.006892865425409443</v>
      </c>
      <c r="AP99">
        <v>146.8461306158038</v>
      </c>
      <c r="AQ99">
        <v>17.09759279450121</v>
      </c>
      <c r="AR99">
        <v>0.0561512114459838</v>
      </c>
      <c r="AS99">
        <v>39.57681685486282</v>
      </c>
      <c r="AT99">
        <v>0.5158287331955052</v>
      </c>
      <c r="AU99">
        <v>16.12792559271382</v>
      </c>
      <c r="AV99">
        <v>19.70380709825599</v>
      </c>
      <c r="AW99">
        <v>0.4427077258424884</v>
      </c>
      <c r="AX99">
        <v>9.146487114296743</v>
      </c>
      <c r="AY99">
        <v>0.4353704456176229</v>
      </c>
      <c r="AZ99">
        <v>0.4975417803561182</v>
      </c>
    </row>
    <row r="100" spans="1:52">
      <c r="A100" s="2">
        <v>44955</v>
      </c>
      <c r="B100">
        <v>1042.685650682428</v>
      </c>
      <c r="C100">
        <v>-0.01646931005988272</v>
      </c>
      <c r="AN100" s="2">
        <v>44955</v>
      </c>
      <c r="AO100">
        <v>0.006797520221145477</v>
      </c>
      <c r="AP100">
        <v>147.1105375656012</v>
      </c>
      <c r="AQ100">
        <v>17.2178985477728</v>
      </c>
      <c r="AR100">
        <v>0.05620533702453413</v>
      </c>
      <c r="AS100">
        <v>39.16435380375375</v>
      </c>
      <c r="AT100">
        <v>0.5113876533332647</v>
      </c>
      <c r="AU100">
        <v>16.43354767106624</v>
      </c>
      <c r="AV100">
        <v>19.92846836533821</v>
      </c>
      <c r="AW100">
        <v>0.4515332984883167</v>
      </c>
      <c r="AX100">
        <v>9.118177539850675</v>
      </c>
      <c r="AY100">
        <v>0.4357510648570437</v>
      </c>
      <c r="AZ100">
        <v>0.5062562209829526</v>
      </c>
    </row>
    <row r="101" spans="1:52">
      <c r="A101" s="2">
        <v>44956</v>
      </c>
      <c r="B101">
        <v>1081.405431190003</v>
      </c>
      <c r="C101">
        <v>0.03713466324412651</v>
      </c>
      <c r="AN101" s="2">
        <v>44956</v>
      </c>
      <c r="AO101">
        <v>0.006822748242242362</v>
      </c>
      <c r="AP101">
        <v>146.9078464566086</v>
      </c>
      <c r="AQ101">
        <v>17.40100465208333</v>
      </c>
      <c r="AR101">
        <v>0.05559760147658707</v>
      </c>
      <c r="AS101">
        <v>39.38814034769</v>
      </c>
      <c r="AT101">
        <v>0.5110634265030152</v>
      </c>
      <c r="AU101">
        <v>16.29207640627672</v>
      </c>
      <c r="AV101">
        <v>19.9441024513542</v>
      </c>
      <c r="AW101">
        <v>0.4485394353496409</v>
      </c>
      <c r="AX101">
        <v>9.19302518989107</v>
      </c>
      <c r="AY101">
        <v>0.4134126844654116</v>
      </c>
      <c r="AZ101">
        <v>0.5137948179745051</v>
      </c>
    </row>
    <row r="102" spans="1:52">
      <c r="A102" s="2">
        <v>44957</v>
      </c>
      <c r="B102">
        <v>1025.970764927432</v>
      </c>
      <c r="C102">
        <v>-0.05126168656427843</v>
      </c>
      <c r="AN102" s="2">
        <v>44957</v>
      </c>
      <c r="AO102">
        <v>0.006749977224151534</v>
      </c>
      <c r="AP102">
        <v>148.5527172377855</v>
      </c>
      <c r="AQ102">
        <v>17.66727733820325</v>
      </c>
      <c r="AR102">
        <v>0.05545262501126787</v>
      </c>
      <c r="AS102">
        <v>38.80602375958731</v>
      </c>
      <c r="AT102">
        <v>0.501758712232672</v>
      </c>
      <c r="AU102">
        <v>16.48529271635849</v>
      </c>
      <c r="AV102">
        <v>20.22471185121245</v>
      </c>
      <c r="AW102">
        <v>0.4611516542685269</v>
      </c>
      <c r="AX102">
        <v>9.451823901911151</v>
      </c>
      <c r="AY102">
        <v>0.4288506836967621</v>
      </c>
      <c r="AZ102">
        <v>0.5209188499078961</v>
      </c>
    </row>
    <row r="103" spans="1:52">
      <c r="A103" s="2">
        <v>44958</v>
      </c>
      <c r="B103">
        <v>1042.160958434274</v>
      </c>
      <c r="C103">
        <v>0.01578036534792138</v>
      </c>
      <c r="AN103" s="2">
        <v>44958</v>
      </c>
      <c r="AO103">
        <v>0.006758486507151772</v>
      </c>
      <c r="AP103">
        <v>26.67169211108503</v>
      </c>
      <c r="AQ103">
        <v>8.458373155812865</v>
      </c>
      <c r="AR103">
        <v>0.0986383544577477</v>
      </c>
      <c r="AS103">
        <v>2.585601980778611</v>
      </c>
      <c r="AT103">
        <v>0.2249155542283096</v>
      </c>
      <c r="AU103">
        <v>14.44108632765507</v>
      </c>
      <c r="AV103">
        <v>7.856070805588143</v>
      </c>
      <c r="AW103">
        <v>1.496042738123783</v>
      </c>
      <c r="AX103">
        <v>141.0739276041927</v>
      </c>
      <c r="AY103">
        <v>0.7262859308266881</v>
      </c>
      <c r="AZ103">
        <v>6.953710774931548</v>
      </c>
    </row>
    <row r="104" spans="1:52">
      <c r="A104" s="2">
        <v>44959</v>
      </c>
      <c r="B104">
        <v>1089.538411495497</v>
      </c>
      <c r="C104">
        <v>0.04546078288367483</v>
      </c>
      <c r="AN104" s="2">
        <v>44959</v>
      </c>
      <c r="AO104">
        <v>0.00688790686485701</v>
      </c>
      <c r="AP104">
        <v>27.41063640103698</v>
      </c>
      <c r="AQ104">
        <v>8.503596641402901</v>
      </c>
      <c r="AR104">
        <v>0.09953745759500741</v>
      </c>
      <c r="AS104">
        <v>2.668875325285394</v>
      </c>
      <c r="AT104">
        <v>0.2311733478827585</v>
      </c>
      <c r="AU104">
        <v>14.54123210305782</v>
      </c>
      <c r="AV104">
        <v>7.950351121058022</v>
      </c>
      <c r="AW104">
        <v>1.472049803608845</v>
      </c>
      <c r="AX104">
        <v>136.7026795420858</v>
      </c>
      <c r="AY104">
        <v>0.7269625085944666</v>
      </c>
      <c r="AZ104">
        <v>6.894635616971987</v>
      </c>
    </row>
    <row r="105" spans="1:52">
      <c r="A105" s="2">
        <v>44960</v>
      </c>
      <c r="B105">
        <v>1096.072566104696</v>
      </c>
      <c r="C105">
        <v>0.005997176914791291</v>
      </c>
      <c r="AN105" s="2">
        <v>44960</v>
      </c>
      <c r="AO105">
        <v>0.006994539643345836</v>
      </c>
      <c r="AP105">
        <v>27.49874017126838</v>
      </c>
      <c r="AQ105">
        <v>8.685233454531474</v>
      </c>
      <c r="AR105">
        <v>0.09986461869225335</v>
      </c>
      <c r="AS105">
        <v>2.639649719758698</v>
      </c>
      <c r="AT105">
        <v>0.2276373931619332</v>
      </c>
      <c r="AU105">
        <v>13.98469012861534</v>
      </c>
      <c r="AV105">
        <v>7.889083305599998</v>
      </c>
      <c r="AW105">
        <v>1.473397928883744</v>
      </c>
      <c r="AX105">
        <v>138.5789830459819</v>
      </c>
      <c r="AY105">
        <v>0.7511514780740755</v>
      </c>
      <c r="AZ105">
        <v>6.826844382695814</v>
      </c>
    </row>
    <row r="106" spans="1:52">
      <c r="A106" s="2">
        <v>44961</v>
      </c>
      <c r="B106">
        <v>1117.224688006975</v>
      </c>
      <c r="C106">
        <v>0.01929810357123607</v>
      </c>
      <c r="AN106" s="2">
        <v>44961</v>
      </c>
      <c r="AO106">
        <v>0.007147702744757679</v>
      </c>
      <c r="AP106">
        <v>27.6224570972096</v>
      </c>
      <c r="AQ106">
        <v>8.638648277491265</v>
      </c>
      <c r="AR106">
        <v>0.1006142981275698</v>
      </c>
      <c r="AS106">
        <v>2.557632090648701</v>
      </c>
      <c r="AT106">
        <v>0.226702357064559</v>
      </c>
      <c r="AU106">
        <v>14.37245980324427</v>
      </c>
      <c r="AV106">
        <v>7.513234810099881</v>
      </c>
      <c r="AW106">
        <v>1.465321621916653</v>
      </c>
      <c r="AX106">
        <v>134.552509751957</v>
      </c>
      <c r="AY106">
        <v>0.7541964663876317</v>
      </c>
      <c r="AZ106">
        <v>6.916679928469925</v>
      </c>
    </row>
    <row r="107" spans="1:52">
      <c r="A107" s="2">
        <v>44962</v>
      </c>
      <c r="B107">
        <v>1116.012039881668</v>
      </c>
      <c r="C107">
        <v>-0.001085411142739745</v>
      </c>
      <c r="AN107" s="2">
        <v>44962</v>
      </c>
      <c r="AO107">
        <v>0.007167546453389631</v>
      </c>
      <c r="AP107">
        <v>27.8506259480529</v>
      </c>
      <c r="AQ107">
        <v>8.664589624575795</v>
      </c>
      <c r="AR107">
        <v>0.1001777991781741</v>
      </c>
      <c r="AS107">
        <v>2.464163947069133</v>
      </c>
      <c r="AT107">
        <v>0.2272227116163165</v>
      </c>
      <c r="AU107">
        <v>14.00209577907557</v>
      </c>
      <c r="AV107">
        <v>7.618796813758275</v>
      </c>
      <c r="AW107">
        <v>1.492102854353709</v>
      </c>
      <c r="AX107">
        <v>133.083616620581</v>
      </c>
      <c r="AY107">
        <v>0.7622828827030746</v>
      </c>
      <c r="AZ107">
        <v>6.9967181952302</v>
      </c>
    </row>
    <row r="108" spans="1:52">
      <c r="A108" s="2">
        <v>44963</v>
      </c>
      <c r="B108">
        <v>1079.060022570465</v>
      </c>
      <c r="C108">
        <v>-0.03311076940990765</v>
      </c>
      <c r="AN108" s="2">
        <v>44963</v>
      </c>
      <c r="AO108">
        <v>0.007050460238213993</v>
      </c>
      <c r="AP108">
        <v>27.49224055487064</v>
      </c>
      <c r="AQ108">
        <v>8.702737797721134</v>
      </c>
      <c r="AR108">
        <v>0.09923174879206144</v>
      </c>
      <c r="AS108">
        <v>2.440172697500018</v>
      </c>
      <c r="AT108">
        <v>0.2217155735025342</v>
      </c>
      <c r="AU108">
        <v>14.22497685934957</v>
      </c>
      <c r="AV108">
        <v>7.666533586211452</v>
      </c>
      <c r="AW108">
        <v>1.500112902936136</v>
      </c>
      <c r="AX108">
        <v>134.3411897977865</v>
      </c>
      <c r="AY108">
        <v>0.7651901148873775</v>
      </c>
      <c r="AZ108">
        <v>7.101978472242766</v>
      </c>
    </row>
    <row r="109" spans="1:52">
      <c r="A109" s="2">
        <v>44964</v>
      </c>
      <c r="B109">
        <v>1060.13130695167</v>
      </c>
      <c r="C109">
        <v>-0.01754185608109615</v>
      </c>
      <c r="AN109" s="2">
        <v>44964</v>
      </c>
      <c r="AO109">
        <v>0.006991362594348357</v>
      </c>
      <c r="AP109">
        <v>27.7624617671948</v>
      </c>
      <c r="AQ109">
        <v>8.759310807352044</v>
      </c>
      <c r="AR109">
        <v>0.0985084409689343</v>
      </c>
      <c r="AS109">
        <v>2.394344146191679</v>
      </c>
      <c r="AT109">
        <v>0.2199284668830651</v>
      </c>
      <c r="AU109">
        <v>14.51709904047492</v>
      </c>
      <c r="AV109">
        <v>7.715406252980618</v>
      </c>
      <c r="AW109">
        <v>1.502067398135283</v>
      </c>
      <c r="AX109">
        <v>133.5742972474071</v>
      </c>
      <c r="AY109">
        <v>0.7796448231561669</v>
      </c>
      <c r="AZ109">
        <v>7.162729610272502</v>
      </c>
    </row>
    <row r="110" spans="1:52">
      <c r="A110" s="2">
        <v>44965</v>
      </c>
      <c r="B110">
        <v>1111.797713957613</v>
      </c>
      <c r="C110">
        <v>0.04873585627284749</v>
      </c>
      <c r="AN110" s="2">
        <v>44965</v>
      </c>
      <c r="AO110">
        <v>0.007167872753197967</v>
      </c>
      <c r="AP110">
        <v>27.8650226096503</v>
      </c>
      <c r="AQ110">
        <v>8.704120995746619</v>
      </c>
      <c r="AR110">
        <v>0.09969954726137005</v>
      </c>
      <c r="AS110">
        <v>2.431841319809632</v>
      </c>
      <c r="AT110">
        <v>0.2247055472546549</v>
      </c>
      <c r="AU110">
        <v>14.47102472228072</v>
      </c>
      <c r="AV110">
        <v>7.565135409447127</v>
      </c>
      <c r="AW110">
        <v>1.490350561182633</v>
      </c>
      <c r="AX110">
        <v>131.5555333965171</v>
      </c>
      <c r="AY110">
        <v>0.7766130705924112</v>
      </c>
      <c r="AZ110">
        <v>7.055408074574707</v>
      </c>
    </row>
    <row r="111" spans="1:52">
      <c r="A111" s="2">
        <v>44966</v>
      </c>
      <c r="B111">
        <v>1098.075084647491</v>
      </c>
      <c r="C111">
        <v>-0.01234273927518148</v>
      </c>
      <c r="AN111" s="2">
        <v>44966</v>
      </c>
      <c r="AO111">
        <v>0.007180847460348088</v>
      </c>
      <c r="AP111">
        <v>27.85911571888688</v>
      </c>
      <c r="AQ111">
        <v>8.685853254255093</v>
      </c>
      <c r="AR111">
        <v>0.0998109133081788</v>
      </c>
      <c r="AS111">
        <v>2.347531213398339</v>
      </c>
      <c r="AT111">
        <v>0.2254898085737453</v>
      </c>
      <c r="AU111">
        <v>14.68388193844686</v>
      </c>
      <c r="AV111">
        <v>7.676089232401337</v>
      </c>
      <c r="AW111">
        <v>1.504332020064883</v>
      </c>
      <c r="AX111">
        <v>126.0053543930437</v>
      </c>
      <c r="AY111">
        <v>0.7891770298970437</v>
      </c>
      <c r="AZ111">
        <v>7.23299140651298</v>
      </c>
    </row>
    <row r="112" spans="1:52">
      <c r="A112" s="2">
        <v>44967</v>
      </c>
      <c r="B112">
        <v>1018.500702454562</v>
      </c>
      <c r="C112">
        <v>-0.07246715940055648</v>
      </c>
      <c r="AN112" s="2">
        <v>44967</v>
      </c>
      <c r="AO112">
        <v>0.007002186832597067</v>
      </c>
      <c r="AP112">
        <v>28.15185570097475</v>
      </c>
      <c r="AQ112">
        <v>8.2132413481085</v>
      </c>
      <c r="AR112">
        <v>0.0988436127078851</v>
      </c>
      <c r="AS112">
        <v>2.442553807943057</v>
      </c>
      <c r="AT112">
        <v>0.2243972229797604</v>
      </c>
      <c r="AU112">
        <v>14.69121432453608</v>
      </c>
      <c r="AV112">
        <v>7.716320864160235</v>
      </c>
      <c r="AW112">
        <v>1.559432324349549</v>
      </c>
      <c r="AX112">
        <v>124.2723023415707</v>
      </c>
      <c r="AY112">
        <v>0.8291655541800913</v>
      </c>
      <c r="AZ112">
        <v>7.538848726340499</v>
      </c>
    </row>
    <row r="113" spans="1:52">
      <c r="A113" s="2">
        <v>44968</v>
      </c>
      <c r="B113">
        <v>1014.52248320067</v>
      </c>
      <c r="C113">
        <v>-0.003905956318247528</v>
      </c>
      <c r="AN113" s="2">
        <v>44968</v>
      </c>
      <c r="AO113">
        <v>0.007038593113778224</v>
      </c>
      <c r="AP113">
        <v>28.32454143309658</v>
      </c>
      <c r="AQ113">
        <v>8.28168840254637</v>
      </c>
      <c r="AR113">
        <v>0.100497522735125</v>
      </c>
      <c r="AS113">
        <v>2.459384726559748</v>
      </c>
      <c r="AT113">
        <v>0.2233746530949512</v>
      </c>
      <c r="AU113">
        <v>14.5130247658881</v>
      </c>
      <c r="AV113">
        <v>7.742046015668206</v>
      </c>
      <c r="AW113">
        <v>1.534233323965186</v>
      </c>
      <c r="AX113">
        <v>123.7170889597087</v>
      </c>
      <c r="AY113">
        <v>0.839452993598788</v>
      </c>
      <c r="AZ113">
        <v>7.54239160484354</v>
      </c>
    </row>
    <row r="114" spans="1:52">
      <c r="A114" s="2">
        <v>44969</v>
      </c>
      <c r="B114">
        <v>1030.158210414125</v>
      </c>
      <c r="C114">
        <v>0.01541190803788473</v>
      </c>
      <c r="AN114" s="2">
        <v>44969</v>
      </c>
      <c r="AO114">
        <v>0.007067217118906971</v>
      </c>
      <c r="AP114">
        <v>27.89954458477911</v>
      </c>
      <c r="AQ114">
        <v>8.278453729461239</v>
      </c>
      <c r="AR114">
        <v>0.1003282642638425</v>
      </c>
      <c r="AS114">
        <v>2.454450974504466</v>
      </c>
      <c r="AT114">
        <v>0.2232939347604614</v>
      </c>
      <c r="AU114">
        <v>14.44972656876128</v>
      </c>
      <c r="AV114">
        <v>7.741260854581403</v>
      </c>
      <c r="AW114">
        <v>1.545751566320706</v>
      </c>
      <c r="AX114">
        <v>123.383980273953</v>
      </c>
      <c r="AY114">
        <v>0.8250139061706263</v>
      </c>
      <c r="AZ114">
        <v>7.558671761626743</v>
      </c>
    </row>
    <row r="115" spans="1:52">
      <c r="A115" s="2">
        <v>44970</v>
      </c>
      <c r="B115">
        <v>1016.263184790202</v>
      </c>
      <c r="C115">
        <v>-0.01348824431379003</v>
      </c>
      <c r="AN115" s="2">
        <v>44970</v>
      </c>
      <c r="AO115">
        <v>0.00700158534925974</v>
      </c>
      <c r="AP115">
        <v>27.92813089516124</v>
      </c>
      <c r="AQ115">
        <v>8.411984604113233</v>
      </c>
      <c r="AR115">
        <v>0.1007016412062861</v>
      </c>
      <c r="AS115">
        <v>2.43087254348126</v>
      </c>
      <c r="AT115">
        <v>0.218428129125093</v>
      </c>
      <c r="AU115">
        <v>14.58054624561167</v>
      </c>
      <c r="AV115">
        <v>7.773233399811282</v>
      </c>
      <c r="AW115">
        <v>1.564493178848135</v>
      </c>
      <c r="AX115">
        <v>123.2009062464731</v>
      </c>
      <c r="AY115">
        <v>0.7893971336450277</v>
      </c>
      <c r="AZ115">
        <v>7.575207665072464</v>
      </c>
    </row>
    <row r="116" spans="1:52">
      <c r="A116" s="2">
        <v>44971</v>
      </c>
      <c r="B116">
        <v>1007.73171474281</v>
      </c>
      <c r="C116">
        <v>-0.008394941561475355</v>
      </c>
      <c r="AN116" s="2">
        <v>44971</v>
      </c>
      <c r="AO116">
        <v>0.006934342333511903</v>
      </c>
      <c r="AP116">
        <v>28.02590866694008</v>
      </c>
      <c r="AQ116">
        <v>8.518725245640569</v>
      </c>
      <c r="AR116">
        <v>0.1003568413817513</v>
      </c>
      <c r="AS116">
        <v>2.563168467811864</v>
      </c>
      <c r="AT116">
        <v>0.2312242750697445</v>
      </c>
      <c r="AU116">
        <v>14.65335432728982</v>
      </c>
      <c r="AV116">
        <v>7.781669569064698</v>
      </c>
      <c r="AW116">
        <v>1.458486485532961</v>
      </c>
      <c r="AX116">
        <v>127.5549565538587</v>
      </c>
      <c r="AY116">
        <v>0.8095195634051742</v>
      </c>
      <c r="AZ116">
        <v>7.564518399125276</v>
      </c>
    </row>
    <row r="117" spans="1:52">
      <c r="A117" s="2">
        <v>44972</v>
      </c>
      <c r="B117">
        <v>1039.933136487538</v>
      </c>
      <c r="C117">
        <v>0.0319543597503491</v>
      </c>
      <c r="AN117" s="2">
        <v>44972</v>
      </c>
      <c r="AO117">
        <v>0.007019487763388383</v>
      </c>
      <c r="AP117">
        <v>26.89367410016199</v>
      </c>
      <c r="AQ117">
        <v>8.601102052795895</v>
      </c>
      <c r="AR117">
        <v>0.1001587881436763</v>
      </c>
      <c r="AS117">
        <v>2.62471488755035</v>
      </c>
      <c r="AT117">
        <v>0.2363880472059729</v>
      </c>
      <c r="AU117">
        <v>14.36508878316111</v>
      </c>
      <c r="AV117">
        <v>7.877099230251672</v>
      </c>
      <c r="AW117">
        <v>1.490912453763592</v>
      </c>
      <c r="AX117">
        <v>123.9398588745738</v>
      </c>
      <c r="AY117">
        <v>0.7948960676361619</v>
      </c>
      <c r="AZ117">
        <v>7.576287637762032</v>
      </c>
    </row>
    <row r="118" spans="1:52">
      <c r="A118" s="2">
        <v>44973</v>
      </c>
      <c r="B118">
        <v>1116.519654099579</v>
      </c>
      <c r="C118">
        <v>0.07364561713142326</v>
      </c>
      <c r="AN118" s="2">
        <v>44973</v>
      </c>
      <c r="AO118">
        <v>0.006890788519600938</v>
      </c>
      <c r="AP118">
        <v>27.10218278940367</v>
      </c>
      <c r="AQ118">
        <v>8.659228696884957</v>
      </c>
      <c r="AR118">
        <v>0.1001157455624127</v>
      </c>
      <c r="AS118">
        <v>2.632145124625848</v>
      </c>
      <c r="AT118">
        <v>0.237160815673697</v>
      </c>
      <c r="AU118">
        <v>14.65055914296987</v>
      </c>
      <c r="AV118">
        <v>7.976280536977274</v>
      </c>
      <c r="AW118">
        <v>1.492308764499906</v>
      </c>
      <c r="AX118">
        <v>126.0702301074521</v>
      </c>
      <c r="AY118">
        <v>0.7814098126758044</v>
      </c>
      <c r="AZ118">
        <v>7.444267358305967</v>
      </c>
    </row>
    <row r="119" spans="1:52">
      <c r="A119" s="2">
        <v>44974</v>
      </c>
      <c r="B119">
        <v>1084.957592142021</v>
      </c>
      <c r="C119">
        <v>-0.02826825469813332</v>
      </c>
      <c r="AN119" s="2">
        <v>44974</v>
      </c>
      <c r="AO119">
        <v>0.006854543099114917</v>
      </c>
      <c r="AP119">
        <v>27.92206777708823</v>
      </c>
      <c r="AQ119">
        <v>8.69271253569176</v>
      </c>
      <c r="AR119">
        <v>0.09899875673439014</v>
      </c>
      <c r="AS119">
        <v>2.697993880157445</v>
      </c>
      <c r="AT119">
        <v>0.2389332124413711</v>
      </c>
      <c r="AU119">
        <v>15.16153979124774</v>
      </c>
      <c r="AV119">
        <v>8.057061277344113</v>
      </c>
      <c r="AW119">
        <v>1.526980151989186</v>
      </c>
      <c r="AX119">
        <v>118.4267435296916</v>
      </c>
      <c r="AY119">
        <v>0.8112028548050534</v>
      </c>
      <c r="AZ119">
        <v>7.692149983998356</v>
      </c>
    </row>
    <row r="120" spans="1:52">
      <c r="A120" s="2">
        <v>44975</v>
      </c>
      <c r="B120">
        <v>1143.069312545926</v>
      </c>
      <c r="C120">
        <v>0.05356128278634031</v>
      </c>
      <c r="AN120" s="2">
        <v>44975</v>
      </c>
      <c r="AO120">
        <v>0.006967857050058202</v>
      </c>
      <c r="AP120">
        <v>28.31048792613029</v>
      </c>
      <c r="AQ120">
        <v>8.432029092378906</v>
      </c>
      <c r="AR120">
        <v>0.1010942014694089</v>
      </c>
      <c r="AS120">
        <v>2.738478777074593</v>
      </c>
      <c r="AT120">
        <v>0.2455016942272864</v>
      </c>
      <c r="AU120">
        <v>15.44833126964371</v>
      </c>
      <c r="AV120">
        <v>7.385679429950797</v>
      </c>
      <c r="AW120">
        <v>1.574081240752051</v>
      </c>
      <c r="AX120">
        <v>112.3691533851665</v>
      </c>
      <c r="AY120">
        <v>0.8232923939396228</v>
      </c>
      <c r="AZ120">
        <v>7.762157707493668</v>
      </c>
    </row>
    <row r="121" spans="1:52">
      <c r="A121" s="2">
        <v>44976</v>
      </c>
      <c r="B121">
        <v>1154.262960899711</v>
      </c>
      <c r="C121">
        <v>0.009792624323763821</v>
      </c>
      <c r="AN121" s="2">
        <v>44976</v>
      </c>
      <c r="AO121">
        <v>0.007027753824883941</v>
      </c>
      <c r="AP121">
        <v>28.42241103956743</v>
      </c>
      <c r="AQ121">
        <v>8.122535221075182</v>
      </c>
      <c r="AR121">
        <v>0.1023926405817421</v>
      </c>
      <c r="AS121">
        <v>2.742514524313493</v>
      </c>
      <c r="AT121">
        <v>0.2458994454185779</v>
      </c>
      <c r="AU121">
        <v>15.04965918183987</v>
      </c>
      <c r="AV121">
        <v>7.515157492368286</v>
      </c>
      <c r="AW121">
        <v>1.51046635804694</v>
      </c>
      <c r="AX121">
        <v>116.3598679746282</v>
      </c>
      <c r="AY121">
        <v>0.8197868698348771</v>
      </c>
      <c r="AZ121">
        <v>7.794695621918754</v>
      </c>
    </row>
    <row r="122" spans="1:52">
      <c r="A122" s="2">
        <v>44977</v>
      </c>
      <c r="B122">
        <v>1157.973614742986</v>
      </c>
      <c r="C122">
        <v>0.003214738728497535</v>
      </c>
      <c r="AN122" s="2">
        <v>44977</v>
      </c>
      <c r="AO122">
        <v>0.007128333733020148</v>
      </c>
      <c r="AP122">
        <v>28.92427580727473</v>
      </c>
      <c r="AQ122">
        <v>8.183275826660795</v>
      </c>
      <c r="AR122">
        <v>0.1031934908272336</v>
      </c>
      <c r="AS122">
        <v>2.775767892243258</v>
      </c>
      <c r="AT122">
        <v>0.2497171374742465</v>
      </c>
      <c r="AU122">
        <v>14.59296980243984</v>
      </c>
      <c r="AV122">
        <v>7.318575107804792</v>
      </c>
      <c r="AW122">
        <v>1.523103293655289</v>
      </c>
      <c r="AX122">
        <v>117.0163522189947</v>
      </c>
      <c r="AY122">
        <v>0.7740587135722996</v>
      </c>
      <c r="AZ122">
        <v>7.704812533664637</v>
      </c>
    </row>
    <row r="123" spans="1:52">
      <c r="A123" s="2">
        <v>44978</v>
      </c>
      <c r="B123">
        <v>1175.450513479808</v>
      </c>
      <c r="C123">
        <v>0.01509265713338537</v>
      </c>
      <c r="AN123" s="2">
        <v>44978</v>
      </c>
      <c r="AO123">
        <v>0.007110198123538527</v>
      </c>
      <c r="AP123">
        <v>29.15171064636149</v>
      </c>
      <c r="AQ123">
        <v>8.279670584005022</v>
      </c>
      <c r="AR123">
        <v>0.1036622641738726</v>
      </c>
      <c r="AS123">
        <v>2.786961607154739</v>
      </c>
      <c r="AT123">
        <v>0.2514034047630525</v>
      </c>
      <c r="AU123">
        <v>14.5467123645938</v>
      </c>
      <c r="AV123">
        <v>7.36003303519054</v>
      </c>
      <c r="AW123">
        <v>1.524284793335993</v>
      </c>
      <c r="AX123">
        <v>119.735611825106</v>
      </c>
      <c r="AY123">
        <v>0.7512479003288484</v>
      </c>
      <c r="AZ123">
        <v>7.463250000185496</v>
      </c>
    </row>
    <row r="124" spans="1:52">
      <c r="A124" s="2">
        <v>44979</v>
      </c>
      <c r="B124">
        <v>1138.281494555727</v>
      </c>
      <c r="C124">
        <v>-0.0316210835741999</v>
      </c>
      <c r="AN124" s="2">
        <v>44979</v>
      </c>
      <c r="AO124">
        <v>0.00699752046803484</v>
      </c>
      <c r="AP124">
        <v>29.06098137378776</v>
      </c>
      <c r="AQ124">
        <v>8.419019554729676</v>
      </c>
      <c r="AR124">
        <v>0.1031616051782814</v>
      </c>
      <c r="AS124">
        <v>2.745115828491886</v>
      </c>
      <c r="AT124">
        <v>0.2464922967826302</v>
      </c>
      <c r="AU124">
        <v>14.75105495199979</v>
      </c>
      <c r="AV124">
        <v>7.42334349053127</v>
      </c>
      <c r="AW124">
        <v>1.551142100272009</v>
      </c>
      <c r="AX124">
        <v>123.5638618101638</v>
      </c>
      <c r="AY124">
        <v>0.7632185485451655</v>
      </c>
      <c r="AZ124">
        <v>7.207785597789451</v>
      </c>
    </row>
    <row r="125" spans="1:52">
      <c r="A125" s="2">
        <v>44980</v>
      </c>
      <c r="B125">
        <v>1127.169867348521</v>
      </c>
      <c r="C125">
        <v>-0.009761756876793481</v>
      </c>
      <c r="AN125" s="2">
        <v>44980</v>
      </c>
      <c r="AO125">
        <v>0.006997074427643046</v>
      </c>
      <c r="AP125">
        <v>29.0112382446839</v>
      </c>
      <c r="AQ125">
        <v>8.240238778165647</v>
      </c>
      <c r="AR125">
        <v>0.1029729204833095</v>
      </c>
      <c r="AS125">
        <v>2.733511311772599</v>
      </c>
      <c r="AT125">
        <v>0.2430036117900683</v>
      </c>
      <c r="AU125">
        <v>14.79933074603073</v>
      </c>
      <c r="AV125">
        <v>7.419583310082773</v>
      </c>
      <c r="AW125">
        <v>1.579747795056605</v>
      </c>
      <c r="AX125">
        <v>121.5061437583613</v>
      </c>
      <c r="AY125">
        <v>0.7776062390823164</v>
      </c>
      <c r="AZ125">
        <v>7.349068587984783</v>
      </c>
    </row>
    <row r="126" spans="1:52">
      <c r="A126" s="2">
        <v>44981</v>
      </c>
      <c r="B126">
        <v>1117.589114037224</v>
      </c>
      <c r="C126">
        <v>-0.008499830938378583</v>
      </c>
      <c r="AN126" s="2">
        <v>44981</v>
      </c>
      <c r="AO126">
        <v>0.007011214021293364</v>
      </c>
      <c r="AP126">
        <v>29.20953255863613</v>
      </c>
      <c r="AQ126">
        <v>7.93145873986546</v>
      </c>
      <c r="AR126">
        <v>0.1016364073915876</v>
      </c>
      <c r="AS126">
        <v>2.749257028557722</v>
      </c>
      <c r="AT126">
        <v>0.2441665355444272</v>
      </c>
      <c r="AU126">
        <v>14.65616908570818</v>
      </c>
      <c r="AV126">
        <v>7.449024252170908</v>
      </c>
      <c r="AW126">
        <v>1.558911989433292</v>
      </c>
      <c r="AX126">
        <v>123.9988245321919</v>
      </c>
      <c r="AY126">
        <v>0.7809708196415581</v>
      </c>
      <c r="AZ126">
        <v>7.509868033130584</v>
      </c>
    </row>
    <row r="127" spans="1:52">
      <c r="A127" s="2">
        <v>44982</v>
      </c>
      <c r="B127">
        <v>1066.048924832943</v>
      </c>
      <c r="C127">
        <v>-0.04611729709686851</v>
      </c>
      <c r="AN127" s="2">
        <v>44982</v>
      </c>
      <c r="AO127">
        <v>0.006899747655987826</v>
      </c>
      <c r="AP127">
        <v>29.15595998570668</v>
      </c>
      <c r="AQ127">
        <v>8.066160945276364</v>
      </c>
      <c r="AR127">
        <v>0.09942637185299168</v>
      </c>
      <c r="AS127">
        <v>2.677538826818359</v>
      </c>
      <c r="AT127">
        <v>0.2379194784979993</v>
      </c>
      <c r="AU127">
        <v>14.7589854172869</v>
      </c>
      <c r="AV127">
        <v>7.612975140286836</v>
      </c>
      <c r="AW127">
        <v>1.558197012949739</v>
      </c>
      <c r="AX127">
        <v>126.3254805957658</v>
      </c>
      <c r="AY127">
        <v>0.7720390591267318</v>
      </c>
      <c r="AZ127">
        <v>7.678977117576438</v>
      </c>
    </row>
    <row r="128" spans="1:52">
      <c r="A128" s="2">
        <v>44983</v>
      </c>
      <c r="B128">
        <v>1053.319600906048</v>
      </c>
      <c r="C128">
        <v>-0.01194065640926345</v>
      </c>
      <c r="AN128" s="2">
        <v>44983</v>
      </c>
      <c r="AO128">
        <v>0.006822072504964486</v>
      </c>
      <c r="AP128">
        <v>29.11669324004244</v>
      </c>
      <c r="AQ128">
        <v>8.046950600619038</v>
      </c>
      <c r="AR128">
        <v>0.09912638928794451</v>
      </c>
      <c r="AS128">
        <v>2.630646772195308</v>
      </c>
      <c r="AT128">
        <v>0.2348001933468187</v>
      </c>
      <c r="AU128">
        <v>14.82681859164365</v>
      </c>
      <c r="AV128">
        <v>7.609351904909476</v>
      </c>
      <c r="AW128">
        <v>1.571475527163237</v>
      </c>
      <c r="AX128">
        <v>126.6750790718018</v>
      </c>
      <c r="AY128">
        <v>0.7846001362053574</v>
      </c>
      <c r="AZ128">
        <v>7.767609326814572</v>
      </c>
    </row>
    <row r="129" spans="1:52">
      <c r="A129" s="2">
        <v>44984</v>
      </c>
      <c r="B129">
        <v>1078.827960930774</v>
      </c>
      <c r="C129">
        <v>0.02421711321310593</v>
      </c>
      <c r="AN129" s="2">
        <v>44984</v>
      </c>
      <c r="AO129">
        <v>0.006873822585586634</v>
      </c>
      <c r="AP129">
        <v>29.25575514564241</v>
      </c>
      <c r="AQ129">
        <v>8.123117679766002</v>
      </c>
      <c r="AR129">
        <v>0.09863849412094612</v>
      </c>
      <c r="AS129">
        <v>2.663042705152095</v>
      </c>
      <c r="AT129">
        <v>0.2352982609058464</v>
      </c>
      <c r="AU129">
        <v>14.87567049522063</v>
      </c>
      <c r="AV129">
        <v>7.619614340902563</v>
      </c>
      <c r="AW129">
        <v>1.564265491040332</v>
      </c>
      <c r="AX129">
        <v>126.4612883047046</v>
      </c>
      <c r="AY129">
        <v>0.773796970528202</v>
      </c>
      <c r="AZ129">
        <v>7.747335550135566</v>
      </c>
    </row>
    <row r="130" spans="1:52">
      <c r="A130" s="2">
        <v>44985</v>
      </c>
      <c r="B130">
        <v>1059.131423387484</v>
      </c>
      <c r="C130">
        <v>-0.01825734802636758</v>
      </c>
      <c r="AN130" s="2">
        <v>44985</v>
      </c>
      <c r="AO130">
        <v>0.006759208355734186</v>
      </c>
      <c r="AP130">
        <v>29.04944702683341</v>
      </c>
      <c r="AQ130">
        <v>8.205352955622045</v>
      </c>
      <c r="AR130">
        <v>0.09724954798245208</v>
      </c>
      <c r="AS130">
        <v>2.640180858161392</v>
      </c>
      <c r="AT130">
        <v>0.2342118625112081</v>
      </c>
      <c r="AU130">
        <v>14.9526457916839</v>
      </c>
      <c r="AV130">
        <v>7.590310182222371</v>
      </c>
      <c r="AW130">
        <v>1.572125805016104</v>
      </c>
      <c r="AX130">
        <v>128.6410818557378</v>
      </c>
      <c r="AY130">
        <v>0.7787004351269007</v>
      </c>
      <c r="AZ130">
        <v>7.822461410362878</v>
      </c>
    </row>
    <row r="131" spans="1:52">
      <c r="A131" s="2">
        <v>44986</v>
      </c>
      <c r="B131">
        <v>1035.404308738725</v>
      </c>
      <c r="C131">
        <v>-0.02240242723879426</v>
      </c>
      <c r="AN131" s="2">
        <v>44986</v>
      </c>
      <c r="AO131">
        <v>0.006710057360530505</v>
      </c>
      <c r="AP131">
        <v>89.62402924646167</v>
      </c>
      <c r="AQ131">
        <v>14.08325789703829</v>
      </c>
      <c r="AR131">
        <v>0.09666661396245554</v>
      </c>
      <c r="AS131">
        <v>2.636375318003912</v>
      </c>
      <c r="AT131">
        <v>0.1766723133408065</v>
      </c>
      <c r="AU131">
        <v>10.41295145367169</v>
      </c>
      <c r="AV131">
        <v>14.55391245456093</v>
      </c>
      <c r="AW131">
        <v>1.303024726007145</v>
      </c>
      <c r="AX131">
        <v>129.7396952046684</v>
      </c>
      <c r="AY131">
        <v>0.4720971214664981</v>
      </c>
      <c r="AZ131">
        <v>5.926012520920648</v>
      </c>
    </row>
    <row r="132" spans="1:52">
      <c r="A132" s="2">
        <v>44987</v>
      </c>
      <c r="B132">
        <v>1072.411670361299</v>
      </c>
      <c r="C132">
        <v>0.0357419428432304</v>
      </c>
      <c r="AN132" s="2">
        <v>44987</v>
      </c>
      <c r="AO132">
        <v>0.006813098691526782</v>
      </c>
      <c r="AP132">
        <v>90.78392049824642</v>
      </c>
      <c r="AQ132">
        <v>13.96894940821995</v>
      </c>
      <c r="AR132">
        <v>0.09680506634443291</v>
      </c>
      <c r="AS132">
        <v>2.703481681996894</v>
      </c>
      <c r="AT132">
        <v>0.1823834114834781</v>
      </c>
      <c r="AU132">
        <v>10.2345440253168</v>
      </c>
      <c r="AV132">
        <v>14.67327875105132</v>
      </c>
      <c r="AW132">
        <v>1.267852847601682</v>
      </c>
      <c r="AX132">
        <v>129.2196883582627</v>
      </c>
      <c r="AY132">
        <v>0.4770749350496843</v>
      </c>
      <c r="AZ132">
        <v>5.919409859501759</v>
      </c>
    </row>
    <row r="133" spans="1:52">
      <c r="A133" s="2">
        <v>44988</v>
      </c>
      <c r="B133">
        <v>1052.235363289743</v>
      </c>
      <c r="C133">
        <v>-0.01881395701779198</v>
      </c>
      <c r="AN133" s="2">
        <v>44988</v>
      </c>
      <c r="AO133">
        <v>0.006724973716678335</v>
      </c>
      <c r="AP133">
        <v>91.68943183426562</v>
      </c>
      <c r="AQ133">
        <v>14.18225366839256</v>
      </c>
      <c r="AR133">
        <v>0.09578227851645454</v>
      </c>
      <c r="AS133">
        <v>2.688257753945204</v>
      </c>
      <c r="AT133">
        <v>0.1804680054177688</v>
      </c>
      <c r="AU133">
        <v>10.35305305820148</v>
      </c>
      <c r="AV133">
        <v>14.84433856725874</v>
      </c>
      <c r="AW133">
        <v>1.28833887459827</v>
      </c>
      <c r="AX133">
        <v>128.8214160298393</v>
      </c>
      <c r="AY133">
        <v>0.478524869447494</v>
      </c>
      <c r="AZ133">
        <v>5.90120727996474</v>
      </c>
    </row>
    <row r="134" spans="1:52">
      <c r="A134" s="2">
        <v>44989</v>
      </c>
      <c r="B134">
        <v>1005.521000693036</v>
      </c>
      <c r="C134">
        <v>-0.04439535509494552</v>
      </c>
      <c r="AN134" s="2">
        <v>44989</v>
      </c>
      <c r="AO134">
        <v>0.006748434034660307</v>
      </c>
      <c r="AP134">
        <v>89.52357069066895</v>
      </c>
      <c r="AQ134">
        <v>14.17421108306777</v>
      </c>
      <c r="AR134">
        <v>0.0961197657516915</v>
      </c>
      <c r="AS134">
        <v>2.678031948684885</v>
      </c>
      <c r="AT134">
        <v>0.1783854326233754</v>
      </c>
      <c r="AU134">
        <v>10.47937862516715</v>
      </c>
      <c r="AV134">
        <v>14.86947455215507</v>
      </c>
      <c r="AW134">
        <v>1.277888597889902</v>
      </c>
      <c r="AX134">
        <v>129.1986550751218</v>
      </c>
      <c r="AY134">
        <v>0.4699094274641771</v>
      </c>
      <c r="AZ134">
        <v>5.912574399149809</v>
      </c>
    </row>
    <row r="135" spans="1:52">
      <c r="A135" s="2">
        <v>44990</v>
      </c>
      <c r="B135">
        <v>989.0209550395231</v>
      </c>
      <c r="C135">
        <v>-0.01640944907380437</v>
      </c>
      <c r="AN135" s="2">
        <v>44990</v>
      </c>
      <c r="AO135">
        <v>0.006642394932415699</v>
      </c>
      <c r="AP135">
        <v>89.76300476474918</v>
      </c>
      <c r="AQ135">
        <v>14.15067164258784</v>
      </c>
      <c r="AR135">
        <v>0.09474088546506643</v>
      </c>
      <c r="AS135">
        <v>2.603445734008281</v>
      </c>
      <c r="AT135">
        <v>0.1759312210426787</v>
      </c>
      <c r="AU135">
        <v>10.50959534057322</v>
      </c>
      <c r="AV135">
        <v>14.95825234048956</v>
      </c>
      <c r="AW135">
        <v>1.283057150169404</v>
      </c>
      <c r="AX135">
        <v>131.8754120093701</v>
      </c>
      <c r="AY135">
        <v>0.473027725124227</v>
      </c>
      <c r="AZ135">
        <v>6.013313248819964</v>
      </c>
    </row>
    <row r="136" spans="1:52">
      <c r="A136" s="2">
        <v>44991</v>
      </c>
      <c r="B136">
        <v>995.2865706024613</v>
      </c>
      <c r="C136">
        <v>0.006335169675639296</v>
      </c>
      <c r="AN136" s="2">
        <v>44991</v>
      </c>
      <c r="AO136">
        <v>0.006658974275486126</v>
      </c>
      <c r="AP136">
        <v>90.12463927880979</v>
      </c>
      <c r="AQ136">
        <v>14.05446627753405</v>
      </c>
      <c r="AR136">
        <v>0.095478454759446</v>
      </c>
      <c r="AS136">
        <v>2.646940984744599</v>
      </c>
      <c r="AT136">
        <v>0.1776262153744111</v>
      </c>
      <c r="AU136">
        <v>10.22418149656362</v>
      </c>
      <c r="AV136">
        <v>14.86277686509112</v>
      </c>
      <c r="AW136">
        <v>1.296904684279485</v>
      </c>
      <c r="AX136">
        <v>131.4594858826444</v>
      </c>
      <c r="AY136">
        <v>0.4749630078543226</v>
      </c>
      <c r="AZ136">
        <v>6.034571975891955</v>
      </c>
    </row>
    <row r="137" spans="1:52">
      <c r="A137" s="2">
        <v>44992</v>
      </c>
      <c r="B137">
        <v>997.1649313343504</v>
      </c>
      <c r="C137">
        <v>0.001887256180651553</v>
      </c>
      <c r="AN137" s="2">
        <v>44992</v>
      </c>
      <c r="AO137">
        <v>0.00667306355388258</v>
      </c>
      <c r="AP137">
        <v>91.94471956304105</v>
      </c>
      <c r="AQ137">
        <v>14.24004420742531</v>
      </c>
      <c r="AR137">
        <v>0.09542028613648804</v>
      </c>
      <c r="AS137">
        <v>2.649438629383168</v>
      </c>
      <c r="AT137">
        <v>0.1781249144330073</v>
      </c>
      <c r="AU137">
        <v>10.27059187767117</v>
      </c>
      <c r="AV137">
        <v>15.02847121648881</v>
      </c>
      <c r="AW137">
        <v>1.269710972050388</v>
      </c>
      <c r="AX137">
        <v>132.041825223299</v>
      </c>
      <c r="AY137">
        <v>0.4826516591846508</v>
      </c>
      <c r="AZ137">
        <v>5.909807775228321</v>
      </c>
    </row>
    <row r="138" spans="1:52">
      <c r="A138" s="2">
        <v>44993</v>
      </c>
      <c r="B138">
        <v>991.9799010959013</v>
      </c>
      <c r="C138">
        <v>-0.005199771948970144</v>
      </c>
      <c r="AN138" s="2">
        <v>44993</v>
      </c>
      <c r="AO138">
        <v>0.006710229717901075</v>
      </c>
      <c r="AP138">
        <v>91.61480945870399</v>
      </c>
      <c r="AQ138">
        <v>14.15803765089639</v>
      </c>
      <c r="AR138">
        <v>0.0953809774065613</v>
      </c>
      <c r="AS138">
        <v>2.647224797102646</v>
      </c>
      <c r="AT138">
        <v>0.1766659404250421</v>
      </c>
      <c r="AU138">
        <v>10.0860827749227</v>
      </c>
      <c r="AV138">
        <v>15.16707581534082</v>
      </c>
      <c r="AW138">
        <v>1.290924415807436</v>
      </c>
      <c r="AX138">
        <v>129.7889972726959</v>
      </c>
      <c r="AY138">
        <v>0.4905774617912965</v>
      </c>
      <c r="AZ138">
        <v>6.017654261998755</v>
      </c>
    </row>
    <row r="139" spans="1:52">
      <c r="A139" s="2">
        <v>44994</v>
      </c>
      <c r="B139">
        <v>951.3904049026437</v>
      </c>
      <c r="C139">
        <v>-0.04091765987235818</v>
      </c>
      <c r="AN139" s="2">
        <v>44994</v>
      </c>
      <c r="AO139">
        <v>0.006576011771428152</v>
      </c>
      <c r="AP139">
        <v>91.18814734138516</v>
      </c>
      <c r="AQ139">
        <v>14.14306607868696</v>
      </c>
      <c r="AR139">
        <v>0.09301655056726894</v>
      </c>
      <c r="AS139">
        <v>2.556632934408691</v>
      </c>
      <c r="AT139">
        <v>0.170448284552774</v>
      </c>
      <c r="AU139">
        <v>10.17229875080293</v>
      </c>
      <c r="AV139">
        <v>15.16886086921153</v>
      </c>
      <c r="AW139">
        <v>1.297125398426845</v>
      </c>
      <c r="AX139">
        <v>135.1987181782044</v>
      </c>
      <c r="AY139">
        <v>0.5158662562349949</v>
      </c>
      <c r="AZ139">
        <v>6.144837528816846</v>
      </c>
    </row>
    <row r="140" spans="1:52">
      <c r="A140" s="2">
        <v>44995</v>
      </c>
      <c r="B140">
        <v>901.6761212735811</v>
      </c>
      <c r="C140">
        <v>-0.05225434624196146</v>
      </c>
      <c r="AN140" s="2">
        <v>44995</v>
      </c>
      <c r="AO140">
        <v>0.006646322027282052</v>
      </c>
      <c r="AP140">
        <v>88.98142316240273</v>
      </c>
      <c r="AQ140">
        <v>14.38253371853095</v>
      </c>
      <c r="AR140">
        <v>0.09414237157582352</v>
      </c>
      <c r="AS140">
        <v>2.515462243011838</v>
      </c>
      <c r="AT140">
        <v>0.1675406888986301</v>
      </c>
      <c r="AU140">
        <v>10.28017157985337</v>
      </c>
      <c r="AV140">
        <v>14.9890194424734</v>
      </c>
      <c r="AW140">
        <v>1.286498042986868</v>
      </c>
      <c r="AX140">
        <v>133.5465844739086</v>
      </c>
      <c r="AY140">
        <v>0.5212507609950516</v>
      </c>
      <c r="AZ140">
        <v>6.141282058649437</v>
      </c>
    </row>
    <row r="141" spans="1:52">
      <c r="A141" s="2">
        <v>44996</v>
      </c>
      <c r="B141">
        <v>916.2923465387781</v>
      </c>
      <c r="C141">
        <v>0.01621006137386916</v>
      </c>
      <c r="AN141" s="2">
        <v>44996</v>
      </c>
      <c r="AO141">
        <v>0.00679056770224531</v>
      </c>
      <c r="AP141">
        <v>88.21076545750194</v>
      </c>
      <c r="AQ141">
        <v>14.36489474950472</v>
      </c>
      <c r="AR141">
        <v>0.09583650718880425</v>
      </c>
      <c r="AS141">
        <v>2.561215947799699</v>
      </c>
      <c r="AT141">
        <v>0.1693516685033727</v>
      </c>
      <c r="AU141">
        <v>10.5897103898239</v>
      </c>
      <c r="AV141">
        <v>14.65800073149955</v>
      </c>
      <c r="AW141">
        <v>1.304870287548617</v>
      </c>
      <c r="AX141">
        <v>129.3522147204255</v>
      </c>
      <c r="AY141">
        <v>0.5011960996365085</v>
      </c>
      <c r="AZ141">
        <v>6.019105715440118</v>
      </c>
    </row>
    <row r="142" spans="1:52">
      <c r="A142" s="2">
        <v>44997</v>
      </c>
      <c r="B142">
        <v>913.7552613940422</v>
      </c>
      <c r="C142">
        <v>-0.002768859910616484</v>
      </c>
      <c r="AN142" s="2">
        <v>44997</v>
      </c>
      <c r="AO142">
        <v>0.006658330287535266</v>
      </c>
      <c r="AP142">
        <v>90.83758589033327</v>
      </c>
      <c r="AQ142">
        <v>14.44971672973446</v>
      </c>
      <c r="AR142">
        <v>0.09278300609348063</v>
      </c>
      <c r="AS142">
        <v>2.599048232489868</v>
      </c>
      <c r="AT142">
        <v>0.1695833387604556</v>
      </c>
      <c r="AU142">
        <v>10.91012756987873</v>
      </c>
      <c r="AV142">
        <v>14.84998756297085</v>
      </c>
      <c r="AW142">
        <v>1.328831328890232</v>
      </c>
      <c r="AX142">
        <v>129.024084059513</v>
      </c>
      <c r="AY142">
        <v>0.502569851160092</v>
      </c>
      <c r="AZ142">
        <v>6.142264499675814</v>
      </c>
    </row>
    <row r="143" spans="1:52">
      <c r="A143" s="2">
        <v>44998</v>
      </c>
      <c r="B143">
        <v>985.7839046362669</v>
      </c>
      <c r="C143">
        <v>0.0788270626560732</v>
      </c>
      <c r="AN143" s="2">
        <v>44998</v>
      </c>
      <c r="AO143">
        <v>0.006701156506739077</v>
      </c>
      <c r="AP143">
        <v>90.82682514213404</v>
      </c>
      <c r="AQ143">
        <v>14.6729105863564</v>
      </c>
      <c r="AR143">
        <v>0.09320365107020516</v>
      </c>
      <c r="AS143">
        <v>2.686926317155989</v>
      </c>
      <c r="AT143">
        <v>0.1753369645683319</v>
      </c>
      <c r="AU143">
        <v>10.87114060090131</v>
      </c>
      <c r="AV143">
        <v>14.89850972360191</v>
      </c>
      <c r="AW143">
        <v>1.32417491642707</v>
      </c>
      <c r="AX143">
        <v>128.3049742049353</v>
      </c>
      <c r="AY143">
        <v>0.4865087552762958</v>
      </c>
      <c r="AZ143">
        <v>5.931377291554002</v>
      </c>
    </row>
    <row r="144" spans="1:52">
      <c r="A144" s="2">
        <v>44999</v>
      </c>
      <c r="B144">
        <v>1031.988115948815</v>
      </c>
      <c r="C144">
        <v>0.04687052719692764</v>
      </c>
      <c r="AN144" s="2">
        <v>44999</v>
      </c>
      <c r="AO144">
        <v>0.006408688724769189</v>
      </c>
      <c r="AP144">
        <v>91.29463194216962</v>
      </c>
      <c r="AQ144">
        <v>14.93158187125402</v>
      </c>
      <c r="AR144">
        <v>0.09225785640721064</v>
      </c>
      <c r="AS144">
        <v>2.715003080078094</v>
      </c>
      <c r="AT144">
        <v>0.1720189162470679</v>
      </c>
      <c r="AU144">
        <v>11.03010368170489</v>
      </c>
      <c r="AV144">
        <v>15.07650070606182</v>
      </c>
      <c r="AW144">
        <v>1.325393806244679</v>
      </c>
      <c r="AX144">
        <v>129.9645581149488</v>
      </c>
      <c r="AY144">
        <v>0.506080896651729</v>
      </c>
      <c r="AZ144">
        <v>6.133772103197171</v>
      </c>
    </row>
    <row r="145" spans="1:52">
      <c r="A145" s="2">
        <v>45000</v>
      </c>
      <c r="B145">
        <v>1056.633021655959</v>
      </c>
      <c r="C145">
        <v>0.02388099758734663</v>
      </c>
      <c r="AN145" s="2">
        <v>45000</v>
      </c>
      <c r="AO145">
        <v>0.006398919650566145</v>
      </c>
      <c r="AP145">
        <v>93.41908677473177</v>
      </c>
      <c r="AQ145">
        <v>14.83379592463194</v>
      </c>
      <c r="AR145">
        <v>0.09285582000637996</v>
      </c>
      <c r="AS145">
        <v>2.767968185300483</v>
      </c>
      <c r="AT145">
        <v>0.1755816265650934</v>
      </c>
      <c r="AU145">
        <v>10.87665460203447</v>
      </c>
      <c r="AV145">
        <v>15.07748855732791</v>
      </c>
      <c r="AW145">
        <v>1.300353202680346</v>
      </c>
      <c r="AX145">
        <v>132.4523945710661</v>
      </c>
      <c r="AY145">
        <v>0.5042092278461241</v>
      </c>
      <c r="AZ145">
        <v>6.022774430542598</v>
      </c>
    </row>
    <row r="146" spans="1:52">
      <c r="A146" s="2">
        <v>45001</v>
      </c>
      <c r="B146">
        <v>1002.564913202632</v>
      </c>
      <c r="C146">
        <v>-0.05117018619065228</v>
      </c>
      <c r="AN146" s="2">
        <v>45001</v>
      </c>
      <c r="AO146">
        <v>0.006160834016961741</v>
      </c>
      <c r="AP146">
        <v>94.10966960409446</v>
      </c>
      <c r="AQ146">
        <v>14.99188609705979</v>
      </c>
      <c r="AR146">
        <v>0.09084317601579175</v>
      </c>
      <c r="AS146">
        <v>2.688207193082688</v>
      </c>
      <c r="AT146">
        <v>0.167896280231553</v>
      </c>
      <c r="AU146">
        <v>11.06503872584155</v>
      </c>
      <c r="AV146">
        <v>15.20930861477027</v>
      </c>
      <c r="AW146">
        <v>1.323220630910222</v>
      </c>
      <c r="AX146">
        <v>134.8339624315921</v>
      </c>
      <c r="AY146">
        <v>0.5187675359855302</v>
      </c>
      <c r="AZ146">
        <v>6.293338892264908</v>
      </c>
    </row>
    <row r="147" spans="1:52">
      <c r="A147" s="2">
        <v>45002</v>
      </c>
      <c r="B147">
        <v>1026.232457186003</v>
      </c>
      <c r="C147">
        <v>0.02360699409254852</v>
      </c>
      <c r="AN147" s="2">
        <v>45002</v>
      </c>
      <c r="AO147">
        <v>0.006146763584340454</v>
      </c>
      <c r="AP147">
        <v>96.26615332395725</v>
      </c>
      <c r="AQ147">
        <v>15.04790104964154</v>
      </c>
      <c r="AR147">
        <v>0.09177768208208108</v>
      </c>
      <c r="AS147">
        <v>2.672384293184857</v>
      </c>
      <c r="AT147">
        <v>0.159936968938073</v>
      </c>
      <c r="AU147">
        <v>11.30487891513136</v>
      </c>
      <c r="AV147">
        <v>15.00503593900412</v>
      </c>
      <c r="AW147">
        <v>1.336781501043386</v>
      </c>
      <c r="AX147">
        <v>133.7882427425783</v>
      </c>
      <c r="AY147">
        <v>0.5200281310781029</v>
      </c>
      <c r="AZ147">
        <v>6.33034826213864</v>
      </c>
    </row>
    <row r="148" spans="1:52">
      <c r="A148" s="2">
        <v>45003</v>
      </c>
      <c r="B148">
        <v>1106.464154335858</v>
      </c>
      <c r="C148">
        <v>0.07818082208182719</v>
      </c>
      <c r="AN148" s="2">
        <v>45003</v>
      </c>
      <c r="AO148">
        <v>0.006046113822112734</v>
      </c>
      <c r="AP148">
        <v>96.42772625650566</v>
      </c>
      <c r="AQ148">
        <v>14.99885134325726</v>
      </c>
      <c r="AR148">
        <v>0.09266763134705201</v>
      </c>
      <c r="AS148">
        <v>2.826818052760237</v>
      </c>
      <c r="AT148">
        <v>0.1677770154407813</v>
      </c>
      <c r="AU148">
        <v>11.25265942534838</v>
      </c>
      <c r="AV148">
        <v>14.921183878998</v>
      </c>
      <c r="AW148">
        <v>1.342807483792796</v>
      </c>
      <c r="AX148">
        <v>135.6730648597742</v>
      </c>
      <c r="AY148">
        <v>0.5129688977906603</v>
      </c>
      <c r="AZ148">
        <v>6.141748522223016</v>
      </c>
    </row>
    <row r="149" spans="1:52">
      <c r="A149" s="2">
        <v>45004</v>
      </c>
      <c r="B149">
        <v>1076.893310237159</v>
      </c>
      <c r="C149">
        <v>-0.02672553284516321</v>
      </c>
      <c r="AN149" s="2">
        <v>45004</v>
      </c>
      <c r="AO149">
        <v>0.005985902944663136</v>
      </c>
      <c r="AP149">
        <v>97.0889471246546</v>
      </c>
      <c r="AQ149">
        <v>15.20260748560475</v>
      </c>
      <c r="AR149">
        <v>0.0915536033300916</v>
      </c>
      <c r="AS149">
        <v>2.834144792712276</v>
      </c>
      <c r="AT149">
        <v>0.1668889428031375</v>
      </c>
      <c r="AU149">
        <v>10.83079913669107</v>
      </c>
      <c r="AV149">
        <v>15.17997093982339</v>
      </c>
      <c r="AW149">
        <v>1.349597615732723</v>
      </c>
      <c r="AX149">
        <v>137.4948965472207</v>
      </c>
      <c r="AY149">
        <v>0.5066894379693544</v>
      </c>
      <c r="AZ149">
        <v>6.200390325661226</v>
      </c>
    </row>
    <row r="150" spans="1:52">
      <c r="A150" s="2">
        <v>45005</v>
      </c>
      <c r="B150">
        <v>1104.330129900118</v>
      </c>
      <c r="C150">
        <v>0.02547775104751726</v>
      </c>
      <c r="AN150" s="2">
        <v>45005</v>
      </c>
      <c r="AO150">
        <v>0.00587718001026257</v>
      </c>
      <c r="AP150">
        <v>96.62409593170614</v>
      </c>
      <c r="AQ150">
        <v>15.13633817974824</v>
      </c>
      <c r="AR150">
        <v>0.09193810099194338</v>
      </c>
      <c r="AS150">
        <v>2.856321464013601</v>
      </c>
      <c r="AT150">
        <v>0.1678602125552432</v>
      </c>
      <c r="AU150">
        <v>11.00791366003211</v>
      </c>
      <c r="AV150">
        <v>15.13519455530599</v>
      </c>
      <c r="AW150">
        <v>1.345861367116023</v>
      </c>
      <c r="AX150">
        <v>140.8032187021027</v>
      </c>
      <c r="AY150">
        <v>0.5010388525261966</v>
      </c>
      <c r="AZ150">
        <v>6.114160099483015</v>
      </c>
    </row>
    <row r="151" spans="1:52">
      <c r="A151" s="2">
        <v>45006</v>
      </c>
      <c r="B151">
        <v>1062.630545362178</v>
      </c>
      <c r="C151">
        <v>-0.03776007138527648</v>
      </c>
      <c r="AN151" s="2">
        <v>45006</v>
      </c>
      <c r="AO151">
        <v>0.005726545126858059</v>
      </c>
      <c r="AP151">
        <v>97.0986626083031</v>
      </c>
      <c r="AQ151">
        <v>14.71118643842221</v>
      </c>
      <c r="AR151">
        <v>0.09174436552554854</v>
      </c>
      <c r="AS151">
        <v>2.797659871740811</v>
      </c>
      <c r="AT151">
        <v>0.1636811569171658</v>
      </c>
      <c r="AU151">
        <v>11.18541591707341</v>
      </c>
      <c r="AV151">
        <v>15.49195665044442</v>
      </c>
      <c r="AW151">
        <v>1.360079471261113</v>
      </c>
      <c r="AX151">
        <v>143.9524317311076</v>
      </c>
      <c r="AY151">
        <v>0.4772605230278151</v>
      </c>
      <c r="AZ151">
        <v>6.226779225597789</v>
      </c>
    </row>
    <row r="152" spans="1:52">
      <c r="A152" s="2">
        <v>45007</v>
      </c>
      <c r="B152">
        <v>1101.981671252362</v>
      </c>
      <c r="C152">
        <v>0.03703180382112148</v>
      </c>
      <c r="AN152" s="2">
        <v>45007</v>
      </c>
      <c r="AO152">
        <v>0.005867264868834317</v>
      </c>
      <c r="AP152">
        <v>90.47408397174507</v>
      </c>
      <c r="AQ152">
        <v>14.57800825515944</v>
      </c>
      <c r="AR152">
        <v>0.09157282810536314</v>
      </c>
      <c r="AS152">
        <v>2.868741182879082</v>
      </c>
      <c r="AT152">
        <v>0.1688681325720139</v>
      </c>
      <c r="AU152">
        <v>11.17815999402539</v>
      </c>
      <c r="AV152">
        <v>15.40089136917829</v>
      </c>
      <c r="AW152">
        <v>1.364525592954738</v>
      </c>
      <c r="AX152">
        <v>143.0231772841312</v>
      </c>
      <c r="AY152">
        <v>0.486879882225497</v>
      </c>
      <c r="AZ152">
        <v>6.176829000453378</v>
      </c>
    </row>
    <row r="153" spans="1:52">
      <c r="A153" s="2">
        <v>45008</v>
      </c>
      <c r="B153">
        <v>1059.334950619505</v>
      </c>
      <c r="C153">
        <v>-0.03870002718320231</v>
      </c>
      <c r="AN153" s="2">
        <v>45008</v>
      </c>
      <c r="AO153">
        <v>0.005811674947365595</v>
      </c>
      <c r="AP153">
        <v>89.53771701646744</v>
      </c>
      <c r="AQ153">
        <v>14.46895898833963</v>
      </c>
      <c r="AR153">
        <v>0.09141290520951752</v>
      </c>
      <c r="AS153">
        <v>2.845799597210842</v>
      </c>
      <c r="AT153">
        <v>0.1690990563391465</v>
      </c>
      <c r="AU153">
        <v>11.3673121769282</v>
      </c>
      <c r="AV153">
        <v>15.57765586388721</v>
      </c>
      <c r="AW153">
        <v>1.374486685770412</v>
      </c>
      <c r="AX153">
        <v>143.0008074525247</v>
      </c>
      <c r="AY153">
        <v>0.4925602609520179</v>
      </c>
      <c r="AZ153">
        <v>6.180876317284755</v>
      </c>
    </row>
    <row r="154" spans="1:52">
      <c r="A154" s="2">
        <v>45009</v>
      </c>
      <c r="B154">
        <v>1099.739850542732</v>
      </c>
      <c r="C154">
        <v>0.03814176045036466</v>
      </c>
      <c r="AN154" s="2">
        <v>45009</v>
      </c>
      <c r="AO154">
        <v>0.005810963021087428</v>
      </c>
      <c r="AP154">
        <v>89.99216974655751</v>
      </c>
      <c r="AQ154">
        <v>14.12716185941626</v>
      </c>
      <c r="AR154">
        <v>0.0906757192223157</v>
      </c>
      <c r="AS154">
        <v>2.910587940000832</v>
      </c>
      <c r="AT154">
        <v>0.1714227278698819</v>
      </c>
      <c r="AU154">
        <v>11.47390260015821</v>
      </c>
      <c r="AV154">
        <v>15.50083222367056</v>
      </c>
      <c r="AW154">
        <v>1.392306893078725</v>
      </c>
      <c r="AX154">
        <v>145.1151607833557</v>
      </c>
      <c r="AY154">
        <v>0.4946976808902103</v>
      </c>
      <c r="AZ154">
        <v>6.123883946623693</v>
      </c>
    </row>
    <row r="155" spans="1:52">
      <c r="A155" s="2">
        <v>45010</v>
      </c>
      <c r="B155">
        <v>1055.432782025823</v>
      </c>
      <c r="C155">
        <v>-0.04028868145047493</v>
      </c>
      <c r="AN155" s="2">
        <v>45010</v>
      </c>
      <c r="AO155">
        <v>0.005764426051034891</v>
      </c>
      <c r="AP155">
        <v>89.34938591055376</v>
      </c>
      <c r="AQ155">
        <v>14.33990841653924</v>
      </c>
      <c r="AR155">
        <v>0.09040713429530289</v>
      </c>
      <c r="AS155">
        <v>2.860522227653009</v>
      </c>
      <c r="AT155">
        <v>0.1684126755410116</v>
      </c>
      <c r="AU155">
        <v>11.69477725724431</v>
      </c>
      <c r="AV155">
        <v>15.62114265883223</v>
      </c>
      <c r="AW155">
        <v>1.411505298054848</v>
      </c>
      <c r="AX155">
        <v>144.1471737385316</v>
      </c>
      <c r="AY155">
        <v>0.5104588283178119</v>
      </c>
      <c r="AZ155">
        <v>6.072054005730488</v>
      </c>
    </row>
    <row r="156" spans="1:52">
      <c r="A156" s="2">
        <v>45011</v>
      </c>
      <c r="B156">
        <v>1041.633511289029</v>
      </c>
      <c r="C156">
        <v>-0.01307451404940063</v>
      </c>
      <c r="AN156" s="2">
        <v>45011</v>
      </c>
      <c r="AO156">
        <v>0.005683920228119324</v>
      </c>
      <c r="AP156">
        <v>90.24867514417215</v>
      </c>
      <c r="AQ156">
        <v>14.41601928324119</v>
      </c>
      <c r="AR156">
        <v>0.08966871755415805</v>
      </c>
      <c r="AS156">
        <v>2.821760832309522</v>
      </c>
      <c r="AT156">
        <v>0.1661634875049215</v>
      </c>
      <c r="AU156">
        <v>11.89889860424887</v>
      </c>
      <c r="AV156">
        <v>15.74567661830037</v>
      </c>
      <c r="AW156">
        <v>1.426658418035996</v>
      </c>
      <c r="AX156">
        <v>145.0386154613917</v>
      </c>
      <c r="AY156">
        <v>0.5098318064211764</v>
      </c>
      <c r="AZ156">
        <v>6.05953617467748</v>
      </c>
    </row>
    <row r="157" spans="1:52">
      <c r="A157" s="2">
        <v>45012</v>
      </c>
      <c r="B157">
        <v>1065.55973208054</v>
      </c>
      <c r="C157">
        <v>0.02296990307262869</v>
      </c>
      <c r="AN157" s="2">
        <v>45012</v>
      </c>
      <c r="AO157">
        <v>0.005698303962246103</v>
      </c>
      <c r="AP157">
        <v>91.01301192452667</v>
      </c>
      <c r="AQ157">
        <v>14.35232698023398</v>
      </c>
      <c r="AR157">
        <v>0.08986860981413222</v>
      </c>
      <c r="AS157">
        <v>2.840835835128202</v>
      </c>
      <c r="AT157">
        <v>0.1664867792277003</v>
      </c>
      <c r="AU157">
        <v>11.98920169683685</v>
      </c>
      <c r="AV157">
        <v>15.68020071803385</v>
      </c>
      <c r="AW157">
        <v>1.425371252961059</v>
      </c>
      <c r="AX157">
        <v>144.2161759351003</v>
      </c>
      <c r="AY157">
        <v>0.5069189078164417</v>
      </c>
      <c r="AZ157">
        <v>6.083123407148966</v>
      </c>
    </row>
    <row r="158" spans="1:52">
      <c r="A158" s="2">
        <v>45013</v>
      </c>
      <c r="B158">
        <v>1021.253815487882</v>
      </c>
      <c r="C158">
        <v>-0.0415799464438743</v>
      </c>
      <c r="AN158" s="2">
        <v>45013</v>
      </c>
      <c r="AO158">
        <v>0.005641248123715532</v>
      </c>
      <c r="AP158">
        <v>90.07163710286969</v>
      </c>
      <c r="AQ158">
        <v>14.55719769370247</v>
      </c>
      <c r="AR158">
        <v>0.08932910310209473</v>
      </c>
      <c r="AS158">
        <v>2.851347167554565</v>
      </c>
      <c r="AT158">
        <v>0.1692156138280903</v>
      </c>
      <c r="AU158">
        <v>11.83688229353215</v>
      </c>
      <c r="AV158">
        <v>15.53047519082551</v>
      </c>
      <c r="AW158">
        <v>1.430980344434605</v>
      </c>
      <c r="AX158">
        <v>146.4149037233574</v>
      </c>
      <c r="AY158">
        <v>0.5134306973087762</v>
      </c>
      <c r="AZ158">
        <v>6.060350234400748</v>
      </c>
    </row>
    <row r="159" spans="1:52">
      <c r="A159" s="2">
        <v>45014</v>
      </c>
      <c r="B159">
        <v>1045.913883871167</v>
      </c>
      <c r="C159">
        <v>0.0241468555703801</v>
      </c>
      <c r="AN159" s="2">
        <v>45014</v>
      </c>
      <c r="AO159">
        <v>0.005750157345671252</v>
      </c>
      <c r="AP159">
        <v>86.49962309591976</v>
      </c>
      <c r="AQ159">
        <v>14.73012727931543</v>
      </c>
      <c r="AR159">
        <v>0.08839104934530347</v>
      </c>
      <c r="AS159">
        <v>2.882040398630716</v>
      </c>
      <c r="AT159">
        <v>0.1717905299545216</v>
      </c>
      <c r="AU159">
        <v>11.72985936395795</v>
      </c>
      <c r="AV159">
        <v>15.38127830511443</v>
      </c>
      <c r="AW159">
        <v>1.446514097770256</v>
      </c>
      <c r="AX159">
        <v>144.2031771226889</v>
      </c>
      <c r="AY159">
        <v>0.510730469938567</v>
      </c>
      <c r="AZ159">
        <v>6.119388913185674</v>
      </c>
    </row>
    <row r="160" spans="1:52">
      <c r="A160" s="2">
        <v>45015</v>
      </c>
      <c r="B160">
        <v>1077.832809744168</v>
      </c>
      <c r="C160">
        <v>0.03051773799470148</v>
      </c>
      <c r="AN160" s="2">
        <v>45015</v>
      </c>
      <c r="AO160">
        <v>0.005694926196930038</v>
      </c>
      <c r="AP160">
        <v>85.90148815593187</v>
      </c>
      <c r="AQ160">
        <v>14.2828485144554</v>
      </c>
      <c r="AR160">
        <v>0.09008219772325976</v>
      </c>
      <c r="AS160">
        <v>2.94228304816755</v>
      </c>
      <c r="AT160">
        <v>0.1765683120365467</v>
      </c>
      <c r="AU160">
        <v>11.81773168034504</v>
      </c>
      <c r="AV160">
        <v>15.53906515695808</v>
      </c>
      <c r="AW160">
        <v>1.444422162414374</v>
      </c>
      <c r="AX160">
        <v>143.8798101903685</v>
      </c>
      <c r="AY160">
        <v>0.5100832676559022</v>
      </c>
      <c r="AZ160">
        <v>6.095758076526808</v>
      </c>
    </row>
    <row r="161" spans="1:52">
      <c r="A161" s="2">
        <v>45016</v>
      </c>
      <c r="B161">
        <v>1063.575726318126</v>
      </c>
      <c r="C161">
        <v>-0.01322754632921763</v>
      </c>
      <c r="AN161" s="2">
        <v>45016</v>
      </c>
      <c r="AO161">
        <v>0.005693343576187267</v>
      </c>
      <c r="AP161">
        <v>86.07328867291821</v>
      </c>
      <c r="AQ161">
        <v>14.40832274341472</v>
      </c>
      <c r="AR161">
        <v>0.08903709204315277</v>
      </c>
      <c r="AS161">
        <v>2.899166699767883</v>
      </c>
      <c r="AT161">
        <v>0.1728021310781464</v>
      </c>
      <c r="AU161">
        <v>11.78806696687074</v>
      </c>
      <c r="AV161">
        <v>15.51233282304424</v>
      </c>
      <c r="AW161">
        <v>1.45941977747281</v>
      </c>
      <c r="AX161">
        <v>146.214370640983</v>
      </c>
      <c r="AY161">
        <v>0.5176556024760643</v>
      </c>
      <c r="AZ161">
        <v>6.042000758681081</v>
      </c>
    </row>
    <row r="162" spans="1:52">
      <c r="A162" s="2">
        <v>45017</v>
      </c>
      <c r="B162">
        <v>1094.545553890265</v>
      </c>
      <c r="C162">
        <v>0.02911859194018107</v>
      </c>
      <c r="AN162" s="2">
        <v>45017</v>
      </c>
      <c r="AO162">
        <v>0.005757800037117449</v>
      </c>
      <c r="AP162">
        <v>181.0842460326944</v>
      </c>
      <c r="AQ162">
        <v>8.34466623817891</v>
      </c>
      <c r="AR162">
        <v>0.09001187595398456</v>
      </c>
      <c r="AS162">
        <v>4.796371121092771</v>
      </c>
      <c r="AT162">
        <v>0.2137590027108598</v>
      </c>
      <c r="AU162">
        <v>9.6355531219806</v>
      </c>
      <c r="AV162">
        <v>10.99142733772879</v>
      </c>
      <c r="AW162">
        <v>1.1764625666624</v>
      </c>
      <c r="AX162">
        <v>53.57387026429311</v>
      </c>
      <c r="AY162">
        <v>7.732917715558655</v>
      </c>
      <c r="AZ162">
        <v>5.930929790049929</v>
      </c>
    </row>
    <row r="163" spans="1:52">
      <c r="A163" s="2">
        <v>45018</v>
      </c>
      <c r="B163">
        <v>1092.297245363717</v>
      </c>
      <c r="C163">
        <v>-0.002054102287983972</v>
      </c>
      <c r="AN163" s="2">
        <v>45018</v>
      </c>
      <c r="AO163">
        <v>0.005750029635764879</v>
      </c>
      <c r="AP163">
        <v>183.2382949995427</v>
      </c>
      <c r="AQ163">
        <v>8.389110421205597</v>
      </c>
      <c r="AR163">
        <v>0.08990515371578048</v>
      </c>
      <c r="AS163">
        <v>4.751012221298481</v>
      </c>
      <c r="AT163">
        <v>0.2147193050464308</v>
      </c>
      <c r="AU163">
        <v>9.565686910467099</v>
      </c>
      <c r="AV163">
        <v>10.94655045659256</v>
      </c>
      <c r="AW163">
        <v>1.174925455867813</v>
      </c>
      <c r="AX163">
        <v>53.82263946502051</v>
      </c>
      <c r="AY163">
        <v>7.76020453325844</v>
      </c>
      <c r="AZ163">
        <v>5.890307188994463</v>
      </c>
    </row>
    <row r="164" spans="1:52">
      <c r="A164" s="2">
        <v>45019</v>
      </c>
      <c r="B164">
        <v>1070.903309127492</v>
      </c>
      <c r="C164">
        <v>-0.01958618528704703</v>
      </c>
      <c r="AN164" s="2">
        <v>45019</v>
      </c>
      <c r="AO164">
        <v>0.005703980809970719</v>
      </c>
      <c r="AP164">
        <v>185.5573386402599</v>
      </c>
      <c r="AQ164">
        <v>8.564549086249441</v>
      </c>
      <c r="AR164">
        <v>0.08950270181263456</v>
      </c>
      <c r="AS164">
        <v>4.603067761798441</v>
      </c>
      <c r="AT164">
        <v>0.2113465607555239</v>
      </c>
      <c r="AU164">
        <v>9.620176064625653</v>
      </c>
      <c r="AV164">
        <v>10.87301951734275</v>
      </c>
      <c r="AW164">
        <v>1.170456057258691</v>
      </c>
      <c r="AX164">
        <v>53.49911700738106</v>
      </c>
      <c r="AY164">
        <v>7.824385745450424</v>
      </c>
      <c r="AZ164">
        <v>5.958833610994954</v>
      </c>
    </row>
    <row r="165" spans="1:52">
      <c r="A165" s="2">
        <v>45020</v>
      </c>
      <c r="B165">
        <v>1071.695219593953</v>
      </c>
      <c r="C165">
        <v>0.0007394789610901675</v>
      </c>
      <c r="AN165" s="2">
        <v>45020</v>
      </c>
      <c r="AO165">
        <v>0.005771943510233014</v>
      </c>
      <c r="AP165">
        <v>182.4788062392164</v>
      </c>
      <c r="AQ165">
        <v>8.569695607074538</v>
      </c>
      <c r="AR165">
        <v>0.08875639720090403</v>
      </c>
      <c r="AS165">
        <v>4.722769565575005</v>
      </c>
      <c r="AT165">
        <v>0.2148532428687627</v>
      </c>
      <c r="AU165">
        <v>9.63590412968019</v>
      </c>
      <c r="AV165">
        <v>10.63575689838833</v>
      </c>
      <c r="AW165">
        <v>1.160524497141971</v>
      </c>
      <c r="AX165">
        <v>53.48682327137362</v>
      </c>
      <c r="AY165">
        <v>7.853844343640722</v>
      </c>
      <c r="AZ165">
        <v>6.009374263385426</v>
      </c>
    </row>
    <row r="166" spans="1:52">
      <c r="A166" s="2">
        <v>45021</v>
      </c>
      <c r="B166">
        <v>1093.806569935224</v>
      </c>
      <c r="C166">
        <v>0.02063212556798377</v>
      </c>
      <c r="AN166" s="2">
        <v>45021</v>
      </c>
      <c r="AO166">
        <v>0.005835926142564988</v>
      </c>
      <c r="AP166">
        <v>185.6822000564086</v>
      </c>
      <c r="AQ166">
        <v>8.605883308939347</v>
      </c>
      <c r="AR166">
        <v>0.08782344551616864</v>
      </c>
      <c r="AS166">
        <v>4.865048756652119</v>
      </c>
      <c r="AT166">
        <v>0.2178981774948065</v>
      </c>
      <c r="AU166">
        <v>9.482354375567978</v>
      </c>
      <c r="AV166">
        <v>10.82867015772141</v>
      </c>
      <c r="AW166">
        <v>1.144067720989762</v>
      </c>
      <c r="AX166">
        <v>52.66521049989257</v>
      </c>
      <c r="AY166">
        <v>7.848786382610383</v>
      </c>
      <c r="AZ166">
        <v>5.962428186162659</v>
      </c>
    </row>
    <row r="167" spans="1:52">
      <c r="A167" s="2">
        <v>45022</v>
      </c>
      <c r="B167">
        <v>1105.33665745939</v>
      </c>
      <c r="C167">
        <v>0.0105412491029826</v>
      </c>
      <c r="AN167" s="2">
        <v>45022</v>
      </c>
      <c r="AO167">
        <v>0.005881470944132473</v>
      </c>
      <c r="AP167">
        <v>186.1834458395488</v>
      </c>
      <c r="AQ167">
        <v>8.744965622682793</v>
      </c>
      <c r="AR167">
        <v>0.08675542298440471</v>
      </c>
      <c r="AS167">
        <v>4.830818955001777</v>
      </c>
      <c r="AT167">
        <v>0.2178204590879255</v>
      </c>
      <c r="AU167">
        <v>9.470430663618473</v>
      </c>
      <c r="AV167">
        <v>10.98558222916569</v>
      </c>
      <c r="AW167">
        <v>1.126995296170699</v>
      </c>
      <c r="AX167">
        <v>53.06798884719193</v>
      </c>
      <c r="AY167">
        <v>7.901486459304175</v>
      </c>
      <c r="AZ167">
        <v>5.892571665368894</v>
      </c>
    </row>
    <row r="168" spans="1:52">
      <c r="A168" s="2">
        <v>45023</v>
      </c>
      <c r="B168">
        <v>1093.188996247561</v>
      </c>
      <c r="C168">
        <v>-0.0109900102650633</v>
      </c>
      <c r="AN168" s="2">
        <v>45023</v>
      </c>
      <c r="AO168">
        <v>0.005846123356958326</v>
      </c>
      <c r="AP168">
        <v>188.424242779186</v>
      </c>
      <c r="AQ168">
        <v>8.806619916554933</v>
      </c>
      <c r="AR168">
        <v>0.08759115624303535</v>
      </c>
      <c r="AS168">
        <v>4.846522289644589</v>
      </c>
      <c r="AT168">
        <v>0.216674514567413</v>
      </c>
      <c r="AU168">
        <v>9.596809072929169</v>
      </c>
      <c r="AV168">
        <v>11.07528014068081</v>
      </c>
      <c r="AW168">
        <v>1.084167308593205</v>
      </c>
      <c r="AX168">
        <v>53.8129567713447</v>
      </c>
      <c r="AY168">
        <v>7.955291501322991</v>
      </c>
      <c r="AZ168">
        <v>5.826442110372524</v>
      </c>
    </row>
    <row r="169" spans="1:52">
      <c r="A169" s="2">
        <v>45024</v>
      </c>
      <c r="B169">
        <v>1084.838547191097</v>
      </c>
      <c r="C169">
        <v>-0.007638614260779164</v>
      </c>
      <c r="AN169" s="2">
        <v>45024</v>
      </c>
      <c r="AO169">
        <v>0.005824781551914038</v>
      </c>
      <c r="AP169">
        <v>186.9310747982565</v>
      </c>
      <c r="AQ169">
        <v>8.634161242267524</v>
      </c>
      <c r="AR169">
        <v>0.08718967063249816</v>
      </c>
      <c r="AS169">
        <v>4.821255225843684</v>
      </c>
      <c r="AT169">
        <v>0.2162186528408837</v>
      </c>
      <c r="AU169">
        <v>9.634568398113434</v>
      </c>
      <c r="AV169">
        <v>11.16682452020643</v>
      </c>
      <c r="AW169">
        <v>1.106229040991548</v>
      </c>
      <c r="AX169">
        <v>53.67801198593111</v>
      </c>
      <c r="AY169">
        <v>7.946338936824215</v>
      </c>
      <c r="AZ169">
        <v>5.907193338856412</v>
      </c>
    </row>
    <row r="170" spans="1:52">
      <c r="A170" s="2">
        <v>45025</v>
      </c>
      <c r="B170">
        <v>1074.87454724832</v>
      </c>
      <c r="C170">
        <v>-0.009184776821008489</v>
      </c>
      <c r="AN170" s="2">
        <v>45025</v>
      </c>
      <c r="AO170">
        <v>0.00576565893999677</v>
      </c>
      <c r="AP170">
        <v>184.0647539166676</v>
      </c>
      <c r="AQ170">
        <v>8.719288728794963</v>
      </c>
      <c r="AR170">
        <v>0.08706962212756394</v>
      </c>
      <c r="AS170">
        <v>4.79416680562762</v>
      </c>
      <c r="AT170">
        <v>0.2142174522595919</v>
      </c>
      <c r="AU170">
        <v>9.688322572466443</v>
      </c>
      <c r="AV170">
        <v>11.14738327513724</v>
      </c>
      <c r="AW170">
        <v>1.123905757244171</v>
      </c>
      <c r="AX170">
        <v>53.40279112338872</v>
      </c>
      <c r="AY170">
        <v>8.0472194867714</v>
      </c>
      <c r="AZ170">
        <v>5.908850261354721</v>
      </c>
    </row>
    <row r="171" spans="1:52">
      <c r="A171" s="2">
        <v>45026</v>
      </c>
      <c r="B171">
        <v>1083.72921187049</v>
      </c>
      <c r="C171">
        <v>0.008237858682985655</v>
      </c>
      <c r="AN171" s="2">
        <v>45026</v>
      </c>
      <c r="AO171">
        <v>0.005732438345145631</v>
      </c>
      <c r="AP171">
        <v>183.8549519528584</v>
      </c>
      <c r="AQ171">
        <v>8.710607220831401</v>
      </c>
      <c r="AR171">
        <v>0.08734431971999908</v>
      </c>
      <c r="AS171">
        <v>4.795755763545848</v>
      </c>
      <c r="AT171">
        <v>0.2143418268024407</v>
      </c>
      <c r="AU171">
        <v>9.769536703879666</v>
      </c>
      <c r="AV171">
        <v>11.10052549214764</v>
      </c>
      <c r="AW171">
        <v>1.133173636669069</v>
      </c>
      <c r="AX171">
        <v>53.88963852241341</v>
      </c>
      <c r="AY171">
        <v>8.000726523558029</v>
      </c>
      <c r="AZ171">
        <v>5.92277270285491</v>
      </c>
    </row>
    <row r="172" spans="1:52">
      <c r="A172" s="2">
        <v>45027</v>
      </c>
      <c r="B172">
        <v>1112.107477174955</v>
      </c>
      <c r="C172">
        <v>0.02618575285562819</v>
      </c>
      <c r="AN172" s="2">
        <v>45027</v>
      </c>
      <c r="AO172">
        <v>0.005619057020623779</v>
      </c>
      <c r="AP172">
        <v>185.1241341577706</v>
      </c>
      <c r="AQ172">
        <v>8.770398791955026</v>
      </c>
      <c r="AR172">
        <v>0.08724163284818558</v>
      </c>
      <c r="AS172">
        <v>4.889860700059179</v>
      </c>
      <c r="AT172">
        <v>0.216423995898153</v>
      </c>
      <c r="AU172">
        <v>9.851572163327178</v>
      </c>
      <c r="AV172">
        <v>11.24548572533372</v>
      </c>
      <c r="AW172">
        <v>1.131952458035896</v>
      </c>
      <c r="AX172">
        <v>54.32898731010683</v>
      </c>
      <c r="AY172">
        <v>7.976369171662546</v>
      </c>
      <c r="AZ172">
        <v>5.95193203565841</v>
      </c>
    </row>
    <row r="173" spans="1:52">
      <c r="A173" s="2">
        <v>45028</v>
      </c>
      <c r="B173">
        <v>1134.344344940895</v>
      </c>
      <c r="C173">
        <v>0.01999525065907082</v>
      </c>
      <c r="AN173" s="2">
        <v>45028</v>
      </c>
      <c r="AO173">
        <v>0.005625388043693441</v>
      </c>
      <c r="AP173">
        <v>186.7168841678029</v>
      </c>
      <c r="AQ173">
        <v>8.999164784925714</v>
      </c>
      <c r="AR173">
        <v>0.08994531853886807</v>
      </c>
      <c r="AS173">
        <v>5.009046475265312</v>
      </c>
      <c r="AT173">
        <v>0.2174982361595271</v>
      </c>
      <c r="AU173">
        <v>10.19148199831558</v>
      </c>
      <c r="AV173">
        <v>11.23652852102613</v>
      </c>
      <c r="AW173">
        <v>1.146278856483541</v>
      </c>
      <c r="AX173">
        <v>55.86286619769943</v>
      </c>
      <c r="AY173">
        <v>7.380963836282223</v>
      </c>
      <c r="AZ173">
        <v>5.992344353116729</v>
      </c>
    </row>
    <row r="174" spans="1:52">
      <c r="A174" s="2">
        <v>45029</v>
      </c>
      <c r="B174">
        <v>1140.210633871334</v>
      </c>
      <c r="C174">
        <v>0.00517152393503939</v>
      </c>
      <c r="AN174" s="2">
        <v>45029</v>
      </c>
      <c r="AO174">
        <v>0.00571763363099609</v>
      </c>
      <c r="AP174">
        <v>186.0328842144714</v>
      </c>
      <c r="AQ174">
        <v>9.129023299884063</v>
      </c>
      <c r="AR174">
        <v>0.08899647365563017</v>
      </c>
      <c r="AS174">
        <v>5.119966946033888</v>
      </c>
      <c r="AT174">
        <v>0.2205018544758467</v>
      </c>
      <c r="AU174">
        <v>10.23079028977677</v>
      </c>
      <c r="AV174">
        <v>11.3260729049364</v>
      </c>
      <c r="AW174">
        <v>1.152213860273461</v>
      </c>
      <c r="AX174">
        <v>56.5948655585746</v>
      </c>
      <c r="AY174">
        <v>7.176261014108679</v>
      </c>
      <c r="AZ174">
        <v>5.994852037397143</v>
      </c>
    </row>
    <row r="175" spans="1:52">
      <c r="A175" s="2">
        <v>45030</v>
      </c>
      <c r="B175">
        <v>1174.74416611374</v>
      </c>
      <c r="C175">
        <v>0.03028697612225839</v>
      </c>
      <c r="AN175" s="2">
        <v>45030</v>
      </c>
      <c r="AO175">
        <v>0.005802003794901316</v>
      </c>
      <c r="AP175">
        <v>182.4036293205573</v>
      </c>
      <c r="AQ175">
        <v>9.13194704649869</v>
      </c>
      <c r="AR175">
        <v>0.08762984934413495</v>
      </c>
      <c r="AS175">
        <v>5.253034594303854</v>
      </c>
      <c r="AT175">
        <v>0.2240126529417956</v>
      </c>
      <c r="AU175">
        <v>10.11442539737619</v>
      </c>
      <c r="AV175">
        <v>11.26827984807807</v>
      </c>
      <c r="AW175">
        <v>1.155971880573444</v>
      </c>
      <c r="AX175">
        <v>56.79716432268026</v>
      </c>
      <c r="AY175">
        <v>7.216465653861801</v>
      </c>
      <c r="AZ175">
        <v>5.989291135554187</v>
      </c>
    </row>
    <row r="176" spans="1:52">
      <c r="A176" s="2">
        <v>45031</v>
      </c>
      <c r="B176">
        <v>1200.119832043939</v>
      </c>
      <c r="C176">
        <v>0.02160101463976316</v>
      </c>
      <c r="AN176" s="2">
        <v>45031</v>
      </c>
      <c r="AO176">
        <v>0.005910179318648691</v>
      </c>
      <c r="AP176">
        <v>180.9345508116429</v>
      </c>
      <c r="AQ176">
        <v>8.976871969880257</v>
      </c>
      <c r="AR176">
        <v>0.08563187220293587</v>
      </c>
      <c r="AS176">
        <v>5.373613388767725</v>
      </c>
      <c r="AT176">
        <v>0.2257753284142427</v>
      </c>
      <c r="AU176">
        <v>10.15660013293965</v>
      </c>
      <c r="AV176">
        <v>11.34425589178621</v>
      </c>
      <c r="AW176">
        <v>1.159449977884367</v>
      </c>
      <c r="AX176">
        <v>56.56981284068824</v>
      </c>
      <c r="AY176">
        <v>7.262049753390365</v>
      </c>
      <c r="AZ176">
        <v>5.990773973675511</v>
      </c>
    </row>
    <row r="177" spans="1:52">
      <c r="A177" s="2">
        <v>45032</v>
      </c>
      <c r="B177">
        <v>1201.130606564807</v>
      </c>
      <c r="C177">
        <v>0.0008422279958046897</v>
      </c>
      <c r="AN177" s="2">
        <v>45032</v>
      </c>
      <c r="AO177">
        <v>0.00593794871801389</v>
      </c>
      <c r="AP177">
        <v>174.7048872523019</v>
      </c>
      <c r="AQ177">
        <v>8.677142570425183</v>
      </c>
      <c r="AR177">
        <v>0.08602081827576963</v>
      </c>
      <c r="AS177">
        <v>5.349103124079164</v>
      </c>
      <c r="AT177">
        <v>0.2228274419479478</v>
      </c>
      <c r="AU177">
        <v>10.21042745253246</v>
      </c>
      <c r="AV177">
        <v>11.22498336917837</v>
      </c>
      <c r="AW177">
        <v>1.15933058199176</v>
      </c>
      <c r="AX177">
        <v>56.08431031880669</v>
      </c>
      <c r="AY177">
        <v>7.473934442487058</v>
      </c>
      <c r="AZ177">
        <v>6.033899166899753</v>
      </c>
    </row>
    <row r="178" spans="1:52">
      <c r="A178" s="2">
        <v>45033</v>
      </c>
      <c r="B178">
        <v>1224.812839963275</v>
      </c>
      <c r="C178">
        <v>0.01971661805055347</v>
      </c>
      <c r="AN178" s="2">
        <v>45033</v>
      </c>
      <c r="AO178">
        <v>0.006060843370230468</v>
      </c>
      <c r="AP178">
        <v>179.0890863712962</v>
      </c>
      <c r="AQ178">
        <v>8.73211713534489</v>
      </c>
      <c r="AR178">
        <v>0.0866871536925102</v>
      </c>
      <c r="AS178">
        <v>5.409715888031479</v>
      </c>
      <c r="AT178">
        <v>0.217675006279892</v>
      </c>
      <c r="AU178">
        <v>10.3439285490075</v>
      </c>
      <c r="AV178">
        <v>11.41600047048501</v>
      </c>
      <c r="AW178">
        <v>1.175835497799918</v>
      </c>
      <c r="AX178">
        <v>56.71188939413649</v>
      </c>
      <c r="AY178">
        <v>7.251773226541181</v>
      </c>
      <c r="AZ178">
        <v>5.816330646874885</v>
      </c>
    </row>
    <row r="179" spans="1:52">
      <c r="A179" s="2">
        <v>45034</v>
      </c>
      <c r="B179">
        <v>1200.522730042301</v>
      </c>
      <c r="C179">
        <v>-0.01983169111919392</v>
      </c>
      <c r="AN179" s="2">
        <v>45034</v>
      </c>
      <c r="AO179">
        <v>0.006110669624810641</v>
      </c>
      <c r="AP179">
        <v>182.5679357403228</v>
      </c>
      <c r="AQ179">
        <v>8.517989472298172</v>
      </c>
      <c r="AR179">
        <v>0.08671847811814502</v>
      </c>
      <c r="AS179">
        <v>5.43244810927309</v>
      </c>
      <c r="AT179">
        <v>0.218595896155611</v>
      </c>
      <c r="AU179">
        <v>10.43729894331701</v>
      </c>
      <c r="AV179">
        <v>11.40125952882623</v>
      </c>
      <c r="AW179">
        <v>1.181223319965599</v>
      </c>
      <c r="AX179">
        <v>57.00256413251523</v>
      </c>
      <c r="AY179">
        <v>7.315733711233649</v>
      </c>
      <c r="AZ179">
        <v>5.607845843605247</v>
      </c>
    </row>
    <row r="180" spans="1:52">
      <c r="A180" s="2">
        <v>45035</v>
      </c>
      <c r="B180">
        <v>1225.366543467121</v>
      </c>
      <c r="C180">
        <v>0.02069416330330132</v>
      </c>
      <c r="AN180" s="2">
        <v>45035</v>
      </c>
      <c r="AO180">
        <v>0.006052812394104748</v>
      </c>
      <c r="AP180">
        <v>182.5734350192942</v>
      </c>
      <c r="AQ180">
        <v>8.292243267586114</v>
      </c>
      <c r="AR180">
        <v>0.08745773631613449</v>
      </c>
      <c r="AS180">
        <v>5.475013677232655</v>
      </c>
      <c r="AT180">
        <v>0.2211654361389999</v>
      </c>
      <c r="AU180">
        <v>10.33784432488262</v>
      </c>
      <c r="AV180">
        <v>11.27810405338953</v>
      </c>
      <c r="AW180">
        <v>1.196136518901641</v>
      </c>
      <c r="AX180">
        <v>57.35708982444246</v>
      </c>
      <c r="AY180">
        <v>7.41096857646582</v>
      </c>
      <c r="AZ180">
        <v>5.551855778664018</v>
      </c>
    </row>
    <row r="181" spans="1:52">
      <c r="A181" s="2">
        <v>45036</v>
      </c>
      <c r="B181">
        <v>1128.212577306744</v>
      </c>
      <c r="C181">
        <v>-0.07928563634966224</v>
      </c>
      <c r="AN181" s="2">
        <v>45036</v>
      </c>
      <c r="AO181">
        <v>0.005876771555706289</v>
      </c>
      <c r="AP181">
        <v>179.8951165227963</v>
      </c>
      <c r="AQ181">
        <v>8.435753991766154</v>
      </c>
      <c r="AR181">
        <v>0.08740067179377604</v>
      </c>
      <c r="AS181">
        <v>5.354865545401371</v>
      </c>
      <c r="AT181">
        <v>0.2168206623872098</v>
      </c>
      <c r="AU181">
        <v>10.34938618341753</v>
      </c>
      <c r="AV181">
        <v>11.39056514452111</v>
      </c>
      <c r="AW181">
        <v>1.222285620316707</v>
      </c>
      <c r="AX181">
        <v>57.10745621593716</v>
      </c>
      <c r="AY181">
        <v>7.476777086929045</v>
      </c>
      <c r="AZ181">
        <v>5.725008947799719</v>
      </c>
    </row>
    <row r="182" spans="1:52">
      <c r="A182" s="2">
        <v>45037</v>
      </c>
      <c r="B182">
        <v>1106.728940852081</v>
      </c>
      <c r="C182">
        <v>-0.01904218840207317</v>
      </c>
      <c r="AN182" s="2">
        <v>45037</v>
      </c>
      <c r="AO182">
        <v>0.005876171359503791</v>
      </c>
      <c r="AP182">
        <v>182.5421813568029</v>
      </c>
      <c r="AQ182">
        <v>8.538770446895636</v>
      </c>
      <c r="AR182">
        <v>0.08543967308314283</v>
      </c>
      <c r="AS182">
        <v>5.350937988933036</v>
      </c>
      <c r="AT182">
        <v>0.2157092724877799</v>
      </c>
      <c r="AU182">
        <v>10.21678332304136</v>
      </c>
      <c r="AV182">
        <v>11.53707982610995</v>
      </c>
      <c r="AW182">
        <v>1.221470508510669</v>
      </c>
      <c r="AX182">
        <v>57.93368620509958</v>
      </c>
      <c r="AY182">
        <v>7.48828794948659</v>
      </c>
      <c r="AZ182">
        <v>5.800197102369022</v>
      </c>
    </row>
    <row r="183" spans="1:52">
      <c r="A183" s="2">
        <v>45038</v>
      </c>
      <c r="B183">
        <v>1060.372543623923</v>
      </c>
      <c r="C183">
        <v>-0.04188595374804893</v>
      </c>
      <c r="AN183" s="2">
        <v>45038</v>
      </c>
      <c r="AO183">
        <v>0.005827926078852181</v>
      </c>
      <c r="AP183">
        <v>183.2498378620074</v>
      </c>
      <c r="AQ183">
        <v>8.64340964326318</v>
      </c>
      <c r="AR183">
        <v>0.08599516563846739</v>
      </c>
      <c r="AS183">
        <v>5.134697175471251</v>
      </c>
      <c r="AT183">
        <v>0.2041286120312196</v>
      </c>
      <c r="AU183">
        <v>10.36406524301063</v>
      </c>
      <c r="AV183">
        <v>11.5466527503893</v>
      </c>
      <c r="AW183">
        <v>1.226009477202414</v>
      </c>
      <c r="AX183">
        <v>57.4334590609319</v>
      </c>
      <c r="AY183">
        <v>7.476504526374816</v>
      </c>
      <c r="AZ183">
        <v>6.007075853634056</v>
      </c>
    </row>
    <row r="184" spans="1:52">
      <c r="A184" s="2">
        <v>45039</v>
      </c>
      <c r="B184">
        <v>1081.976498593413</v>
      </c>
      <c r="C184">
        <v>0.02037392904917801</v>
      </c>
      <c r="AN184" s="2">
        <v>45039</v>
      </c>
      <c r="AO184">
        <v>0.005832223420053373</v>
      </c>
      <c r="AP184">
        <v>180.5745323763153</v>
      </c>
      <c r="AQ184">
        <v>8.727205717413609</v>
      </c>
      <c r="AR184">
        <v>0.08653244082175707</v>
      </c>
      <c r="AS184">
        <v>5.160133719215418</v>
      </c>
      <c r="AT184">
        <v>0.2016976769213067</v>
      </c>
      <c r="AU184">
        <v>10.49550300403035</v>
      </c>
      <c r="AV184">
        <v>11.57687940864379</v>
      </c>
      <c r="AW184">
        <v>1.219684120149364</v>
      </c>
      <c r="AX184">
        <v>57.82104991989692</v>
      </c>
      <c r="AY184">
        <v>7.434831993870699</v>
      </c>
      <c r="AZ184">
        <v>6.025113494812898</v>
      </c>
    </row>
    <row r="185" spans="1:52">
      <c r="A185" s="2">
        <v>45040</v>
      </c>
      <c r="B185">
        <v>1068.724807134598</v>
      </c>
      <c r="C185">
        <v>-0.01224767032929375</v>
      </c>
      <c r="AN185" s="2">
        <v>45040</v>
      </c>
      <c r="AO185">
        <v>0.005807301106152405</v>
      </c>
      <c r="AP185">
        <v>181.6607813565915</v>
      </c>
      <c r="AQ185">
        <v>8.75131487439881</v>
      </c>
      <c r="AR185">
        <v>0.08605713523579835</v>
      </c>
      <c r="AS185">
        <v>5.184244420359457</v>
      </c>
      <c r="AT185">
        <v>0.2001903779073005</v>
      </c>
      <c r="AU185">
        <v>10.51626573457166</v>
      </c>
      <c r="AV185">
        <v>11.50767643446039</v>
      </c>
      <c r="AW185">
        <v>1.215246475225249</v>
      </c>
      <c r="AX185">
        <v>58.40884658979015</v>
      </c>
      <c r="AY185">
        <v>7.464831494022041</v>
      </c>
      <c r="AZ185">
        <v>6.082811816977641</v>
      </c>
    </row>
    <row r="186" spans="1:52">
      <c r="A186" s="2">
        <v>45041</v>
      </c>
      <c r="B186">
        <v>1061.414543652771</v>
      </c>
      <c r="C186">
        <v>-0.006840173853011389</v>
      </c>
      <c r="AN186" s="2">
        <v>45041</v>
      </c>
      <c r="AO186">
        <v>0.005785284388911203</v>
      </c>
      <c r="AP186">
        <v>182.6092831616049</v>
      </c>
      <c r="AQ186">
        <v>8.694634674995383</v>
      </c>
      <c r="AR186">
        <v>0.08639371113849466</v>
      </c>
      <c r="AS186">
        <v>5.96308651476932</v>
      </c>
      <c r="AT186">
        <v>0.1983785111188935</v>
      </c>
      <c r="AU186">
        <v>10.56410480499046</v>
      </c>
      <c r="AV186">
        <v>11.46456757550116</v>
      </c>
      <c r="AW186">
        <v>1.213399434352933</v>
      </c>
      <c r="AX186">
        <v>58.75709395292213</v>
      </c>
      <c r="AY186">
        <v>7.441477742500814</v>
      </c>
      <c r="AZ186">
        <v>6.015092000184401</v>
      </c>
    </row>
    <row r="187" spans="1:52">
      <c r="A187" s="2">
        <v>45042</v>
      </c>
      <c r="B187">
        <v>1085.271110664664</v>
      </c>
      <c r="C187">
        <v>0.02247620136218687</v>
      </c>
      <c r="AN187" s="2">
        <v>45042</v>
      </c>
      <c r="AO187">
        <v>0.005751772793989373</v>
      </c>
      <c r="AP187">
        <v>182.0199423449156</v>
      </c>
      <c r="AQ187">
        <v>8.649004566955183</v>
      </c>
      <c r="AR187">
        <v>0.08714444182266773</v>
      </c>
      <c r="AS187">
        <v>6.35635257517725</v>
      </c>
      <c r="AT187">
        <v>0.1983301944278047</v>
      </c>
      <c r="AU187">
        <v>10.62332973619907</v>
      </c>
      <c r="AV187">
        <v>11.51390362697794</v>
      </c>
      <c r="AW187">
        <v>1.217009781486272</v>
      </c>
      <c r="AX187">
        <v>59.10895303904152</v>
      </c>
      <c r="AY187">
        <v>7.434560795864819</v>
      </c>
      <c r="AZ187">
        <v>5.910816383242246</v>
      </c>
    </row>
    <row r="188" spans="1:52">
      <c r="A188" s="2">
        <v>45043</v>
      </c>
      <c r="B188">
        <v>1068.432013628151</v>
      </c>
      <c r="C188">
        <v>-0.01551602808831842</v>
      </c>
      <c r="AN188" s="2">
        <v>45043</v>
      </c>
      <c r="AO188">
        <v>0.0056462612961873</v>
      </c>
      <c r="AP188">
        <v>176.0517938596333</v>
      </c>
      <c r="AQ188">
        <v>8.852874078143794</v>
      </c>
      <c r="AR188">
        <v>0.08584554981348948</v>
      </c>
      <c r="AS188">
        <v>6.652824356569878</v>
      </c>
      <c r="AT188">
        <v>0.2001609931807133</v>
      </c>
      <c r="AU188">
        <v>10.6654422039453</v>
      </c>
      <c r="AV188">
        <v>11.63103240946564</v>
      </c>
      <c r="AW188">
        <v>1.229642238738408</v>
      </c>
      <c r="AX188">
        <v>59.41815342554933</v>
      </c>
      <c r="AY188">
        <v>7.532913582872066</v>
      </c>
      <c r="AZ188">
        <v>5.970464633184352</v>
      </c>
    </row>
    <row r="189" spans="1:52">
      <c r="A189" s="2">
        <v>45044</v>
      </c>
      <c r="B189">
        <v>1100.699283835079</v>
      </c>
      <c r="C189">
        <v>0.03020058346750187</v>
      </c>
      <c r="AN189" s="2">
        <v>45044</v>
      </c>
      <c r="AO189">
        <v>0.005603319285674479</v>
      </c>
      <c r="AP189">
        <v>177.5474131892725</v>
      </c>
      <c r="AQ189">
        <v>8.902448890590012</v>
      </c>
      <c r="AR189">
        <v>0.08647108726383783</v>
      </c>
      <c r="AS189">
        <v>6.758533336793577</v>
      </c>
      <c r="AT189">
        <v>0.2054659681916866</v>
      </c>
      <c r="AU189">
        <v>10.56572490759402</v>
      </c>
      <c r="AV189">
        <v>11.74189485257274</v>
      </c>
      <c r="AW189">
        <v>1.230540612412873</v>
      </c>
      <c r="AX189">
        <v>59.62532778780974</v>
      </c>
      <c r="AY189">
        <v>7.398436071925515</v>
      </c>
      <c r="AZ189">
        <v>5.964301415395893</v>
      </c>
    </row>
    <row r="190" spans="1:52">
      <c r="A190" s="2">
        <v>45045</v>
      </c>
      <c r="B190">
        <v>1102.289416599318</v>
      </c>
      <c r="C190">
        <v>0.001444656853685444</v>
      </c>
      <c r="AN190" s="2">
        <v>45045</v>
      </c>
      <c r="AO190">
        <v>0.005633350557000928</v>
      </c>
      <c r="AP190">
        <v>180.0844214531027</v>
      </c>
      <c r="AQ190">
        <v>9.064122371061016</v>
      </c>
      <c r="AR190">
        <v>0.08730151199542403</v>
      </c>
      <c r="AS190">
        <v>6.498593053961046</v>
      </c>
      <c r="AT190">
        <v>0.2103657983706423</v>
      </c>
      <c r="AU190">
        <v>10.64933047848111</v>
      </c>
      <c r="AV190">
        <v>11.80632721610873</v>
      </c>
      <c r="AW190">
        <v>1.220131725887934</v>
      </c>
      <c r="AX190">
        <v>60.51195050757727</v>
      </c>
      <c r="AY190">
        <v>7.07885623851238</v>
      </c>
      <c r="AZ190">
        <v>6.032613406386985</v>
      </c>
    </row>
    <row r="191" spans="1:52">
      <c r="A191" s="2">
        <v>45046</v>
      </c>
      <c r="B191">
        <v>1102.479561519671</v>
      </c>
      <c r="C191">
        <v>0.00017249999636193</v>
      </c>
      <c r="AN191" s="2">
        <v>45046</v>
      </c>
      <c r="AO191">
        <v>0.005659252677849815</v>
      </c>
      <c r="AP191">
        <v>181.0877171011854</v>
      </c>
      <c r="AQ191">
        <v>8.899280425896714</v>
      </c>
      <c r="AR191">
        <v>0.08677074595139724</v>
      </c>
      <c r="AS191">
        <v>6.650316567151007</v>
      </c>
      <c r="AT191">
        <v>0.2120708804346265</v>
      </c>
      <c r="AU191">
        <v>10.46823416048415</v>
      </c>
      <c r="AV191">
        <v>11.63259628897455</v>
      </c>
      <c r="AW191">
        <v>1.22757971424139</v>
      </c>
      <c r="AX191">
        <v>60.33778041508878</v>
      </c>
      <c r="AY191">
        <v>7.14291177756322</v>
      </c>
      <c r="AZ191">
        <v>6.061751842818027</v>
      </c>
    </row>
    <row r="192" spans="1:52">
      <c r="A192" s="2">
        <v>45047</v>
      </c>
      <c r="B192">
        <v>1095.164371755444</v>
      </c>
      <c r="C192">
        <v>-0.006635215762316515</v>
      </c>
      <c r="AN192" s="2">
        <v>45047</v>
      </c>
      <c r="AO192">
        <v>0.00559478816667</v>
      </c>
      <c r="AP192">
        <v>252.9389584930134</v>
      </c>
      <c r="AQ192">
        <v>10.88146700581116</v>
      </c>
      <c r="AR192">
        <v>0.07103995436218756</v>
      </c>
      <c r="AS192">
        <v>4.094051056413007</v>
      </c>
      <c r="AT192">
        <v>0.228818760462541</v>
      </c>
      <c r="AU192">
        <v>10.81786840131721</v>
      </c>
      <c r="AV192">
        <v>12.862513403298</v>
      </c>
      <c r="AW192">
        <v>1.21228654786499</v>
      </c>
      <c r="AX192">
        <v>56.55702975475168</v>
      </c>
      <c r="AY192">
        <v>7.142722665013245</v>
      </c>
      <c r="AZ192">
        <v>5.247397715904317</v>
      </c>
    </row>
    <row r="193" spans="1:52">
      <c r="A193" s="2">
        <v>45048</v>
      </c>
      <c r="B193">
        <v>1059.143947122687</v>
      </c>
      <c r="C193">
        <v>-0.03289042774010242</v>
      </c>
      <c r="AN193" s="2">
        <v>45048</v>
      </c>
      <c r="AO193">
        <v>0.005650786291903544</v>
      </c>
      <c r="AP193">
        <v>251.7303501052131</v>
      </c>
      <c r="AQ193">
        <v>10.76509183791547</v>
      </c>
      <c r="AR193">
        <v>0.07072047860241078</v>
      </c>
      <c r="AS193">
        <v>4.156113977769422</v>
      </c>
      <c r="AT193">
        <v>0.2271461037927221</v>
      </c>
      <c r="AU193">
        <v>10.7589138303387</v>
      </c>
      <c r="AV193">
        <v>12.97567822012091</v>
      </c>
      <c r="AW193">
        <v>1.202286812311821</v>
      </c>
      <c r="AX193">
        <v>56.13192458043367</v>
      </c>
      <c r="AY193">
        <v>7.223503083153974</v>
      </c>
      <c r="AZ193">
        <v>5.240007516539636</v>
      </c>
    </row>
    <row r="194" spans="1:52">
      <c r="A194" s="2">
        <v>45049</v>
      </c>
      <c r="B194">
        <v>1070.983700247146</v>
      </c>
      <c r="C194">
        <v>0.01117860622875999</v>
      </c>
      <c r="AN194" s="2">
        <v>45049</v>
      </c>
      <c r="AO194">
        <v>0.005599313414391287</v>
      </c>
      <c r="AP194">
        <v>251.4502061707772</v>
      </c>
      <c r="AQ194">
        <v>10.75038176971982</v>
      </c>
      <c r="AR194">
        <v>0.06996271160676455</v>
      </c>
      <c r="AS194">
        <v>4.221471588435907</v>
      </c>
      <c r="AT194">
        <v>0.2344079307304502</v>
      </c>
      <c r="AU194">
        <v>10.88953595478917</v>
      </c>
      <c r="AV194">
        <v>13.00585682105617</v>
      </c>
      <c r="AW194">
        <v>1.211452192612865</v>
      </c>
      <c r="AX194">
        <v>55.80706373983038</v>
      </c>
      <c r="AY194">
        <v>7.210910772289069</v>
      </c>
      <c r="AZ194">
        <v>5.234731195826479</v>
      </c>
    </row>
    <row r="195" spans="1:52">
      <c r="A195" s="2">
        <v>45050</v>
      </c>
      <c r="B195">
        <v>1086.213785103898</v>
      </c>
      <c r="C195">
        <v>0.01422065046670418</v>
      </c>
      <c r="AN195" s="2">
        <v>45050</v>
      </c>
      <c r="AO195">
        <v>0.005609634285479646</v>
      </c>
      <c r="AP195">
        <v>253.2856711558791</v>
      </c>
      <c r="AQ195">
        <v>10.69770766899818</v>
      </c>
      <c r="AR195">
        <v>0.06973652892952986</v>
      </c>
      <c r="AS195">
        <v>4.275418077012247</v>
      </c>
      <c r="AT195">
        <v>0.2348532505122719</v>
      </c>
      <c r="AU195">
        <v>10.91584625226739</v>
      </c>
      <c r="AV195">
        <v>13.0409637717853</v>
      </c>
      <c r="AW195">
        <v>1.185207320344142</v>
      </c>
      <c r="AX195">
        <v>54.89795363067896</v>
      </c>
      <c r="AY195">
        <v>7.33893525902063</v>
      </c>
      <c r="AZ195">
        <v>5.195635615272076</v>
      </c>
    </row>
    <row r="196" spans="1:52">
      <c r="A196" s="2">
        <v>45051</v>
      </c>
      <c r="B196">
        <v>1069.458857203163</v>
      </c>
      <c r="C196">
        <v>-0.01542507389476022</v>
      </c>
      <c r="AN196" s="2">
        <v>45051</v>
      </c>
      <c r="AO196">
        <v>0.005559315950939001</v>
      </c>
      <c r="AP196">
        <v>253.7867325426819</v>
      </c>
      <c r="AQ196">
        <v>10.72493203232034</v>
      </c>
      <c r="AR196">
        <v>0.06968691653412558</v>
      </c>
      <c r="AS196">
        <v>4.253294269402236</v>
      </c>
      <c r="AT196">
        <v>0.232827028158707</v>
      </c>
      <c r="AU196">
        <v>11.00169939507219</v>
      </c>
      <c r="AV196">
        <v>13.10171785705313</v>
      </c>
      <c r="AW196">
        <v>1.181218498891782</v>
      </c>
      <c r="AX196">
        <v>55.4165913641981</v>
      </c>
      <c r="AY196">
        <v>7.378239354393767</v>
      </c>
      <c r="AZ196">
        <v>5.207843179874772</v>
      </c>
    </row>
    <row r="197" spans="1:52">
      <c r="A197" s="2">
        <v>45052</v>
      </c>
      <c r="B197">
        <v>1107.204475062312</v>
      </c>
      <c r="C197">
        <v>0.03529412805824172</v>
      </c>
      <c r="AN197" s="2">
        <v>45052</v>
      </c>
      <c r="AO197">
        <v>0.005619762546241753</v>
      </c>
      <c r="AP197">
        <v>257.9741981372347</v>
      </c>
      <c r="AQ197">
        <v>10.73305350560627</v>
      </c>
      <c r="AR197">
        <v>0.06786054772978864</v>
      </c>
      <c r="AS197">
        <v>4.502493920915384</v>
      </c>
      <c r="AT197">
        <v>0.2387097722012814</v>
      </c>
      <c r="AU197">
        <v>10.78851876975405</v>
      </c>
      <c r="AV197">
        <v>13.12257949755347</v>
      </c>
      <c r="AW197">
        <v>1.177621059445005</v>
      </c>
      <c r="AX197">
        <v>56.39264420910482</v>
      </c>
      <c r="AY197">
        <v>7.269424838847605</v>
      </c>
      <c r="AZ197">
        <v>5.246257496729418</v>
      </c>
    </row>
    <row r="198" spans="1:52">
      <c r="A198" s="2">
        <v>45053</v>
      </c>
      <c r="B198">
        <v>1066.452492577412</v>
      </c>
      <c r="C198">
        <v>-0.03680619379957528</v>
      </c>
      <c r="AN198" s="2">
        <v>45053</v>
      </c>
      <c r="AO198">
        <v>0.00553532341090909</v>
      </c>
      <c r="AP198">
        <v>258.1945195286944</v>
      </c>
      <c r="AQ198">
        <v>10.78509405713853</v>
      </c>
      <c r="AR198">
        <v>0.06863974240629128</v>
      </c>
      <c r="AS198">
        <v>4.848742939802527</v>
      </c>
      <c r="AT198">
        <v>0.2329863606807825</v>
      </c>
      <c r="AU198">
        <v>10.89624357062016</v>
      </c>
      <c r="AV198">
        <v>13.1102193716248</v>
      </c>
      <c r="AW198">
        <v>1.195186796857424</v>
      </c>
      <c r="AX198">
        <v>55.53253680616812</v>
      </c>
      <c r="AY198">
        <v>7.280611599719246</v>
      </c>
      <c r="AZ198">
        <v>5.287118772273461</v>
      </c>
    </row>
    <row r="199" spans="1:52">
      <c r="A199" s="2">
        <v>45054</v>
      </c>
      <c r="B199">
        <v>1064.211126949825</v>
      </c>
      <c r="C199">
        <v>-0.002101702272897299</v>
      </c>
      <c r="AN199" s="2">
        <v>45054</v>
      </c>
      <c r="AO199">
        <v>0.005550139794484293</v>
      </c>
      <c r="AP199">
        <v>258.6672024525594</v>
      </c>
      <c r="AQ199">
        <v>10.73943696429522</v>
      </c>
      <c r="AR199">
        <v>0.06849683385753026</v>
      </c>
      <c r="AS199">
        <v>5.154336668930954</v>
      </c>
      <c r="AT199">
        <v>0.232624907496521</v>
      </c>
      <c r="AU199">
        <v>10.85879846591728</v>
      </c>
      <c r="AV199">
        <v>13.02265401533521</v>
      </c>
      <c r="AW199">
        <v>1.20487446744617</v>
      </c>
      <c r="AX199">
        <v>55.73401943217556</v>
      </c>
      <c r="AY199">
        <v>7.246507484265888</v>
      </c>
      <c r="AZ199">
        <v>5.30295001387024</v>
      </c>
    </row>
    <row r="200" spans="1:52">
      <c r="A200" s="2">
        <v>45055</v>
      </c>
      <c r="B200">
        <v>1012.318649473375</v>
      </c>
      <c r="C200">
        <v>-0.04876144983108865</v>
      </c>
      <c r="AN200" s="2">
        <v>45055</v>
      </c>
      <c r="AO200">
        <v>0.005476475434954569</v>
      </c>
      <c r="AP200">
        <v>254.6176763738358</v>
      </c>
      <c r="AQ200">
        <v>10.77090350382041</v>
      </c>
      <c r="AR200">
        <v>0.06691896194349006</v>
      </c>
      <c r="AS200">
        <v>5.482667295833785</v>
      </c>
      <c r="AT200">
        <v>0.2274475112906757</v>
      </c>
      <c r="AU200">
        <v>11.01593663466658</v>
      </c>
      <c r="AV200">
        <v>13.07472379691098</v>
      </c>
      <c r="AW200">
        <v>1.225949727338136</v>
      </c>
      <c r="AX200">
        <v>57.2254124619759</v>
      </c>
      <c r="AY200">
        <v>7.350117404899763</v>
      </c>
      <c r="AZ200">
        <v>5.403098966341745</v>
      </c>
    </row>
    <row r="201" spans="1:52">
      <c r="A201" s="2">
        <v>45056</v>
      </c>
      <c r="B201">
        <v>1007.800495379523</v>
      </c>
      <c r="C201">
        <v>-0.004463173820023925</v>
      </c>
      <c r="AN201" s="2">
        <v>45056</v>
      </c>
      <c r="AO201">
        <v>0.005468769737203669</v>
      </c>
      <c r="AP201">
        <v>254.8887966538162</v>
      </c>
      <c r="AQ201">
        <v>10.83330370235219</v>
      </c>
      <c r="AR201">
        <v>0.06669339888026907</v>
      </c>
      <c r="AS201">
        <v>5.340003885151412</v>
      </c>
      <c r="AT201">
        <v>0.2274913466573368</v>
      </c>
      <c r="AU201">
        <v>11.01443690235478</v>
      </c>
      <c r="AV201">
        <v>13.1343393661151</v>
      </c>
      <c r="AW201">
        <v>1.223548422921105</v>
      </c>
      <c r="AX201">
        <v>58.54066310363626</v>
      </c>
      <c r="AY201">
        <v>7.308607661396225</v>
      </c>
      <c r="AZ201">
        <v>5.41156501008308</v>
      </c>
    </row>
    <row r="202" spans="1:52">
      <c r="A202" s="2">
        <v>45057</v>
      </c>
      <c r="B202">
        <v>1018.479075858452</v>
      </c>
      <c r="C202">
        <v>0.01059592699932854</v>
      </c>
      <c r="AN202" s="2">
        <v>45057</v>
      </c>
      <c r="AO202">
        <v>0.005526001385000878</v>
      </c>
      <c r="AP202">
        <v>252.8828983957075</v>
      </c>
      <c r="AQ202">
        <v>10.82681683343407</v>
      </c>
      <c r="AR202">
        <v>0.06761071490330579</v>
      </c>
      <c r="AS202">
        <v>5.293572182393951</v>
      </c>
      <c r="AT202">
        <v>0.2281652471408374</v>
      </c>
      <c r="AU202">
        <v>10.76357365927399</v>
      </c>
      <c r="AV202">
        <v>12.92164866781305</v>
      </c>
      <c r="AW202">
        <v>1.230338671617684</v>
      </c>
      <c r="AX202">
        <v>59.07750505686302</v>
      </c>
      <c r="AY202">
        <v>7.278693819403275</v>
      </c>
      <c r="AZ202">
        <v>5.3960103351969</v>
      </c>
    </row>
    <row r="203" spans="1:52">
      <c r="A203" s="2">
        <v>45058</v>
      </c>
      <c r="B203">
        <v>987.7193666722947</v>
      </c>
      <c r="C203">
        <v>-0.03020161131953603</v>
      </c>
      <c r="AN203" s="2">
        <v>45058</v>
      </c>
      <c r="AO203">
        <v>0.005490121426552902</v>
      </c>
      <c r="AP203">
        <v>252.4460266875988</v>
      </c>
      <c r="AQ203">
        <v>10.89191897944002</v>
      </c>
      <c r="AR203">
        <v>0.06728028393751202</v>
      </c>
      <c r="AS203">
        <v>5.318195845535453</v>
      </c>
      <c r="AT203">
        <v>0.2263746253221091</v>
      </c>
      <c r="AU203">
        <v>10.54974008780143</v>
      </c>
      <c r="AV203">
        <v>12.99331450621649</v>
      </c>
      <c r="AW203">
        <v>1.239602492469799</v>
      </c>
      <c r="AX203">
        <v>59.74809820945599</v>
      </c>
      <c r="AY203">
        <v>7.324974201147078</v>
      </c>
      <c r="AZ203">
        <v>5.438321665188424</v>
      </c>
    </row>
    <row r="204" spans="1:52">
      <c r="A204" s="2">
        <v>45059</v>
      </c>
      <c r="B204">
        <v>1003.622908340267</v>
      </c>
      <c r="C204">
        <v>0.0161012755288501</v>
      </c>
      <c r="AN204" s="2">
        <v>45059</v>
      </c>
      <c r="AO204">
        <v>0.005622884994552769</v>
      </c>
      <c r="AP204">
        <v>249.3756503797568</v>
      </c>
      <c r="AQ204">
        <v>10.62936805011198</v>
      </c>
      <c r="AR204">
        <v>0.06789952290506295</v>
      </c>
      <c r="AS204">
        <v>5.536575020017502</v>
      </c>
      <c r="AT204">
        <v>0.2295185562219994</v>
      </c>
      <c r="AU204">
        <v>10.45568758196698</v>
      </c>
      <c r="AV204">
        <v>13.03443265994536</v>
      </c>
      <c r="AW204">
        <v>1.242569871388608</v>
      </c>
      <c r="AX204">
        <v>59.0975002889645</v>
      </c>
      <c r="AY204">
        <v>7.208261643754094</v>
      </c>
      <c r="AZ204">
        <v>5.445954911811362</v>
      </c>
    </row>
    <row r="205" spans="1:52">
      <c r="A205" s="2">
        <v>45060</v>
      </c>
      <c r="B205">
        <v>998.1999219578502</v>
      </c>
      <c r="C205">
        <v>-0.005403410322094682</v>
      </c>
      <c r="AN205" s="2">
        <v>45060</v>
      </c>
      <c r="AO205">
        <v>0.005578322957262977</v>
      </c>
      <c r="AP205">
        <v>251.2922980576063</v>
      </c>
      <c r="AQ205">
        <v>10.76308806287528</v>
      </c>
      <c r="AR205">
        <v>0.06784339344510397</v>
      </c>
      <c r="AS205">
        <v>5.39825742592041</v>
      </c>
      <c r="AT205">
        <v>0.2261708187160151</v>
      </c>
      <c r="AU205">
        <v>10.57827056870807</v>
      </c>
      <c r="AV205">
        <v>12.93017126125177</v>
      </c>
      <c r="AW205">
        <v>1.254046214858773</v>
      </c>
      <c r="AX205">
        <v>59.78740648218918</v>
      </c>
      <c r="AY205">
        <v>7.160610486230973</v>
      </c>
      <c r="AZ205">
        <v>5.502833938535638</v>
      </c>
    </row>
    <row r="206" spans="1:52">
      <c r="A206" s="2">
        <v>45061</v>
      </c>
      <c r="B206">
        <v>1002.191109301959</v>
      </c>
      <c r="C206">
        <v>0.003998384748699069</v>
      </c>
      <c r="AN206" s="2">
        <v>45061</v>
      </c>
      <c r="AO206">
        <v>0.005584635019931744</v>
      </c>
      <c r="AP206">
        <v>248.6814815668851</v>
      </c>
      <c r="AQ206">
        <v>10.7452794871197</v>
      </c>
      <c r="AR206">
        <v>0.06810234737047878</v>
      </c>
      <c r="AS206">
        <v>5.398059957643531</v>
      </c>
      <c r="AT206">
        <v>0.2264934745388652</v>
      </c>
      <c r="AU206">
        <v>10.56624741097894</v>
      </c>
      <c r="AV206">
        <v>12.99538175651817</v>
      </c>
      <c r="AW206">
        <v>1.259943850318767</v>
      </c>
      <c r="AX206">
        <v>59.36166765343486</v>
      </c>
      <c r="AY206">
        <v>7.177227544159904</v>
      </c>
      <c r="AZ206">
        <v>5.496799986480966</v>
      </c>
    </row>
    <row r="207" spans="1:52">
      <c r="A207" s="2">
        <v>45062</v>
      </c>
      <c r="B207">
        <v>1008.215860605827</v>
      </c>
      <c r="C207">
        <v>0.006011579276595791</v>
      </c>
      <c r="AN207" s="2">
        <v>45062</v>
      </c>
      <c r="AO207">
        <v>0.005553557598714088</v>
      </c>
      <c r="AP207">
        <v>251.9608163468155</v>
      </c>
      <c r="AQ207">
        <v>10.64043044411002</v>
      </c>
      <c r="AR207">
        <v>0.06778110342121628</v>
      </c>
      <c r="AS207">
        <v>5.404379524150727</v>
      </c>
      <c r="AT207">
        <v>0.2265543799928549</v>
      </c>
      <c r="AU207">
        <v>10.63212995248914</v>
      </c>
      <c r="AV207">
        <v>13.14005172146347</v>
      </c>
      <c r="AW207">
        <v>1.253584741034343</v>
      </c>
      <c r="AX207">
        <v>59.59212668573387</v>
      </c>
      <c r="AY207">
        <v>7.188518270191288</v>
      </c>
      <c r="AZ207">
        <v>5.493196323191061</v>
      </c>
    </row>
    <row r="208" spans="1:52">
      <c r="A208" s="2">
        <v>45063</v>
      </c>
      <c r="B208">
        <v>1001.981311869646</v>
      </c>
      <c r="C208">
        <v>-0.006183743957802079</v>
      </c>
      <c r="AN208" s="2">
        <v>45063</v>
      </c>
      <c r="AO208">
        <v>0.005561265596851141</v>
      </c>
      <c r="AP208">
        <v>250.46690614678</v>
      </c>
      <c r="AQ208">
        <v>10.5577455098687</v>
      </c>
      <c r="AR208">
        <v>0.06717822486695843</v>
      </c>
      <c r="AS208">
        <v>5.388022598464146</v>
      </c>
      <c r="AT208">
        <v>0.2268537041330797</v>
      </c>
      <c r="AU208">
        <v>10.5334402883223</v>
      </c>
      <c r="AV208">
        <v>13.12861559262905</v>
      </c>
      <c r="AW208">
        <v>1.248094806142609</v>
      </c>
      <c r="AX208">
        <v>60.37637806063909</v>
      </c>
      <c r="AY208">
        <v>7.268197998782655</v>
      </c>
      <c r="AZ208">
        <v>5.542233748834451</v>
      </c>
    </row>
    <row r="209" spans="1:52">
      <c r="A209" s="2">
        <v>45064</v>
      </c>
      <c r="B209">
        <v>1020.347047445253</v>
      </c>
      <c r="C209">
        <v>0.01832941927962439</v>
      </c>
      <c r="AN209" s="2">
        <v>45064</v>
      </c>
      <c r="AO209">
        <v>0.005585628663478784</v>
      </c>
      <c r="AP209">
        <v>249.9241785468647</v>
      </c>
      <c r="AQ209">
        <v>10.59128766143889</v>
      </c>
      <c r="AR209">
        <v>0.0684882892854803</v>
      </c>
      <c r="AS209">
        <v>5.436406709498995</v>
      </c>
      <c r="AT209">
        <v>0.2290900566845727</v>
      </c>
      <c r="AU209">
        <v>10.40253132831547</v>
      </c>
      <c r="AV209">
        <v>13.084646238756</v>
      </c>
      <c r="AW209">
        <v>1.232514743855707</v>
      </c>
      <c r="AX209">
        <v>58.56767454737849</v>
      </c>
      <c r="AY209">
        <v>7.261271946315655</v>
      </c>
      <c r="AZ209">
        <v>5.543828428067144</v>
      </c>
    </row>
    <row r="210" spans="1:52">
      <c r="A210" s="2">
        <v>45065</v>
      </c>
      <c r="B210">
        <v>1002.972273346525</v>
      </c>
      <c r="C210">
        <v>-0.01702829850121157</v>
      </c>
      <c r="AN210" s="2">
        <v>45065</v>
      </c>
      <c r="AO210">
        <v>0.005604609149241493</v>
      </c>
      <c r="AP210">
        <v>247.3637519637157</v>
      </c>
      <c r="AQ210">
        <v>10.76008513838962</v>
      </c>
      <c r="AR210">
        <v>0.06800818768217277</v>
      </c>
      <c r="AS210">
        <v>5.445406901827761</v>
      </c>
      <c r="AT210">
        <v>0.2284203589174663</v>
      </c>
      <c r="AU210">
        <v>10.23697122559949</v>
      </c>
      <c r="AV210">
        <v>13.03064130032881</v>
      </c>
      <c r="AW210">
        <v>1.203514772865291</v>
      </c>
      <c r="AX210">
        <v>58.48211474103422</v>
      </c>
      <c r="AY210">
        <v>7.39035603961602</v>
      </c>
      <c r="AZ210">
        <v>5.618723830687455</v>
      </c>
    </row>
    <row r="211" spans="1:52">
      <c r="A211" s="2">
        <v>45066</v>
      </c>
      <c r="B211">
        <v>1003.135697876922</v>
      </c>
      <c r="C211">
        <v>0.000162940227502073</v>
      </c>
      <c r="AN211" s="2">
        <v>45066</v>
      </c>
      <c r="AO211">
        <v>0.005595876991394405</v>
      </c>
      <c r="AP211">
        <v>250.2905088368158</v>
      </c>
      <c r="AQ211">
        <v>10.80364643871035</v>
      </c>
      <c r="AR211">
        <v>0.06766825438246866</v>
      </c>
      <c r="AS211">
        <v>5.475876771118579</v>
      </c>
      <c r="AT211">
        <v>0.2288715150612055</v>
      </c>
      <c r="AU211">
        <v>10.20995393613082</v>
      </c>
      <c r="AV211">
        <v>12.95368184939737</v>
      </c>
      <c r="AW211">
        <v>1.199721314956213</v>
      </c>
      <c r="AX211">
        <v>58.62013277628985</v>
      </c>
      <c r="AY211">
        <v>7.392739440366354</v>
      </c>
      <c r="AZ211">
        <v>5.62755106336174</v>
      </c>
    </row>
    <row r="212" spans="1:52">
      <c r="A212" s="2">
        <v>45067</v>
      </c>
      <c r="B212">
        <v>1003.868698962061</v>
      </c>
      <c r="C212">
        <v>0.0007307097999702528</v>
      </c>
      <c r="AN212" s="2">
        <v>45067</v>
      </c>
      <c r="AO212">
        <v>0.005556292839325121</v>
      </c>
      <c r="AP212">
        <v>251.9451305187878</v>
      </c>
      <c r="AQ212">
        <v>10.81854541406608</v>
      </c>
      <c r="AR212">
        <v>0.06748842942376503</v>
      </c>
      <c r="AS212">
        <v>5.456049595427198</v>
      </c>
      <c r="AT212">
        <v>0.227922710384385</v>
      </c>
      <c r="AU212">
        <v>10.28530412964899</v>
      </c>
      <c r="AV212">
        <v>12.87890667033522</v>
      </c>
      <c r="AW212">
        <v>1.204573855667662</v>
      </c>
      <c r="AX212">
        <v>58.32143563158531</v>
      </c>
      <c r="AY212">
        <v>7.430047825758964</v>
      </c>
      <c r="AZ212">
        <v>5.656442239167878</v>
      </c>
    </row>
    <row r="213" spans="1:52">
      <c r="A213" s="2">
        <v>45068</v>
      </c>
      <c r="B213">
        <v>985.9537416316147</v>
      </c>
      <c r="C213">
        <v>-0.01784591685044989</v>
      </c>
      <c r="AN213" s="2">
        <v>45068</v>
      </c>
      <c r="AO213">
        <v>0.005523117644874456</v>
      </c>
      <c r="AP213">
        <v>251.2228467130951</v>
      </c>
      <c r="AQ213">
        <v>10.74544499952792</v>
      </c>
      <c r="AR213">
        <v>0.06675513250295434</v>
      </c>
      <c r="AS213">
        <v>5.455654924581562</v>
      </c>
      <c r="AT213">
        <v>0.2266916267139968</v>
      </c>
      <c r="AU213">
        <v>10.43106777954369</v>
      </c>
      <c r="AV213">
        <v>12.96621839383364</v>
      </c>
      <c r="AW213">
        <v>1.205237507190225</v>
      </c>
      <c r="AX213">
        <v>58.54772183347363</v>
      </c>
      <c r="AY213">
        <v>7.526629131187868</v>
      </c>
      <c r="AZ213">
        <v>5.668749162786006</v>
      </c>
    </row>
    <row r="214" spans="1:52">
      <c r="A214" s="2">
        <v>45069</v>
      </c>
      <c r="B214">
        <v>993.3646811445026</v>
      </c>
      <c r="C214">
        <v>0.007516518473396072</v>
      </c>
      <c r="AN214" s="2">
        <v>45069</v>
      </c>
      <c r="AO214">
        <v>0.005547718115645414</v>
      </c>
      <c r="AP214">
        <v>248.3110173571737</v>
      </c>
      <c r="AQ214">
        <v>10.66875816705101</v>
      </c>
      <c r="AR214">
        <v>0.06682327161038387</v>
      </c>
      <c r="AS214">
        <v>5.506714797624447</v>
      </c>
      <c r="AT214">
        <v>0.2264865020854874</v>
      </c>
      <c r="AU214">
        <v>10.58652889161647</v>
      </c>
      <c r="AV214">
        <v>12.97534359454328</v>
      </c>
      <c r="AW214">
        <v>1.207885607348667</v>
      </c>
      <c r="AX214">
        <v>57.99726585206812</v>
      </c>
      <c r="AY214">
        <v>7.618161958578443</v>
      </c>
      <c r="AZ214">
        <v>5.575829048990725</v>
      </c>
    </row>
    <row r="215" spans="1:52">
      <c r="A215" s="2">
        <v>45070</v>
      </c>
      <c r="B215">
        <v>1006.795128804879</v>
      </c>
      <c r="C215">
        <v>0.0135201582211506</v>
      </c>
      <c r="AN215" s="2">
        <v>45070</v>
      </c>
      <c r="AO215">
        <v>0.0055467024913332</v>
      </c>
      <c r="AP215">
        <v>249.9403858364742</v>
      </c>
      <c r="AQ215">
        <v>10.85176114949099</v>
      </c>
      <c r="AR215">
        <v>0.06639899668440165</v>
      </c>
      <c r="AS215">
        <v>5.566405484578061</v>
      </c>
      <c r="AT215">
        <v>0.2264191474715582</v>
      </c>
      <c r="AU215">
        <v>10.74539973354636</v>
      </c>
      <c r="AV215">
        <v>12.9316788354683</v>
      </c>
      <c r="AW215">
        <v>1.203737285826595</v>
      </c>
      <c r="AX215">
        <v>57.58834365868474</v>
      </c>
      <c r="AY215">
        <v>7.531145790310979</v>
      </c>
      <c r="AZ215">
        <v>5.639954769647946</v>
      </c>
    </row>
    <row r="216" spans="1:52">
      <c r="A216" s="2">
        <v>45071</v>
      </c>
      <c r="B216">
        <v>977.7346745974795</v>
      </c>
      <c r="C216">
        <v>-0.02886431745244522</v>
      </c>
      <c r="AN216" s="2">
        <v>45071</v>
      </c>
      <c r="AO216">
        <v>0.005567662712328674</v>
      </c>
      <c r="AP216">
        <v>246.7326030943496</v>
      </c>
      <c r="AQ216">
        <v>10.8326307561655</v>
      </c>
      <c r="AR216">
        <v>0.06639498779109372</v>
      </c>
      <c r="AS216">
        <v>5.93955460564501</v>
      </c>
      <c r="AT216">
        <v>0.2252565607125099</v>
      </c>
      <c r="AU216">
        <v>10.62693310673655</v>
      </c>
      <c r="AV216">
        <v>12.89477268917191</v>
      </c>
      <c r="AW216">
        <v>1.194599104496878</v>
      </c>
      <c r="AX216">
        <v>56.92009856863331</v>
      </c>
      <c r="AY216">
        <v>7.62839511421137</v>
      </c>
      <c r="AZ216">
        <v>5.693971842023962</v>
      </c>
    </row>
    <row r="217" spans="1:52">
      <c r="A217" s="2">
        <v>45072</v>
      </c>
      <c r="B217">
        <v>975.7712814323083</v>
      </c>
      <c r="C217">
        <v>-0.002008104259961452</v>
      </c>
      <c r="AN217" s="2">
        <v>45072</v>
      </c>
      <c r="AO217">
        <v>0.00552639603424261</v>
      </c>
      <c r="AP217">
        <v>250.3297509578888</v>
      </c>
      <c r="AQ217">
        <v>10.90302656083216</v>
      </c>
      <c r="AR217">
        <v>0.06604906837741203</v>
      </c>
      <c r="AS217">
        <v>6.302100554201152</v>
      </c>
      <c r="AT217">
        <v>0.2257701096664692</v>
      </c>
      <c r="AU217">
        <v>10.67900086537001</v>
      </c>
      <c r="AV217">
        <v>12.92124098471681</v>
      </c>
      <c r="AW217">
        <v>1.202218455456359</v>
      </c>
      <c r="AX217">
        <v>55.80873991390494</v>
      </c>
      <c r="AY217">
        <v>7.598076007508382</v>
      </c>
      <c r="AZ217">
        <v>5.705023599573106</v>
      </c>
    </row>
    <row r="218" spans="1:52">
      <c r="A218" s="2">
        <v>45073</v>
      </c>
      <c r="B218">
        <v>986.548826089886</v>
      </c>
      <c r="C218">
        <v>0.01104515459991573</v>
      </c>
      <c r="AN218" s="2">
        <v>45073</v>
      </c>
      <c r="AO218">
        <v>0.005538181074853947</v>
      </c>
      <c r="AP218">
        <v>250.0867179423477</v>
      </c>
      <c r="AQ218">
        <v>10.89181246501085</v>
      </c>
      <c r="AR218">
        <v>0.06596460426413496</v>
      </c>
      <c r="AS218">
        <v>6.340918387439459</v>
      </c>
      <c r="AT218">
        <v>0.2266187645380836</v>
      </c>
      <c r="AU218">
        <v>10.72669682197115</v>
      </c>
      <c r="AV218">
        <v>13.0515224010889</v>
      </c>
      <c r="AW218">
        <v>1.193861249980801</v>
      </c>
      <c r="AX218">
        <v>55.06836701630571</v>
      </c>
      <c r="AY218">
        <v>7.639939334259749</v>
      </c>
      <c r="AZ218">
        <v>5.66026437673726</v>
      </c>
    </row>
    <row r="219" spans="1:52">
      <c r="A219" s="2">
        <v>45074</v>
      </c>
      <c r="B219">
        <v>1002.04404571469</v>
      </c>
      <c r="C219">
        <v>0.01570649035812832</v>
      </c>
      <c r="AN219" s="2">
        <v>45074</v>
      </c>
      <c r="AO219">
        <v>0.005597064957540991</v>
      </c>
      <c r="AP219">
        <v>251.2325026290753</v>
      </c>
      <c r="AQ219">
        <v>10.91643571200855</v>
      </c>
      <c r="AR219">
        <v>0.06694437287523033</v>
      </c>
      <c r="AS219">
        <v>6.457887026950245</v>
      </c>
      <c r="AT219">
        <v>0.2297875408842382</v>
      </c>
      <c r="AU219">
        <v>10.75867143592141</v>
      </c>
      <c r="AV219">
        <v>13.03365109406366</v>
      </c>
      <c r="AW219">
        <v>1.194691664075434</v>
      </c>
      <c r="AX219">
        <v>55.4065882630365</v>
      </c>
      <c r="AY219">
        <v>7.366414663425829</v>
      </c>
      <c r="AZ219">
        <v>5.676661321132077</v>
      </c>
    </row>
    <row r="220" spans="1:52">
      <c r="A220" s="2">
        <v>45075</v>
      </c>
      <c r="B220">
        <v>1037.550701593693</v>
      </c>
      <c r="C220">
        <v>0.03543422669976448</v>
      </c>
      <c r="AN220" s="2">
        <v>45075</v>
      </c>
      <c r="AO220">
        <v>0.005539015507503906</v>
      </c>
      <c r="AP220">
        <v>249.0111726304997</v>
      </c>
      <c r="AQ220">
        <v>10.96046589601875</v>
      </c>
      <c r="AR220">
        <v>0.06639653871497164</v>
      </c>
      <c r="AS220">
        <v>6.170854140566787</v>
      </c>
      <c r="AT220">
        <v>0.2327705200608243</v>
      </c>
      <c r="AU220">
        <v>10.91347645843523</v>
      </c>
      <c r="AV220">
        <v>13.05465554294363</v>
      </c>
      <c r="AW220">
        <v>1.174499001436334</v>
      </c>
      <c r="AX220">
        <v>56.00353014432863</v>
      </c>
      <c r="AY220">
        <v>7.472616442494096</v>
      </c>
      <c r="AZ220">
        <v>5.723214762263912</v>
      </c>
    </row>
    <row r="221" spans="1:52">
      <c r="A221" s="2">
        <v>45076</v>
      </c>
      <c r="B221">
        <v>1024.215321175357</v>
      </c>
      <c r="C221">
        <v>-0.01285275061532187</v>
      </c>
      <c r="AN221" s="2">
        <v>45076</v>
      </c>
      <c r="AO221">
        <v>0.005533293533897508</v>
      </c>
      <c r="AP221">
        <v>248.3496392512639</v>
      </c>
      <c r="AQ221">
        <v>10.80797923510842</v>
      </c>
      <c r="AR221">
        <v>0.06611142026487771</v>
      </c>
      <c r="AS221">
        <v>5.983685989375259</v>
      </c>
      <c r="AT221">
        <v>0.2315809211599873</v>
      </c>
      <c r="AU221">
        <v>10.84772604073098</v>
      </c>
      <c r="AV221">
        <v>13.01588422308684</v>
      </c>
      <c r="AW221">
        <v>1.189216574455293</v>
      </c>
      <c r="AX221">
        <v>57.29884008415608</v>
      </c>
      <c r="AY221">
        <v>7.45815183269926</v>
      </c>
      <c r="AZ221">
        <v>5.829095128731844</v>
      </c>
    </row>
    <row r="222" spans="1:52">
      <c r="A222" s="2">
        <v>45077</v>
      </c>
      <c r="B222">
        <v>1027.204725519779</v>
      </c>
      <c r="C222">
        <v>0.002918726446106579</v>
      </c>
      <c r="AN222" s="2">
        <v>45077</v>
      </c>
      <c r="AO222">
        <v>0.005559973139131417</v>
      </c>
      <c r="AP222">
        <v>249.7492880252193</v>
      </c>
      <c r="AQ222">
        <v>10.89516085807396</v>
      </c>
      <c r="AR222">
        <v>0.06609598303483866</v>
      </c>
      <c r="AS222">
        <v>5.954900916960905</v>
      </c>
      <c r="AT222">
        <v>0.2323894883698148</v>
      </c>
      <c r="AU222">
        <v>10.83027086235311</v>
      </c>
      <c r="AV222">
        <v>13.09705120895089</v>
      </c>
      <c r="AW222">
        <v>1.205175687214684</v>
      </c>
      <c r="AX222">
        <v>57.99803344448986</v>
      </c>
      <c r="AY222">
        <v>7.255325227430321</v>
      </c>
      <c r="AZ222">
        <v>5.859959918861839</v>
      </c>
    </row>
    <row r="223" spans="1:52">
      <c r="A223" s="2">
        <v>45078</v>
      </c>
      <c r="B223">
        <v>1006.642261116532</v>
      </c>
      <c r="C223">
        <v>-0.02001788338039723</v>
      </c>
      <c r="AN223" s="2">
        <v>45078</v>
      </c>
      <c r="AO223">
        <v>0.005547729310241608</v>
      </c>
      <c r="AP223">
        <v>308.8887072249384</v>
      </c>
      <c r="AQ223">
        <v>16.67818669177385</v>
      </c>
      <c r="AR223">
        <v>0.08061984940854496</v>
      </c>
      <c r="AS223">
        <v>6.158828178999814</v>
      </c>
      <c r="AT223">
        <v>0.4922622958707988</v>
      </c>
      <c r="AU223">
        <v>13.00587623123805</v>
      </c>
      <c r="AV223">
        <v>9.963100592216296</v>
      </c>
      <c r="AW223">
        <v>0.9214173115276346</v>
      </c>
      <c r="AX223">
        <v>71.37638010933553</v>
      </c>
      <c r="AY223">
        <v>2.16120988715669</v>
      </c>
      <c r="AZ223">
        <v>2.425814447107347</v>
      </c>
    </row>
    <row r="224" spans="1:52">
      <c r="A224" s="2">
        <v>45079</v>
      </c>
      <c r="B224">
        <v>994.5070355887254</v>
      </c>
      <c r="C224">
        <v>-0.01205515206002394</v>
      </c>
      <c r="AN224" s="2">
        <v>45079</v>
      </c>
      <c r="AO224">
        <v>0.005561006161633159</v>
      </c>
      <c r="AP224">
        <v>313.088472700941</v>
      </c>
      <c r="AQ224">
        <v>16.82275926691019</v>
      </c>
      <c r="AR224">
        <v>0.08012131845939981</v>
      </c>
      <c r="AS224">
        <v>5.959760605453681</v>
      </c>
      <c r="AT224">
        <v>0.4891259294375572</v>
      </c>
      <c r="AU224">
        <v>12.92430516746257</v>
      </c>
      <c r="AV224">
        <v>10.03485932257828</v>
      </c>
      <c r="AW224">
        <v>0.9263101349113766</v>
      </c>
      <c r="AX224">
        <v>70.94026278954983</v>
      </c>
      <c r="AY224">
        <v>2.166664432971737</v>
      </c>
      <c r="AZ224">
        <v>2.397487200735954</v>
      </c>
    </row>
    <row r="225" spans="1:52">
      <c r="A225" s="2">
        <v>45080</v>
      </c>
      <c r="B225">
        <v>1014.457853594583</v>
      </c>
      <c r="C225">
        <v>0.02006101243320701</v>
      </c>
      <c r="AN225" s="2">
        <v>45080</v>
      </c>
      <c r="AO225">
        <v>0.005583100536594955</v>
      </c>
      <c r="AP225">
        <v>308.0594177177368</v>
      </c>
      <c r="AQ225">
        <v>16.86712862317891</v>
      </c>
      <c r="AR225">
        <v>0.07979680519995705</v>
      </c>
      <c r="AS225">
        <v>5.764626905544452</v>
      </c>
      <c r="AT225">
        <v>0.495136858573703</v>
      </c>
      <c r="AU225">
        <v>12.97779633245805</v>
      </c>
      <c r="AV225">
        <v>10.10165577946776</v>
      </c>
      <c r="AW225">
        <v>0.9306122967448401</v>
      </c>
      <c r="AX225">
        <v>71.39377686956836</v>
      </c>
      <c r="AY225">
        <v>2.13045368922535</v>
      </c>
      <c r="AZ225">
        <v>2.382483235412884</v>
      </c>
    </row>
    <row r="226" spans="1:52">
      <c r="A226" s="2">
        <v>45081</v>
      </c>
      <c r="B226">
        <v>1010.922760139779</v>
      </c>
      <c r="C226">
        <v>-0.0034847119989041</v>
      </c>
      <c r="AN226" s="2">
        <v>45081</v>
      </c>
      <c r="AO226">
        <v>0.005599768333957815</v>
      </c>
      <c r="AP226">
        <v>309.0106555984831</v>
      </c>
      <c r="AQ226">
        <v>16.91919381466477</v>
      </c>
      <c r="AR226">
        <v>0.08015174394655633</v>
      </c>
      <c r="AS226">
        <v>5.767084946475936</v>
      </c>
      <c r="AT226">
        <v>0.4945911982139864</v>
      </c>
      <c r="AU226">
        <v>12.89060894650896</v>
      </c>
      <c r="AV226">
        <v>9.995145306009931</v>
      </c>
      <c r="AW226">
        <v>0.9293153383533008</v>
      </c>
      <c r="AX226">
        <v>71.25537510591232</v>
      </c>
      <c r="AY226">
        <v>2.134735107087762</v>
      </c>
      <c r="AZ226">
        <v>2.359482072685856</v>
      </c>
    </row>
    <row r="227" spans="1:52">
      <c r="A227" s="2">
        <v>45082</v>
      </c>
      <c r="B227">
        <v>1013.289960916165</v>
      </c>
      <c r="C227">
        <v>0.002341623781483282</v>
      </c>
      <c r="AN227" s="2">
        <v>45082</v>
      </c>
      <c r="AO227">
        <v>0.005596585515029407</v>
      </c>
      <c r="AP227">
        <v>307.6182634229826</v>
      </c>
      <c r="AQ227">
        <v>16.81664332467319</v>
      </c>
      <c r="AR227">
        <v>0.08032178141995332</v>
      </c>
      <c r="AS227">
        <v>5.816572523589753</v>
      </c>
      <c r="AT227">
        <v>0.4976813792466097</v>
      </c>
      <c r="AU227">
        <v>13.07878879674251</v>
      </c>
      <c r="AV227">
        <v>9.996897315875648</v>
      </c>
      <c r="AW227">
        <v>0.9408715199499067</v>
      </c>
      <c r="AX227">
        <v>71.72768914138486</v>
      </c>
      <c r="AY227">
        <v>2.064946557937755</v>
      </c>
      <c r="AZ227">
        <v>2.328495035827096</v>
      </c>
    </row>
    <row r="228" spans="1:52">
      <c r="A228" s="2">
        <v>45083</v>
      </c>
      <c r="B228">
        <v>949.9024416809027</v>
      </c>
      <c r="C228">
        <v>-0.06255615044083795</v>
      </c>
      <c r="AN228" s="2">
        <v>45083</v>
      </c>
      <c r="AO228">
        <v>0.005525718874916051</v>
      </c>
      <c r="AP228">
        <v>309.8717337375248</v>
      </c>
      <c r="AQ228">
        <v>16.82344275705532</v>
      </c>
      <c r="AR228">
        <v>0.07860208413760829</v>
      </c>
      <c r="AS228">
        <v>6.076918819671464</v>
      </c>
      <c r="AT228">
        <v>0.5151135346744954</v>
      </c>
      <c r="AU228">
        <v>13.00527140922589</v>
      </c>
      <c r="AV228">
        <v>9.841056838317336</v>
      </c>
      <c r="AW228">
        <v>0.9238670034869303</v>
      </c>
      <c r="AX228">
        <v>72.04780309265662</v>
      </c>
      <c r="AY228">
        <v>2.113673878028891</v>
      </c>
      <c r="AZ228">
        <v>2.326666706703849</v>
      </c>
    </row>
    <row r="229" spans="1:52">
      <c r="A229" s="2">
        <v>45084</v>
      </c>
      <c r="B229">
        <v>975.3972565354842</v>
      </c>
      <c r="C229">
        <v>0.02683940343333258</v>
      </c>
      <c r="AN229" s="2">
        <v>45084</v>
      </c>
      <c r="AO229">
        <v>0.005376307130236593</v>
      </c>
      <c r="AP229">
        <v>316.7161907845599</v>
      </c>
      <c r="AQ229">
        <v>16.73799380183909</v>
      </c>
      <c r="AR229">
        <v>0.077693933431596</v>
      </c>
      <c r="AS229">
        <v>5.961330733927328</v>
      </c>
      <c r="AT229">
        <v>0.5196991390086756</v>
      </c>
      <c r="AU229">
        <v>13.22751266058774</v>
      </c>
      <c r="AV229">
        <v>9.849217365437234</v>
      </c>
      <c r="AW229">
        <v>0.9205456914613892</v>
      </c>
      <c r="AX229">
        <v>75.09020336615309</v>
      </c>
      <c r="AY229">
        <v>2.134709901721348</v>
      </c>
      <c r="AZ229">
        <v>2.267907529966546</v>
      </c>
    </row>
    <row r="230" spans="1:52">
      <c r="A230" s="2">
        <v>45085</v>
      </c>
      <c r="B230">
        <v>921.5545182743085</v>
      </c>
      <c r="C230">
        <v>-0.05520083012373833</v>
      </c>
      <c r="AN230" s="2">
        <v>45085</v>
      </c>
      <c r="AO230">
        <v>0.005248116440577207</v>
      </c>
      <c r="AP230">
        <v>328.7148244334339</v>
      </c>
      <c r="AQ230">
        <v>16.75044688606518</v>
      </c>
      <c r="AR230">
        <v>0.07545922341895972</v>
      </c>
      <c r="AS230">
        <v>6.002457528613471</v>
      </c>
      <c r="AT230">
        <v>0.533553655635612</v>
      </c>
      <c r="AU230">
        <v>13.1668770330632</v>
      </c>
      <c r="AV230">
        <v>9.65430452280188</v>
      </c>
      <c r="AW230">
        <v>0.9107499186513546</v>
      </c>
      <c r="AX230">
        <v>76.37041063501086</v>
      </c>
      <c r="AY230">
        <v>2.207849182663383</v>
      </c>
      <c r="AZ230">
        <v>2.235486116217196</v>
      </c>
    </row>
    <row r="231" spans="1:52">
      <c r="A231" s="2">
        <v>45086</v>
      </c>
      <c r="B231">
        <v>931.3030822729243</v>
      </c>
      <c r="C231">
        <v>0.01057839097449254</v>
      </c>
      <c r="AN231" s="2">
        <v>45086</v>
      </c>
      <c r="AO231">
        <v>0.005267214999353136</v>
      </c>
      <c r="AP231">
        <v>331.1868184100265</v>
      </c>
      <c r="AQ231">
        <v>16.68274182642595</v>
      </c>
      <c r="AR231">
        <v>0.07562406862546008</v>
      </c>
      <c r="AS231">
        <v>5.947051619959073</v>
      </c>
      <c r="AT231">
        <v>0.5327543463979685</v>
      </c>
      <c r="AU231">
        <v>13.01360551126723</v>
      </c>
      <c r="AV231">
        <v>9.74412694031937</v>
      </c>
      <c r="AW231">
        <v>0.9083571733166418</v>
      </c>
      <c r="AX231">
        <v>75.47212927997181</v>
      </c>
      <c r="AY231">
        <v>2.199644790755629</v>
      </c>
      <c r="AZ231">
        <v>2.27339572890737</v>
      </c>
    </row>
    <row r="232" spans="1:52">
      <c r="A232" s="2">
        <v>45087</v>
      </c>
      <c r="B232">
        <v>910.0611022405136</v>
      </c>
      <c r="C232">
        <v>-0.02280887976937407</v>
      </c>
      <c r="AN232" s="2">
        <v>45087</v>
      </c>
      <c r="AO232">
        <v>0.005156995506960676</v>
      </c>
      <c r="AP232">
        <v>356.0489697958694</v>
      </c>
      <c r="AQ232">
        <v>16.34027937775917</v>
      </c>
      <c r="AR232">
        <v>0.07425344563257719</v>
      </c>
      <c r="AS232">
        <v>5.851762162420719</v>
      </c>
      <c r="AT232">
        <v>0.5242479138342617</v>
      </c>
      <c r="AU232">
        <v>12.87096386469105</v>
      </c>
      <c r="AV232">
        <v>9.621345436136615</v>
      </c>
      <c r="AW232">
        <v>0.8869465853394133</v>
      </c>
      <c r="AX232">
        <v>79.51824870145845</v>
      </c>
      <c r="AY232">
        <v>2.351167092844734</v>
      </c>
      <c r="AZ232">
        <v>2.252833501859394</v>
      </c>
    </row>
    <row r="233" spans="1:52">
      <c r="A233" s="2">
        <v>45088</v>
      </c>
      <c r="B233">
        <v>836.4016308388842</v>
      </c>
      <c r="C233">
        <v>-0.08093903939008529</v>
      </c>
      <c r="AN233" s="2">
        <v>45088</v>
      </c>
      <c r="AO233">
        <v>0.004850914714242768</v>
      </c>
      <c r="AP233">
        <v>347.7027037112549</v>
      </c>
      <c r="AQ233">
        <v>17.0835971822932</v>
      </c>
      <c r="AR233">
        <v>0.07157294479193314</v>
      </c>
      <c r="AS233">
        <v>5.863639807717218</v>
      </c>
      <c r="AT233">
        <v>0.5246669120344425</v>
      </c>
      <c r="AU233">
        <v>13.29130650069192</v>
      </c>
      <c r="AV233">
        <v>9.711402736776487</v>
      </c>
      <c r="AW233">
        <v>0.9258313221885101</v>
      </c>
      <c r="AX233">
        <v>86.54434169035176</v>
      </c>
      <c r="AY233">
        <v>2.378356634695884</v>
      </c>
      <c r="AZ233">
        <v>2.436994326840665</v>
      </c>
    </row>
    <row r="234" spans="1:52">
      <c r="A234" s="2">
        <v>45089</v>
      </c>
      <c r="B234">
        <v>831.488226035543</v>
      </c>
      <c r="C234">
        <v>-0.005874456268590955</v>
      </c>
      <c r="AN234" s="2">
        <v>45089</v>
      </c>
      <c r="AO234">
        <v>0.004814299657803237</v>
      </c>
      <c r="AP234">
        <v>350.8437700966841</v>
      </c>
      <c r="AQ234">
        <v>17.28486987349329</v>
      </c>
      <c r="AR234">
        <v>0.0711958191266637</v>
      </c>
      <c r="AS234">
        <v>5.931276649219335</v>
      </c>
      <c r="AT234">
        <v>0.5306303302281864</v>
      </c>
      <c r="AU234">
        <v>13.3040492712336</v>
      </c>
      <c r="AV234">
        <v>9.682355903320756</v>
      </c>
      <c r="AW234">
        <v>0.9317592645202493</v>
      </c>
      <c r="AX234">
        <v>83.1037166970665</v>
      </c>
      <c r="AY234">
        <v>2.391705749659064</v>
      </c>
      <c r="AZ234">
        <v>2.447330874319354</v>
      </c>
    </row>
    <row r="235" spans="1:52">
      <c r="A235" s="2">
        <v>45090</v>
      </c>
      <c r="B235">
        <v>834.5395295143726</v>
      </c>
      <c r="C235">
        <v>0.003669689339292237</v>
      </c>
      <c r="AN235" s="2">
        <v>45090</v>
      </c>
      <c r="AO235">
        <v>0.004831980857315319</v>
      </c>
      <c r="AP235">
        <v>348.1278385595677</v>
      </c>
      <c r="AQ235">
        <v>17.35537164527342</v>
      </c>
      <c r="AR235">
        <v>0.0718417852021412</v>
      </c>
      <c r="AS235">
        <v>6.211293632154152</v>
      </c>
      <c r="AT235">
        <v>0.5419054811349638</v>
      </c>
      <c r="AU235">
        <v>12.57018356961273</v>
      </c>
      <c r="AV235">
        <v>9.680027380670101</v>
      </c>
      <c r="AW235">
        <v>0.9073098699538227</v>
      </c>
      <c r="AX235">
        <v>82.19260866526982</v>
      </c>
      <c r="AY235">
        <v>2.448243240576849</v>
      </c>
      <c r="AZ235">
        <v>2.4631488233013</v>
      </c>
    </row>
    <row r="236" spans="1:52">
      <c r="A236" s="2">
        <v>45091</v>
      </c>
      <c r="B236">
        <v>844.7318658634041</v>
      </c>
      <c r="C236">
        <v>0.01221312590784351</v>
      </c>
      <c r="AN236" s="2">
        <v>45091</v>
      </c>
      <c r="AO236">
        <v>0.004895887540433548</v>
      </c>
      <c r="AP236">
        <v>353.5067896843907</v>
      </c>
      <c r="AQ236">
        <v>17.14248974379274</v>
      </c>
      <c r="AR236">
        <v>0.07295065138175773</v>
      </c>
      <c r="AS236">
        <v>6.049197826619063</v>
      </c>
      <c r="AT236">
        <v>0.5213991018353725</v>
      </c>
      <c r="AU236">
        <v>12.78036963037448</v>
      </c>
      <c r="AV236">
        <v>9.621284825869019</v>
      </c>
      <c r="AW236">
        <v>0.8962168574195316</v>
      </c>
      <c r="AX236">
        <v>83.20027611800211</v>
      </c>
      <c r="AY236">
        <v>2.517032493612301</v>
      </c>
      <c r="AZ236">
        <v>2.441195545244165</v>
      </c>
    </row>
    <row r="237" spans="1:52">
      <c r="A237" s="2">
        <v>45092</v>
      </c>
      <c r="B237">
        <v>820.548865351897</v>
      </c>
      <c r="C237">
        <v>-0.02862801971698981</v>
      </c>
      <c r="AN237" s="2">
        <v>45092</v>
      </c>
      <c r="AO237">
        <v>0.004904150257531008</v>
      </c>
      <c r="AP237">
        <v>358.7259011544346</v>
      </c>
      <c r="AQ237">
        <v>16.81483851622187</v>
      </c>
      <c r="AR237">
        <v>0.07458836737065835</v>
      </c>
      <c r="AS237">
        <v>6.047043985029355</v>
      </c>
      <c r="AT237">
        <v>0.5186672851571962</v>
      </c>
      <c r="AU237">
        <v>12.06130668604125</v>
      </c>
      <c r="AV237">
        <v>9.452573750106257</v>
      </c>
      <c r="AW237">
        <v>0.9199860844361419</v>
      </c>
      <c r="AX237">
        <v>84.06611043491363</v>
      </c>
      <c r="AY237">
        <v>2.533095240726041</v>
      </c>
      <c r="AZ237">
        <v>2.456693489378242</v>
      </c>
    </row>
    <row r="238" spans="1:52">
      <c r="A238" s="2">
        <v>45093</v>
      </c>
      <c r="B238">
        <v>818.5551932321025</v>
      </c>
      <c r="C238">
        <v>-0.002429681160962316</v>
      </c>
      <c r="AN238" s="2">
        <v>45093</v>
      </c>
      <c r="AO238">
        <v>0.004803888667264962</v>
      </c>
      <c r="AP238">
        <v>359.5097923774685</v>
      </c>
      <c r="AQ238">
        <v>16.5978876087663</v>
      </c>
      <c r="AR238">
        <v>0.0737949622079144</v>
      </c>
      <c r="AS238">
        <v>6.067886561388196</v>
      </c>
      <c r="AT238">
        <v>0.5205328979780632</v>
      </c>
      <c r="AU238">
        <v>11.99118052282141</v>
      </c>
      <c r="AV238">
        <v>9.84740908075498</v>
      </c>
      <c r="AW238">
        <v>0.9542892724979961</v>
      </c>
      <c r="AX238">
        <v>87.94598531023601</v>
      </c>
      <c r="AY238">
        <v>2.480578976196813</v>
      </c>
      <c r="AZ238">
        <v>2.44481655231654</v>
      </c>
    </row>
    <row r="239" spans="1:52">
      <c r="A239" s="2">
        <v>45094</v>
      </c>
      <c r="B239">
        <v>833.4625474964805</v>
      </c>
      <c r="C239">
        <v>0.01821178875613216</v>
      </c>
      <c r="AN239" s="2">
        <v>45094</v>
      </c>
      <c r="AO239">
        <v>0.004747844306862451</v>
      </c>
      <c r="AP239">
        <v>363.8650775505536</v>
      </c>
      <c r="AQ239">
        <v>16.82745369313823</v>
      </c>
      <c r="AR239">
        <v>0.07282880345803383</v>
      </c>
      <c r="AS239">
        <v>5.972599220723855</v>
      </c>
      <c r="AT239">
        <v>0.5228026494660883</v>
      </c>
      <c r="AU239">
        <v>11.88615459300083</v>
      </c>
      <c r="AV239">
        <v>9.921718823208465</v>
      </c>
      <c r="AW239">
        <v>0.9606134469003004</v>
      </c>
      <c r="AX239">
        <v>89.56694140250175</v>
      </c>
      <c r="AY239">
        <v>2.431005942366258</v>
      </c>
      <c r="AZ239">
        <v>2.457558019396069</v>
      </c>
    </row>
    <row r="240" spans="1:52">
      <c r="A240" s="2">
        <v>45095</v>
      </c>
      <c r="B240">
        <v>843.5521933821274</v>
      </c>
      <c r="C240">
        <v>0.01210569798961414</v>
      </c>
      <c r="AN240" s="2">
        <v>45095</v>
      </c>
      <c r="AO240">
        <v>0.004772271678393975</v>
      </c>
      <c r="AP240">
        <v>363.0512090802092</v>
      </c>
      <c r="AQ240">
        <v>17.14921987237058</v>
      </c>
      <c r="AR240">
        <v>0.07324296846181187</v>
      </c>
      <c r="AS240">
        <v>5.916808550161381</v>
      </c>
      <c r="AT240">
        <v>0.5173000380393277</v>
      </c>
      <c r="AU240">
        <v>12.08458593158673</v>
      </c>
      <c r="AV240">
        <v>9.800930576903204</v>
      </c>
      <c r="AW240">
        <v>0.9635594480716092</v>
      </c>
      <c r="AX240">
        <v>87.09726037300129</v>
      </c>
      <c r="AY240">
        <v>2.406444355652698</v>
      </c>
      <c r="AZ240">
        <v>2.469367431146138</v>
      </c>
    </row>
    <row r="241" spans="1:52">
      <c r="A241" s="2">
        <v>45096</v>
      </c>
      <c r="B241">
        <v>834.1444005154721</v>
      </c>
      <c r="C241">
        <v>-0.01115259131617674</v>
      </c>
      <c r="AN241" s="2">
        <v>45096</v>
      </c>
      <c r="AO241">
        <v>0.004747736102637258</v>
      </c>
      <c r="AP241">
        <v>367.2555432021277</v>
      </c>
      <c r="AQ241">
        <v>17.35657102196926</v>
      </c>
      <c r="AR241">
        <v>0.07274011698766465</v>
      </c>
      <c r="AS241">
        <v>5.9548094552693</v>
      </c>
      <c r="AT241">
        <v>0.5129262670816014</v>
      </c>
      <c r="AU241">
        <v>12.07968045284458</v>
      </c>
      <c r="AV241">
        <v>9.683793521920432</v>
      </c>
      <c r="AW241">
        <v>0.9563151167241882</v>
      </c>
      <c r="AX241">
        <v>88.65993061776709</v>
      </c>
      <c r="AY241">
        <v>2.415025801116032</v>
      </c>
      <c r="AZ241">
        <v>2.502294494451825</v>
      </c>
    </row>
    <row r="242" spans="1:52">
      <c r="A242" s="2">
        <v>45097</v>
      </c>
      <c r="B242">
        <v>840.5788101503031</v>
      </c>
      <c r="C242">
        <v>0.007713783885445746</v>
      </c>
      <c r="AN242" s="2">
        <v>45097</v>
      </c>
      <c r="AO242">
        <v>0.004708586257469297</v>
      </c>
      <c r="AP242">
        <v>367.2141146406807</v>
      </c>
      <c r="AQ242">
        <v>17.6491859395922</v>
      </c>
      <c r="AR242">
        <v>0.0726732113867997</v>
      </c>
      <c r="AS242">
        <v>6.025850263825609</v>
      </c>
      <c r="AT242">
        <v>0.5193626462275744</v>
      </c>
      <c r="AU242">
        <v>12.16751397508746</v>
      </c>
      <c r="AV242">
        <v>9.783318408844226</v>
      </c>
      <c r="AW242">
        <v>0.9473625227714985</v>
      </c>
      <c r="AX242">
        <v>86.87450688202119</v>
      </c>
      <c r="AY242">
        <v>2.347942093146381</v>
      </c>
      <c r="AZ242">
        <v>2.499111179554</v>
      </c>
    </row>
    <row r="243" spans="1:52">
      <c r="A243" s="2">
        <v>45098</v>
      </c>
      <c r="B243">
        <v>867.492220958333</v>
      </c>
      <c r="C243">
        <v>0.03201771265589892</v>
      </c>
      <c r="AN243" s="2">
        <v>45098</v>
      </c>
      <c r="AO243">
        <v>0.004597134790486054</v>
      </c>
      <c r="AP243">
        <v>369.3162088475975</v>
      </c>
      <c r="AQ243">
        <v>17.70517019049699</v>
      </c>
      <c r="AR243">
        <v>0.07270302820675276</v>
      </c>
      <c r="AS243">
        <v>6.164425141081596</v>
      </c>
      <c r="AT243">
        <v>0.52700929129153</v>
      </c>
      <c r="AU243">
        <v>12.31263088268567</v>
      </c>
      <c r="AV243">
        <v>9.772866681464334</v>
      </c>
      <c r="AW243">
        <v>0.954829221495259</v>
      </c>
      <c r="AX243">
        <v>87.22300670875114</v>
      </c>
      <c r="AY243">
        <v>2.335461023490183</v>
      </c>
      <c r="AZ243">
        <v>2.441016733678107</v>
      </c>
    </row>
    <row r="244" spans="1:52">
      <c r="A244" s="2">
        <v>45099</v>
      </c>
      <c r="B244">
        <v>910.9256416947035</v>
      </c>
      <c r="C244">
        <v>0.0500677927559845</v>
      </c>
      <c r="AN244" s="2">
        <v>45099</v>
      </c>
      <c r="AO244">
        <v>0.004539569646254387</v>
      </c>
      <c r="AP244">
        <v>363.7037742398146</v>
      </c>
      <c r="AQ244">
        <v>17.57167262056621</v>
      </c>
      <c r="AR244">
        <v>0.07213114828650376</v>
      </c>
      <c r="AS244">
        <v>6.343830206236568</v>
      </c>
      <c r="AT244">
        <v>0.5471373013498591</v>
      </c>
      <c r="AU244">
        <v>12.33414904809069</v>
      </c>
      <c r="AV244">
        <v>9.897189438764212</v>
      </c>
      <c r="AW244">
        <v>0.9637923243746219</v>
      </c>
      <c r="AX244">
        <v>86.00699208651054</v>
      </c>
      <c r="AY244">
        <v>2.351813450940431</v>
      </c>
      <c r="AZ244">
        <v>2.39419151166146</v>
      </c>
    </row>
    <row r="245" spans="1:52">
      <c r="A245" s="2">
        <v>45100</v>
      </c>
      <c r="B245">
        <v>901.4369215980687</v>
      </c>
      <c r="C245">
        <v>-0.01041656932500201</v>
      </c>
      <c r="AN245" s="2">
        <v>45100</v>
      </c>
      <c r="AO245">
        <v>0.004514330599713888</v>
      </c>
      <c r="AP245">
        <v>356.4729013396899</v>
      </c>
      <c r="AQ245">
        <v>17.37142110301127</v>
      </c>
      <c r="AR245">
        <v>0.07213954693561322</v>
      </c>
      <c r="AS245">
        <v>6.400637060808537</v>
      </c>
      <c r="AT245">
        <v>0.5610967516658153</v>
      </c>
      <c r="AU245">
        <v>12.34899118023905</v>
      </c>
      <c r="AV245">
        <v>9.804526046864686</v>
      </c>
      <c r="AW245">
        <v>0.9472837136189802</v>
      </c>
      <c r="AX245">
        <v>86.89879765560978</v>
      </c>
      <c r="AY245">
        <v>2.415320119723234</v>
      </c>
      <c r="AZ245">
        <v>2.420332297485448</v>
      </c>
    </row>
    <row r="246" spans="1:52">
      <c r="A246" s="2">
        <v>45101</v>
      </c>
      <c r="B246">
        <v>927.9407577824031</v>
      </c>
      <c r="C246">
        <v>0.02940176461526378</v>
      </c>
      <c r="AN246" s="2">
        <v>45101</v>
      </c>
      <c r="AO246">
        <v>0.004543035005646952</v>
      </c>
      <c r="AP246">
        <v>359.9943472405357</v>
      </c>
      <c r="AQ246">
        <v>16.44470393265621</v>
      </c>
      <c r="AR246">
        <v>0.07358469230542482</v>
      </c>
      <c r="AS246">
        <v>6.470453436213239</v>
      </c>
      <c r="AT246">
        <v>0.5698546759054527</v>
      </c>
      <c r="AU246">
        <v>12.36173930973553</v>
      </c>
      <c r="AV246">
        <v>9.5735974155658</v>
      </c>
      <c r="AW246">
        <v>0.9507285903076879</v>
      </c>
      <c r="AX246">
        <v>87.19151732197984</v>
      </c>
      <c r="AY246">
        <v>2.424359657962639</v>
      </c>
      <c r="AZ246">
        <v>2.379730702912914</v>
      </c>
    </row>
    <row r="247" spans="1:52">
      <c r="A247" s="2">
        <v>45102</v>
      </c>
      <c r="B247">
        <v>915.257128945515</v>
      </c>
      <c r="C247">
        <v>-0.01366857607073924</v>
      </c>
      <c r="AN247" s="2">
        <v>45102</v>
      </c>
      <c r="AO247">
        <v>0.004494042232027167</v>
      </c>
      <c r="AP247">
        <v>362.7921270305771</v>
      </c>
      <c r="AQ247">
        <v>16.01030762652695</v>
      </c>
      <c r="AR247">
        <v>0.07317738197996596</v>
      </c>
      <c r="AS247">
        <v>6.433428273323127</v>
      </c>
      <c r="AT247">
        <v>0.5803059354061855</v>
      </c>
      <c r="AU247">
        <v>12.53160893314705</v>
      </c>
      <c r="AV247">
        <v>9.613706048777946</v>
      </c>
      <c r="AW247">
        <v>0.9361887530256811</v>
      </c>
      <c r="AX247">
        <v>88.65258641368636</v>
      </c>
      <c r="AY247">
        <v>2.458966861074588</v>
      </c>
      <c r="AZ247">
        <v>2.392281967704607</v>
      </c>
    </row>
    <row r="248" spans="1:52">
      <c r="A248" s="2">
        <v>45103</v>
      </c>
      <c r="B248">
        <v>944.9358251002091</v>
      </c>
      <c r="C248">
        <v>0.03242662112764694</v>
      </c>
      <c r="AN248" s="2">
        <v>45103</v>
      </c>
      <c r="AO248">
        <v>0.004652191718148685</v>
      </c>
      <c r="AP248">
        <v>371.4355094801124</v>
      </c>
      <c r="AQ248">
        <v>16.5126204479142</v>
      </c>
      <c r="AR248">
        <v>0.07460801390970458</v>
      </c>
      <c r="AS248">
        <v>5.872774080511453</v>
      </c>
      <c r="AT248">
        <v>0.5936586335177237</v>
      </c>
      <c r="AU248">
        <v>11.25736667132277</v>
      </c>
      <c r="AV248">
        <v>9.575327671228692</v>
      </c>
      <c r="AW248">
        <v>0.8002099506465853</v>
      </c>
      <c r="AX248">
        <v>89.74771700127636</v>
      </c>
      <c r="AY248">
        <v>2.488162611449037</v>
      </c>
      <c r="AZ248">
        <v>2.394123932170541</v>
      </c>
    </row>
    <row r="249" spans="1:52">
      <c r="A249" s="2">
        <v>45104</v>
      </c>
      <c r="B249">
        <v>920.4730954657631</v>
      </c>
      <c r="C249">
        <v>-0.02588824445496252</v>
      </c>
      <c r="AN249" s="2">
        <v>45104</v>
      </c>
      <c r="AO249">
        <v>0.004563441432622448</v>
      </c>
      <c r="AP249">
        <v>377.3008675158754</v>
      </c>
      <c r="AQ249">
        <v>16.30590796506891</v>
      </c>
      <c r="AR249">
        <v>0.07432887485465266</v>
      </c>
      <c r="AS249">
        <v>6.011670911184201</v>
      </c>
      <c r="AT249">
        <v>0.5848848219827019</v>
      </c>
      <c r="AU249">
        <v>11.32566698646368</v>
      </c>
      <c r="AV249">
        <v>9.640982533208513</v>
      </c>
      <c r="AW249">
        <v>0.8494032542411274</v>
      </c>
      <c r="AX249">
        <v>90.4781412063879</v>
      </c>
      <c r="AY249">
        <v>2.530556270527367</v>
      </c>
      <c r="AZ249">
        <v>2.385283501548884</v>
      </c>
    </row>
    <row r="250" spans="1:52">
      <c r="A250" s="2">
        <v>45105</v>
      </c>
      <c r="B250">
        <v>934.7962501354149</v>
      </c>
      <c r="C250">
        <v>0.01556064456441741</v>
      </c>
      <c r="AN250" s="2">
        <v>45105</v>
      </c>
      <c r="AO250">
        <v>0.004572311888232676</v>
      </c>
      <c r="AP250">
        <v>375.1614815370488</v>
      </c>
      <c r="AQ250">
        <v>16.21566121829772</v>
      </c>
      <c r="AR250">
        <v>0.07423165239233986</v>
      </c>
      <c r="AS250">
        <v>6.046098225146338</v>
      </c>
      <c r="AT250">
        <v>0.5907410639363967</v>
      </c>
      <c r="AU250">
        <v>11.50116565685878</v>
      </c>
      <c r="AV250">
        <v>9.657558466156761</v>
      </c>
      <c r="AW250">
        <v>0.8418214831460262</v>
      </c>
      <c r="AX250">
        <v>89.26930265833255</v>
      </c>
      <c r="AY250">
        <v>2.515584898097206</v>
      </c>
      <c r="AZ250">
        <v>2.411691036251589</v>
      </c>
    </row>
    <row r="251" spans="1:52">
      <c r="A251" s="2">
        <v>45106</v>
      </c>
      <c r="B251">
        <v>891.6048690543922</v>
      </c>
      <c r="C251">
        <v>-0.04620405898586555</v>
      </c>
      <c r="AN251" s="2">
        <v>45106</v>
      </c>
      <c r="AO251">
        <v>0.004442616865475008</v>
      </c>
      <c r="AP251">
        <v>383.0645082830572</v>
      </c>
      <c r="AQ251">
        <v>16.41886005053913</v>
      </c>
      <c r="AR251">
        <v>0.07309560394981572</v>
      </c>
      <c r="AS251">
        <v>6.07414275613225</v>
      </c>
      <c r="AT251">
        <v>0.5796333943008033</v>
      </c>
      <c r="AU251">
        <v>11.94419561258115</v>
      </c>
      <c r="AV251">
        <v>9.593499839041549</v>
      </c>
      <c r="AW251">
        <v>0.8744262961205006</v>
      </c>
      <c r="AX251">
        <v>91.76089144417182</v>
      </c>
      <c r="AY251">
        <v>2.48614915993416</v>
      </c>
      <c r="AZ251">
        <v>2.455576308696595</v>
      </c>
    </row>
    <row r="252" spans="1:52">
      <c r="A252" s="2">
        <v>45107</v>
      </c>
      <c r="B252">
        <v>912.8980206768281</v>
      </c>
      <c r="C252">
        <v>0.02388182519126292</v>
      </c>
      <c r="AN252" s="2">
        <v>45107</v>
      </c>
      <c r="AO252">
        <v>0.004495441179093755</v>
      </c>
      <c r="AP252">
        <v>380.2450684712842</v>
      </c>
      <c r="AQ252">
        <v>16.59240383328845</v>
      </c>
      <c r="AR252">
        <v>0.07389192646117705</v>
      </c>
      <c r="AS252">
        <v>6.137750224915463</v>
      </c>
      <c r="AT252">
        <v>0.5869495613209476</v>
      </c>
      <c r="AU252">
        <v>11.99697928117243</v>
      </c>
      <c r="AV252">
        <v>9.621691762903403</v>
      </c>
      <c r="AW252">
        <v>0.843682819825585</v>
      </c>
      <c r="AX252">
        <v>92.66472460516776</v>
      </c>
      <c r="AY252">
        <v>2.269798453003985</v>
      </c>
      <c r="AZ252">
        <v>2.447758492866139</v>
      </c>
    </row>
    <row r="253" spans="1:52">
      <c r="A253" s="2">
        <v>45108</v>
      </c>
      <c r="B253">
        <v>953.5678888018892</v>
      </c>
      <c r="C253">
        <v>0.04455028623559532</v>
      </c>
      <c r="AN253" s="2">
        <v>45108</v>
      </c>
      <c r="AO253">
        <v>0.004692062131074682</v>
      </c>
      <c r="AP253">
        <v>381.172075856987</v>
      </c>
      <c r="AQ253">
        <v>17.32698472370259</v>
      </c>
      <c r="AR253">
        <v>0.07393460576841816</v>
      </c>
      <c r="AS253">
        <v>6.109806786982011</v>
      </c>
      <c r="AT253">
        <v>0.5947666115007653</v>
      </c>
      <c r="AU253">
        <v>10.00534933867949</v>
      </c>
      <c r="AV253">
        <v>20.43528868616738</v>
      </c>
      <c r="AW253">
        <v>0.1352788277919819</v>
      </c>
      <c r="AX253">
        <v>14.41550638038687</v>
      </c>
      <c r="AY253">
        <v>3.673452722317784</v>
      </c>
      <c r="AZ253">
        <v>3.758007976187129</v>
      </c>
    </row>
    <row r="254" spans="1:52">
      <c r="A254" s="2">
        <v>45109</v>
      </c>
      <c r="B254">
        <v>967.5689186714799</v>
      </c>
      <c r="C254">
        <v>0.01468278245734789</v>
      </c>
      <c r="AN254" s="2">
        <v>45109</v>
      </c>
      <c r="AO254">
        <v>0.004745824796150771</v>
      </c>
      <c r="AP254">
        <v>380.5213356868588</v>
      </c>
      <c r="AQ254">
        <v>17.06850371995563</v>
      </c>
      <c r="AR254">
        <v>0.075468093056637</v>
      </c>
      <c r="AS254">
        <v>6.057931166464471</v>
      </c>
      <c r="AT254">
        <v>0.5868976965196306</v>
      </c>
      <c r="AU254">
        <v>9.609665545034316</v>
      </c>
      <c r="AV254">
        <v>20.0655928685138</v>
      </c>
      <c r="AW254">
        <v>0.1420146586734023</v>
      </c>
      <c r="AX254">
        <v>14.3242324112395</v>
      </c>
      <c r="AY254">
        <v>3.804646811718183</v>
      </c>
      <c r="AZ254">
        <v>3.823268563399274</v>
      </c>
    </row>
    <row r="255" spans="1:52">
      <c r="A255" s="2">
        <v>45110</v>
      </c>
      <c r="B255">
        <v>975.5274931261612</v>
      </c>
      <c r="C255">
        <v>0.00822533082770871</v>
      </c>
      <c r="AN255" s="2">
        <v>45110</v>
      </c>
      <c r="AO255">
        <v>0.004782901503449725</v>
      </c>
      <c r="AP255">
        <v>383.8785500965554</v>
      </c>
      <c r="AQ255">
        <v>17.12950291289883</v>
      </c>
      <c r="AR255">
        <v>0.07559894095701818</v>
      </c>
      <c r="AS255">
        <v>6.177305108235244</v>
      </c>
      <c r="AT255">
        <v>0.5948280615297813</v>
      </c>
      <c r="AU255">
        <v>9.724637416675439</v>
      </c>
      <c r="AV255">
        <v>19.65447252765193</v>
      </c>
      <c r="AW255">
        <v>0.1389954101215577</v>
      </c>
      <c r="AX255">
        <v>14.32475920437718</v>
      </c>
      <c r="AY255">
        <v>3.660419306091257</v>
      </c>
      <c r="AZ255">
        <v>3.81789735734411</v>
      </c>
    </row>
    <row r="256" spans="1:52">
      <c r="A256" s="2">
        <v>45111</v>
      </c>
      <c r="B256">
        <v>980.821311195108</v>
      </c>
      <c r="C256">
        <v>0.005426621090895534</v>
      </c>
      <c r="AN256" s="2">
        <v>45111</v>
      </c>
      <c r="AO256">
        <v>0.004725277241790988</v>
      </c>
      <c r="AP256">
        <v>380.3814262794344</v>
      </c>
      <c r="AQ256">
        <v>17.00317921160768</v>
      </c>
      <c r="AR256">
        <v>0.07528549220630515</v>
      </c>
      <c r="AS256">
        <v>6.15596317740892</v>
      </c>
      <c r="AT256">
        <v>0.5980116106540494</v>
      </c>
      <c r="AU256">
        <v>9.857749730075197</v>
      </c>
      <c r="AV256">
        <v>20.08630145139751</v>
      </c>
      <c r="AW256">
        <v>0.1348229499323362</v>
      </c>
      <c r="AX256">
        <v>13.76326880918196</v>
      </c>
      <c r="AY256">
        <v>3.736908755493059</v>
      </c>
      <c r="AZ256">
        <v>3.809470911799247</v>
      </c>
    </row>
    <row r="257" spans="1:52">
      <c r="A257" s="2">
        <v>45112</v>
      </c>
      <c r="B257">
        <v>972.9713618321155</v>
      </c>
      <c r="C257">
        <v>-0.008003444942919935</v>
      </c>
      <c r="AN257" s="2">
        <v>45112</v>
      </c>
      <c r="AO257">
        <v>0.004738504975825349</v>
      </c>
      <c r="AP257">
        <v>380.8045754399163</v>
      </c>
      <c r="AQ257">
        <v>17.04608329151057</v>
      </c>
      <c r="AR257">
        <v>0.07529259318162376</v>
      </c>
      <c r="AS257">
        <v>6.264961870718013</v>
      </c>
      <c r="AT257">
        <v>0.6016111664862396</v>
      </c>
      <c r="AU257">
        <v>9.769618658031829</v>
      </c>
      <c r="AV257">
        <v>20.13488130835794</v>
      </c>
      <c r="AW257">
        <v>0.1260018091351439</v>
      </c>
      <c r="AX257">
        <v>13.9430839468612</v>
      </c>
      <c r="AY257">
        <v>3.684101255381926</v>
      </c>
      <c r="AZ257">
        <v>3.818998772342508</v>
      </c>
    </row>
    <row r="258" spans="1:52">
      <c r="A258" s="2">
        <v>45113</v>
      </c>
      <c r="B258">
        <v>952.9294571882324</v>
      </c>
      <c r="C258">
        <v>-0.02059865832653485</v>
      </c>
      <c r="AN258" s="2">
        <v>45113</v>
      </c>
      <c r="AO258">
        <v>0.00468687298315818</v>
      </c>
      <c r="AP258">
        <v>384.533005892643</v>
      </c>
      <c r="AQ258">
        <v>17.31664285913343</v>
      </c>
      <c r="AR258">
        <v>0.07475340775849665</v>
      </c>
      <c r="AS258">
        <v>6.296637769491524</v>
      </c>
      <c r="AT258">
        <v>0.5978329080976362</v>
      </c>
      <c r="AU258">
        <v>9.732595594546853</v>
      </c>
      <c r="AV258">
        <v>20.26421751175342</v>
      </c>
      <c r="AW258">
        <v>0.1273459294952159</v>
      </c>
      <c r="AX258">
        <v>14.19695644154628</v>
      </c>
      <c r="AY258">
        <v>3.668287183533644</v>
      </c>
      <c r="AZ258">
        <v>3.853546099950293</v>
      </c>
    </row>
    <row r="259" spans="1:52">
      <c r="A259" s="2">
        <v>45114</v>
      </c>
      <c r="B259">
        <v>934.0051397701606</v>
      </c>
      <c r="C259">
        <v>-0.01985909583896273</v>
      </c>
      <c r="AN259" s="2">
        <v>45114</v>
      </c>
      <c r="AO259">
        <v>0.004673183242674786</v>
      </c>
      <c r="AP259">
        <v>382.6114065668144</v>
      </c>
      <c r="AQ259">
        <v>17.55170648098345</v>
      </c>
      <c r="AR259">
        <v>0.07555145802662679</v>
      </c>
      <c r="AS259">
        <v>6.412210994565663</v>
      </c>
      <c r="AT259">
        <v>0.6024924370988081</v>
      </c>
      <c r="AU259">
        <v>9.761679702794774</v>
      </c>
      <c r="AV259">
        <v>20.57197008452473</v>
      </c>
      <c r="AW259">
        <v>0.1319013597520073</v>
      </c>
      <c r="AX259">
        <v>14.05835251438226</v>
      </c>
      <c r="AY259">
        <v>3.420664634953377</v>
      </c>
      <c r="AZ259">
        <v>3.851279174117451</v>
      </c>
    </row>
    <row r="260" spans="1:52">
      <c r="A260" s="2">
        <v>45115</v>
      </c>
      <c r="B260">
        <v>951.6976439304177</v>
      </c>
      <c r="C260">
        <v>0.01894261969972777</v>
      </c>
      <c r="AN260" s="2">
        <v>45115</v>
      </c>
      <c r="AO260">
        <v>0.004706732521519106</v>
      </c>
      <c r="AP260">
        <v>383.9740748671193</v>
      </c>
      <c r="AQ260">
        <v>17.73066483908877</v>
      </c>
      <c r="AR260">
        <v>0.07636684413841976</v>
      </c>
      <c r="AS260">
        <v>6.457300787889063</v>
      </c>
      <c r="AT260">
        <v>0.6062141750164151</v>
      </c>
      <c r="AU260">
        <v>9.636729293268017</v>
      </c>
      <c r="AV260">
        <v>20.63689671594448</v>
      </c>
      <c r="AW260">
        <v>0.1274664111082045</v>
      </c>
      <c r="AX260">
        <v>14.07632103157549</v>
      </c>
      <c r="AY260">
        <v>3.239827626600834</v>
      </c>
      <c r="AZ260">
        <v>3.832823133320189</v>
      </c>
    </row>
    <row r="261" spans="1:52">
      <c r="A261" s="2">
        <v>45116</v>
      </c>
      <c r="B261">
        <v>957.0779994555402</v>
      </c>
      <c r="C261">
        <v>0.005653429489330453</v>
      </c>
      <c r="AN261" s="2">
        <v>45116</v>
      </c>
      <c r="AO261">
        <v>0.004743705533373092</v>
      </c>
      <c r="AP261">
        <v>378.3616160804542</v>
      </c>
      <c r="AQ261">
        <v>17.70867445958589</v>
      </c>
      <c r="AR261">
        <v>0.07701574168310182</v>
      </c>
      <c r="AS261">
        <v>6.525972153570653</v>
      </c>
      <c r="AT261">
        <v>0.6080579280886792</v>
      </c>
      <c r="AU261">
        <v>10.1246388028869</v>
      </c>
      <c r="AV261">
        <v>20.71536418823252</v>
      </c>
      <c r="AW261">
        <v>0.13011965737898</v>
      </c>
      <c r="AX261">
        <v>14.08521885897048</v>
      </c>
      <c r="AY261">
        <v>3.19727699084426</v>
      </c>
      <c r="AZ261">
        <v>3.602559207932618</v>
      </c>
    </row>
    <row r="262" spans="1:52">
      <c r="A262" s="2">
        <v>45117</v>
      </c>
      <c r="B262">
        <v>949.2797833428754</v>
      </c>
      <c r="C262">
        <v>-0.008147942087375348</v>
      </c>
      <c r="AN262" s="2">
        <v>45117</v>
      </c>
      <c r="AO262">
        <v>0.004720714914205745</v>
      </c>
      <c r="AP262">
        <v>383.1626412481654</v>
      </c>
      <c r="AQ262">
        <v>17.71421764885432</v>
      </c>
      <c r="AR262">
        <v>0.07644661228584371</v>
      </c>
      <c r="AS262">
        <v>6.51162723047458</v>
      </c>
      <c r="AT262">
        <v>0.6083104482257502</v>
      </c>
      <c r="AU262">
        <v>10.0664195828917</v>
      </c>
      <c r="AV262">
        <v>20.7263545419609</v>
      </c>
      <c r="AW262">
        <v>0.1321277767019849</v>
      </c>
      <c r="AX262">
        <v>13.80207946112721</v>
      </c>
      <c r="AY262">
        <v>3.248258374091684</v>
      </c>
      <c r="AZ262">
        <v>3.581608351459048</v>
      </c>
    </row>
    <row r="263" spans="1:52">
      <c r="A263" s="2">
        <v>45118</v>
      </c>
      <c r="B263">
        <v>961.5562427448259</v>
      </c>
      <c r="C263">
        <v>0.01293239318625239</v>
      </c>
      <c r="AN263" s="2">
        <v>45118</v>
      </c>
      <c r="AO263">
        <v>0.004745355183544988</v>
      </c>
      <c r="AP263">
        <v>383.4536410296137</v>
      </c>
      <c r="AQ263">
        <v>17.8673011858039</v>
      </c>
      <c r="AR263">
        <v>0.07670609071996418</v>
      </c>
      <c r="AS263">
        <v>6.363338659509261</v>
      </c>
      <c r="AT263">
        <v>0.588097541808303</v>
      </c>
      <c r="AU263">
        <v>10.17956894680681</v>
      </c>
      <c r="AV263">
        <v>20.77649186331078</v>
      </c>
      <c r="AW263">
        <v>0.1387014719734483</v>
      </c>
      <c r="AX263">
        <v>13.06981683670334</v>
      </c>
      <c r="AY263">
        <v>3.293268621377989</v>
      </c>
      <c r="AZ263">
        <v>3.684744661684157</v>
      </c>
    </row>
    <row r="264" spans="1:52">
      <c r="A264" s="2">
        <v>45119</v>
      </c>
      <c r="B264">
        <v>971.4728562154418</v>
      </c>
      <c r="C264">
        <v>0.0103130872951418</v>
      </c>
      <c r="AN264" s="2">
        <v>45119</v>
      </c>
      <c r="AO264">
        <v>0.004759594733621423</v>
      </c>
      <c r="AP264">
        <v>380.9818124809277</v>
      </c>
      <c r="AQ264">
        <v>17.93931706705174</v>
      </c>
      <c r="AR264">
        <v>0.07757851918003247</v>
      </c>
      <c r="AS264">
        <v>6.464948034929714</v>
      </c>
      <c r="AT264">
        <v>0.586622885460629</v>
      </c>
      <c r="AU264">
        <v>10.23264869482916</v>
      </c>
      <c r="AV264">
        <v>20.66655225070531</v>
      </c>
      <c r="AW264">
        <v>0.1323134126640572</v>
      </c>
      <c r="AX264">
        <v>13.10220685809943</v>
      </c>
      <c r="AY264">
        <v>3.21832801870784</v>
      </c>
      <c r="AZ264">
        <v>3.760050007894581</v>
      </c>
    </row>
    <row r="265" spans="1:52">
      <c r="A265" s="2">
        <v>45120</v>
      </c>
      <c r="B265">
        <v>964.1465840308083</v>
      </c>
      <c r="C265">
        <v>-0.00754140698606276</v>
      </c>
      <c r="AN265" s="2">
        <v>45120</v>
      </c>
      <c r="AO265">
        <v>0.004759555374615346</v>
      </c>
      <c r="AP265">
        <v>383.5745462817194</v>
      </c>
      <c r="AQ265">
        <v>17.69317250435257</v>
      </c>
      <c r="AR265">
        <v>0.07727223759585232</v>
      </c>
      <c r="AS265">
        <v>6.485354643333247</v>
      </c>
      <c r="AT265">
        <v>0.592760898785024</v>
      </c>
      <c r="AU265">
        <v>10.14688428375642</v>
      </c>
      <c r="AV265">
        <v>20.76935953796072</v>
      </c>
      <c r="AW265">
        <v>0.1275073142827841</v>
      </c>
      <c r="AX265">
        <v>13.31163309563141</v>
      </c>
      <c r="AY265">
        <v>3.203442604141172</v>
      </c>
      <c r="AZ265">
        <v>3.797573186369434</v>
      </c>
    </row>
    <row r="266" spans="1:52">
      <c r="A266" s="2">
        <v>45121</v>
      </c>
      <c r="B266">
        <v>1058.923046984451</v>
      </c>
      <c r="C266">
        <v>0.09830088549130211</v>
      </c>
      <c r="AN266" s="2">
        <v>45121</v>
      </c>
      <c r="AO266">
        <v>0.005052959876083743</v>
      </c>
      <c r="AP266">
        <v>342.3460154907189</v>
      </c>
      <c r="AQ266">
        <v>17.246825100068</v>
      </c>
      <c r="AR266">
        <v>0.07933916537118985</v>
      </c>
      <c r="AS266">
        <v>6.711689340681036</v>
      </c>
      <c r="AT266">
        <v>0.6213748624673401</v>
      </c>
      <c r="AU266">
        <v>10.04529321281253</v>
      </c>
      <c r="AV266">
        <v>21.16665351620103</v>
      </c>
      <c r="AW266">
        <v>0.134312841346008</v>
      </c>
      <c r="AX266">
        <v>12.50865798097282</v>
      </c>
      <c r="AY266">
        <v>2.992587495729977</v>
      </c>
      <c r="AZ266">
        <v>3.864298280648762</v>
      </c>
    </row>
    <row r="267" spans="1:52">
      <c r="A267" s="2">
        <v>45122</v>
      </c>
      <c r="B267">
        <v>1034.712126902564</v>
      </c>
      <c r="C267">
        <v>-0.02286372003219117</v>
      </c>
      <c r="AN267" s="2">
        <v>45122</v>
      </c>
      <c r="AO267">
        <v>0.005120533748992415</v>
      </c>
      <c r="AP267">
        <v>361.4441767582953</v>
      </c>
      <c r="AQ267">
        <v>17.10550686726683</v>
      </c>
      <c r="AR267">
        <v>0.080204553255962</v>
      </c>
      <c r="AS267">
        <v>6.663010296950579</v>
      </c>
      <c r="AT267">
        <v>0.6264594198693815</v>
      </c>
      <c r="AU267">
        <v>9.803088407840358</v>
      </c>
      <c r="AV267">
        <v>21.06164998575224</v>
      </c>
      <c r="AW267">
        <v>0.1276723998777934</v>
      </c>
      <c r="AX267">
        <v>12.79788044574079</v>
      </c>
      <c r="AY267">
        <v>2.829814973906063</v>
      </c>
      <c r="AZ267">
        <v>3.634349675933228</v>
      </c>
    </row>
    <row r="268" spans="1:52">
      <c r="A268" s="2">
        <v>45123</v>
      </c>
      <c r="B268">
        <v>1036.63895895405</v>
      </c>
      <c r="C268">
        <v>0.001862191426377002</v>
      </c>
      <c r="AN268" s="2">
        <v>45123</v>
      </c>
      <c r="AO268">
        <v>0.005133419347677057</v>
      </c>
      <c r="AP268">
        <v>365.1130629505857</v>
      </c>
      <c r="AQ268">
        <v>17.18466184949377</v>
      </c>
      <c r="AR268">
        <v>0.08053784195390645</v>
      </c>
      <c r="AS268">
        <v>6.725357452079979</v>
      </c>
      <c r="AT268">
        <v>0.6191708409282564</v>
      </c>
      <c r="AU268">
        <v>9.909595531704504</v>
      </c>
      <c r="AV268">
        <v>21.17582588658686</v>
      </c>
      <c r="AW268">
        <v>0.1313469134722172</v>
      </c>
      <c r="AX268">
        <v>12.98137019271286</v>
      </c>
      <c r="AY268">
        <v>2.763101726121148</v>
      </c>
      <c r="AZ268">
        <v>3.588260974552428</v>
      </c>
    </row>
    <row r="269" spans="1:52">
      <c r="A269" s="2">
        <v>45124</v>
      </c>
      <c r="B269">
        <v>1015.797426773186</v>
      </c>
      <c r="C269">
        <v>-0.02010490923657038</v>
      </c>
      <c r="AN269" s="2">
        <v>45124</v>
      </c>
      <c r="AO269">
        <v>0.005037049837967285</v>
      </c>
      <c r="AP269">
        <v>370.3371575355096</v>
      </c>
      <c r="AQ269">
        <v>17.60232701050255</v>
      </c>
      <c r="AR269">
        <v>0.07917170827092712</v>
      </c>
      <c r="AS269">
        <v>6.744999631589785</v>
      </c>
      <c r="AT269">
        <v>0.6269916113564581</v>
      </c>
      <c r="AU269">
        <v>9.8373321103357</v>
      </c>
      <c r="AV269">
        <v>21.20879935639206</v>
      </c>
      <c r="AW269">
        <v>0.1322671968229852</v>
      </c>
      <c r="AX269">
        <v>13.20818060489092</v>
      </c>
      <c r="AY269">
        <v>2.710093600420223</v>
      </c>
      <c r="AZ269">
        <v>3.647888146044397</v>
      </c>
    </row>
    <row r="270" spans="1:52">
      <c r="A270" s="2">
        <v>45125</v>
      </c>
      <c r="B270">
        <v>1025.770257461176</v>
      </c>
      <c r="C270">
        <v>0.009817735726767918</v>
      </c>
      <c r="AN270" s="2">
        <v>45125</v>
      </c>
      <c r="AO270">
        <v>0.005104393369640465</v>
      </c>
      <c r="AP270">
        <v>376.8105772905418</v>
      </c>
      <c r="AQ270">
        <v>16.31789345845598</v>
      </c>
      <c r="AR270">
        <v>0.08046155650998307</v>
      </c>
      <c r="AS270">
        <v>6.62290403291466</v>
      </c>
      <c r="AT270">
        <v>0.6301944056589438</v>
      </c>
      <c r="AU270">
        <v>9.606342120192389</v>
      </c>
      <c r="AV270">
        <v>21.45855834621513</v>
      </c>
      <c r="AW270">
        <v>0.1364449471465562</v>
      </c>
      <c r="AX270">
        <v>13.17071408069219</v>
      </c>
      <c r="AY270">
        <v>2.787523905813057</v>
      </c>
      <c r="AZ270">
        <v>3.649656152027331</v>
      </c>
    </row>
    <row r="271" spans="1:52">
      <c r="A271" s="2">
        <v>45126</v>
      </c>
      <c r="B271">
        <v>1003.60096985772</v>
      </c>
      <c r="C271">
        <v>-0.0216123322373627</v>
      </c>
      <c r="AN271" s="2">
        <v>45126</v>
      </c>
      <c r="AO271">
        <v>0.005045630110141874</v>
      </c>
      <c r="AP271">
        <v>375.5986911814946</v>
      </c>
      <c r="AQ271">
        <v>16.62037776536542</v>
      </c>
      <c r="AR271">
        <v>0.07934026520926979</v>
      </c>
      <c r="AS271">
        <v>6.647749531712917</v>
      </c>
      <c r="AT271">
        <v>0.6270346152892836</v>
      </c>
      <c r="AU271">
        <v>9.437277639710608</v>
      </c>
      <c r="AV271">
        <v>21.48663354036556</v>
      </c>
      <c r="AW271">
        <v>0.1393505142948654</v>
      </c>
      <c r="AX271">
        <v>13.60960369248831</v>
      </c>
      <c r="AY271">
        <v>2.873120431516353</v>
      </c>
      <c r="AZ271">
        <v>3.737745304984808</v>
      </c>
    </row>
    <row r="272" spans="1:52">
      <c r="A272" s="2">
        <v>45127</v>
      </c>
      <c r="B272">
        <v>1014.041305493424</v>
      </c>
      <c r="C272">
        <v>0.01040287519569105</v>
      </c>
      <c r="AN272" s="2">
        <v>45127</v>
      </c>
      <c r="AO272">
        <v>0.005084947882119875</v>
      </c>
      <c r="AP272">
        <v>360.1359798219236</v>
      </c>
      <c r="AQ272">
        <v>16.8160030815049</v>
      </c>
      <c r="AR272">
        <v>0.08050007706466307</v>
      </c>
      <c r="AS272">
        <v>6.689423800252138</v>
      </c>
      <c r="AT272">
        <v>0.6306998660732137</v>
      </c>
      <c r="AU272">
        <v>9.561271990744904</v>
      </c>
      <c r="AV272">
        <v>21.63137022575859</v>
      </c>
      <c r="AW272">
        <v>0.1413444493864321</v>
      </c>
      <c r="AX272">
        <v>13.61382922866346</v>
      </c>
      <c r="AY272">
        <v>2.805633372359147</v>
      </c>
      <c r="AZ272">
        <v>3.715264328239153</v>
      </c>
    </row>
    <row r="273" spans="1:52">
      <c r="A273" s="2">
        <v>45128</v>
      </c>
      <c r="B273">
        <v>1038.136963743183</v>
      </c>
      <c r="C273">
        <v>0.02376200862748279</v>
      </c>
      <c r="AN273" s="2">
        <v>45128</v>
      </c>
      <c r="AO273">
        <v>0.005224538685096169</v>
      </c>
      <c r="AP273">
        <v>376.9704528608838</v>
      </c>
      <c r="AQ273">
        <v>14.26774084652256</v>
      </c>
      <c r="AR273">
        <v>0.08230573575508215</v>
      </c>
      <c r="AS273">
        <v>6.746189874194579</v>
      </c>
      <c r="AT273">
        <v>0.6415920497114912</v>
      </c>
      <c r="AU273">
        <v>9.589121065061558</v>
      </c>
      <c r="AV273">
        <v>21.50150674489446</v>
      </c>
      <c r="AW273">
        <v>0.1433338125030299</v>
      </c>
      <c r="AX273">
        <v>13.51978151575782</v>
      </c>
      <c r="AY273">
        <v>2.983078141926084</v>
      </c>
      <c r="AZ273">
        <v>3.843686393902938</v>
      </c>
    </row>
    <row r="274" spans="1:52">
      <c r="A274" s="2">
        <v>45129</v>
      </c>
      <c r="B274">
        <v>1042.315564754736</v>
      </c>
      <c r="C274">
        <v>0.004025096068717815</v>
      </c>
      <c r="AN274" s="2">
        <v>45129</v>
      </c>
      <c r="AO274">
        <v>0.005225566055830108</v>
      </c>
      <c r="AP274">
        <v>382.0601799255878</v>
      </c>
      <c r="AQ274">
        <v>14.65841029136211</v>
      </c>
      <c r="AR274">
        <v>0.08263120383209363</v>
      </c>
      <c r="AS274">
        <v>6.771430614819095</v>
      </c>
      <c r="AT274">
        <v>0.6416304155003761</v>
      </c>
      <c r="AU274">
        <v>9.294314149883849</v>
      </c>
      <c r="AV274">
        <v>21.03260555617618</v>
      </c>
      <c r="AW274">
        <v>0.1400121951342779</v>
      </c>
      <c r="AX274">
        <v>13.52001371422225</v>
      </c>
      <c r="AY274">
        <v>2.970598201137699</v>
      </c>
      <c r="AZ274">
        <v>3.822815651123319</v>
      </c>
    </row>
    <row r="275" spans="1:52">
      <c r="A275" s="2">
        <v>45130</v>
      </c>
      <c r="B275">
        <v>1019.02893424717</v>
      </c>
      <c r="C275">
        <v>-0.02234124798188741</v>
      </c>
      <c r="AN275" s="2">
        <v>45130</v>
      </c>
      <c r="AO275">
        <v>0.005142107603895435</v>
      </c>
      <c r="AP275">
        <v>379.0784952818819</v>
      </c>
      <c r="AQ275">
        <v>14.85813015147944</v>
      </c>
      <c r="AR275">
        <v>0.08212305231984446</v>
      </c>
      <c r="AS275">
        <v>6.693153271136981</v>
      </c>
      <c r="AT275">
        <v>0.6350277802826728</v>
      </c>
      <c r="AU275">
        <v>9.393307324557407</v>
      </c>
      <c r="AV275">
        <v>21.30008843429789</v>
      </c>
      <c r="AW275">
        <v>0.1425041199574083</v>
      </c>
      <c r="AX275">
        <v>13.67576137302326</v>
      </c>
      <c r="AY275">
        <v>3.036806417506627</v>
      </c>
      <c r="AZ275">
        <v>3.878962094678504</v>
      </c>
    </row>
    <row r="276" spans="1:52">
      <c r="A276" s="2">
        <v>45131</v>
      </c>
      <c r="B276">
        <v>1032.908871453198</v>
      </c>
      <c r="C276">
        <v>0.01362074887135756</v>
      </c>
      <c r="AN276" s="2">
        <v>45131</v>
      </c>
      <c r="AO276">
        <v>0.005153109187437962</v>
      </c>
      <c r="AP276">
        <v>373.9336671746793</v>
      </c>
      <c r="AQ276">
        <v>15.0005476464882</v>
      </c>
      <c r="AR276">
        <v>0.08206495875761631</v>
      </c>
      <c r="AS276">
        <v>6.728296769700578</v>
      </c>
      <c r="AT276">
        <v>0.639165777045248</v>
      </c>
      <c r="AU276">
        <v>9.299871304967274</v>
      </c>
      <c r="AV276">
        <v>21.20284219786308</v>
      </c>
      <c r="AW276">
        <v>0.142758931207095</v>
      </c>
      <c r="AX276">
        <v>13.632368604763</v>
      </c>
      <c r="AY276">
        <v>3.043903719710454</v>
      </c>
      <c r="AZ276">
        <v>3.906407982766161</v>
      </c>
    </row>
    <row r="277" spans="1:52">
      <c r="A277" s="2">
        <v>45132</v>
      </c>
      <c r="B277">
        <v>1000.026093663818</v>
      </c>
      <c r="C277">
        <v>-0.03183511992022825</v>
      </c>
      <c r="AN277" s="2">
        <v>45132</v>
      </c>
      <c r="AO277">
        <v>0.005140930318562041</v>
      </c>
      <c r="AP277">
        <v>376.058089228192</v>
      </c>
      <c r="AQ277">
        <v>15.09527024342827</v>
      </c>
      <c r="AR277">
        <v>0.08108651680038924</v>
      </c>
      <c r="AS277">
        <v>6.692099479003306</v>
      </c>
      <c r="AT277">
        <v>0.6279174824597796</v>
      </c>
      <c r="AU277">
        <v>9.581461398852307</v>
      </c>
      <c r="AV277">
        <v>21.24174121772446</v>
      </c>
      <c r="AW277">
        <v>0.1422019826706206</v>
      </c>
      <c r="AX277">
        <v>13.73212852671366</v>
      </c>
      <c r="AY277">
        <v>3.119684637236758</v>
      </c>
      <c r="AZ277">
        <v>3.913875785577944</v>
      </c>
    </row>
    <row r="278" spans="1:52">
      <c r="A278" s="2">
        <v>45133</v>
      </c>
      <c r="B278">
        <v>996.0753771521688</v>
      </c>
      <c r="C278">
        <v>-0.003950613425670046</v>
      </c>
      <c r="AN278" s="2">
        <v>45133</v>
      </c>
      <c r="AO278">
        <v>0.005113103709026404</v>
      </c>
      <c r="AP278">
        <v>376.2604188336454</v>
      </c>
      <c r="AQ278">
        <v>15.42187887409306</v>
      </c>
      <c r="AR278">
        <v>0.08043445702126636</v>
      </c>
      <c r="AS278">
        <v>6.722312912224675</v>
      </c>
      <c r="AT278">
        <v>0.6284665585550582</v>
      </c>
      <c r="AU278">
        <v>9.5338620609041</v>
      </c>
      <c r="AV278">
        <v>21.34097853912172</v>
      </c>
      <c r="AW278">
        <v>0.1421460266370918</v>
      </c>
      <c r="AX278">
        <v>14.07655048734575</v>
      </c>
      <c r="AY278">
        <v>3.128242927933469</v>
      </c>
      <c r="AZ278">
        <v>3.83066398970892</v>
      </c>
    </row>
    <row r="279" spans="1:52">
      <c r="A279" s="2">
        <v>45134</v>
      </c>
      <c r="B279">
        <v>1013.277066943268</v>
      </c>
      <c r="C279">
        <v>0.01726946593166478</v>
      </c>
      <c r="AN279" s="2">
        <v>45134</v>
      </c>
      <c r="AO279">
        <v>0.005176543604789087</v>
      </c>
      <c r="AP279">
        <v>379.3124556488498</v>
      </c>
      <c r="AQ279">
        <v>14.98377402914058</v>
      </c>
      <c r="AR279">
        <v>0.0812281672067991</v>
      </c>
      <c r="AS279">
        <v>6.845956105875902</v>
      </c>
      <c r="AT279">
        <v>0.6363089193402182</v>
      </c>
      <c r="AU279">
        <v>9.613532437170441</v>
      </c>
      <c r="AV279">
        <v>21.44715050333235</v>
      </c>
      <c r="AW279">
        <v>0.1406852212421197</v>
      </c>
      <c r="AX279">
        <v>14.03389731480338</v>
      </c>
      <c r="AY279">
        <v>2.936866618284961</v>
      </c>
      <c r="AZ279">
        <v>3.92066713400826</v>
      </c>
    </row>
    <row r="280" spans="1:52">
      <c r="A280" s="2">
        <v>45135</v>
      </c>
      <c r="B280">
        <v>1015.765541564401</v>
      </c>
      <c r="C280">
        <v>0.002455867898638608</v>
      </c>
      <c r="AN280" s="2">
        <v>45135</v>
      </c>
      <c r="AO280">
        <v>0.00521767231297328</v>
      </c>
      <c r="AP280">
        <v>379.2710397511996</v>
      </c>
      <c r="AQ280">
        <v>14.58502303678396</v>
      </c>
      <c r="AR280">
        <v>0.08195880027231282</v>
      </c>
      <c r="AS280">
        <v>6.794020353180617</v>
      </c>
      <c r="AT280">
        <v>0.6338889078007677</v>
      </c>
      <c r="AU280">
        <v>9.601492051992818</v>
      </c>
      <c r="AV280">
        <v>21.52751748312062</v>
      </c>
      <c r="AW280">
        <v>0.1404642329495714</v>
      </c>
      <c r="AX280">
        <v>14.18560940882147</v>
      </c>
      <c r="AY280">
        <v>2.955064256526694</v>
      </c>
      <c r="AZ280">
        <v>3.966222879511304</v>
      </c>
    </row>
    <row r="281" spans="1:52">
      <c r="A281" s="2">
        <v>45136</v>
      </c>
      <c r="B281">
        <v>1018.112927873682</v>
      </c>
      <c r="C281">
        <v>0.002310952885510975</v>
      </c>
      <c r="AN281" s="2">
        <v>45136</v>
      </c>
      <c r="AO281">
        <v>0.005209281903553943</v>
      </c>
      <c r="AP281">
        <v>376.694122345045</v>
      </c>
      <c r="AQ281">
        <v>14.97141514373445</v>
      </c>
      <c r="AR281">
        <v>0.08144837092629402</v>
      </c>
      <c r="AS281">
        <v>6.726405327251113</v>
      </c>
      <c r="AT281">
        <v>0.6312398221584525</v>
      </c>
      <c r="AU281">
        <v>9.391238058148346</v>
      </c>
      <c r="AV281">
        <v>21.63532944817121</v>
      </c>
      <c r="AW281">
        <v>0.1397280236832865</v>
      </c>
      <c r="AX281">
        <v>14.34399975303636</v>
      </c>
      <c r="AY281">
        <v>2.989263074019946</v>
      </c>
      <c r="AZ281">
        <v>3.945577400077616</v>
      </c>
    </row>
    <row r="282" spans="1:52">
      <c r="A282" s="2">
        <v>45137</v>
      </c>
      <c r="B282">
        <v>1026.484415336028</v>
      </c>
      <c r="C282">
        <v>0.008222552953757623</v>
      </c>
      <c r="AN282" s="2">
        <v>45137</v>
      </c>
      <c r="AO282">
        <v>0.005244233294593316</v>
      </c>
      <c r="AP282">
        <v>376.6250660972933</v>
      </c>
      <c r="AQ282">
        <v>14.97130268888911</v>
      </c>
      <c r="AR282">
        <v>0.08185669108913651</v>
      </c>
      <c r="AS282">
        <v>6.798531910992518</v>
      </c>
      <c r="AT282">
        <v>0.6349919015255239</v>
      </c>
      <c r="AU282">
        <v>8.984226529892799</v>
      </c>
      <c r="AV282">
        <v>21.66759878484455</v>
      </c>
      <c r="AW282">
        <v>0.1376069315394584</v>
      </c>
      <c r="AX282">
        <v>14.28259998923824</v>
      </c>
      <c r="AY282">
        <v>2.974689942964999</v>
      </c>
      <c r="AZ282">
        <v>3.975032436315997</v>
      </c>
    </row>
    <row r="283" spans="1:52">
      <c r="A283" s="2">
        <v>45138</v>
      </c>
      <c r="B283">
        <v>1015.481311842091</v>
      </c>
      <c r="C283">
        <v>-0.01071921144592836</v>
      </c>
      <c r="AN283" s="2">
        <v>45138</v>
      </c>
      <c r="AO283">
        <v>0.005205312053717299</v>
      </c>
      <c r="AP283">
        <v>370.887495044819</v>
      </c>
      <c r="AQ283">
        <v>15.41945472510287</v>
      </c>
      <c r="AR283">
        <v>0.08182736586633363</v>
      </c>
      <c r="AS283">
        <v>6.786262166233679</v>
      </c>
      <c r="AT283">
        <v>0.6282001319717031</v>
      </c>
      <c r="AU283">
        <v>8.780678734344002</v>
      </c>
      <c r="AV283">
        <v>21.71753769399195</v>
      </c>
      <c r="AW283">
        <v>0.1434956298892505</v>
      </c>
      <c r="AX283">
        <v>14.56045732639973</v>
      </c>
      <c r="AY283">
        <v>3.056936119698423</v>
      </c>
      <c r="AZ283">
        <v>3.968922611673011</v>
      </c>
    </row>
    <row r="284" spans="1:52">
      <c r="A284" s="2">
        <v>45139</v>
      </c>
      <c r="B284">
        <v>1007.75890217362</v>
      </c>
      <c r="C284">
        <v>-0.007604679257428471</v>
      </c>
      <c r="AN284" s="2">
        <v>45139</v>
      </c>
      <c r="AO284">
        <v>0.005173332154319536</v>
      </c>
      <c r="AP284">
        <v>203.1201321339759</v>
      </c>
      <c r="AQ284">
        <v>11.13974604722032</v>
      </c>
      <c r="AR284">
        <v>0.08143790815347947</v>
      </c>
      <c r="AS284">
        <v>6.493252015116999</v>
      </c>
      <c r="AT284">
        <v>0.3671666687347688</v>
      </c>
      <c r="AU284">
        <v>15.91423036061947</v>
      </c>
      <c r="AV284">
        <v>19.55563284526428</v>
      </c>
      <c r="AW284">
        <v>1.177532281551684</v>
      </c>
      <c r="AX284">
        <v>14.65435625449975</v>
      </c>
      <c r="AY284">
        <v>4.693211431971389</v>
      </c>
      <c r="AZ284">
        <v>4.521207434373658</v>
      </c>
    </row>
    <row r="285" spans="1:52">
      <c r="A285" s="2">
        <v>45140</v>
      </c>
      <c r="B285">
        <v>1017.93561586631</v>
      </c>
      <c r="C285">
        <v>0.01009836149374643</v>
      </c>
      <c r="AN285" s="2">
        <v>45140</v>
      </c>
      <c r="AO285">
        <v>0.005176016179219027</v>
      </c>
      <c r="AP285">
        <v>203.969777436847</v>
      </c>
      <c r="AQ285">
        <v>11.16326342992817</v>
      </c>
      <c r="AR285">
        <v>0.08178423804766677</v>
      </c>
      <c r="AS285">
        <v>6.593286247162177</v>
      </c>
      <c r="AT285">
        <v>0.3620494449183682</v>
      </c>
      <c r="AU285">
        <v>15.78299391161447</v>
      </c>
      <c r="AV285">
        <v>19.45180961136754</v>
      </c>
      <c r="AW285">
        <v>1.189000881391729</v>
      </c>
      <c r="AX285">
        <v>14.59655354986062</v>
      </c>
      <c r="AY285">
        <v>4.707068390995949</v>
      </c>
      <c r="AZ285">
        <v>4.561417377923796</v>
      </c>
    </row>
    <row r="286" spans="1:52">
      <c r="A286" s="2">
        <v>45141</v>
      </c>
      <c r="B286">
        <v>989.5240025624029</v>
      </c>
      <c r="C286">
        <v>-0.02791101211222236</v>
      </c>
      <c r="AN286" s="2">
        <v>45141</v>
      </c>
      <c r="AO286">
        <v>0.005093086725068183</v>
      </c>
      <c r="AP286">
        <v>205.0140315444341</v>
      </c>
      <c r="AQ286">
        <v>11.23808093263919</v>
      </c>
      <c r="AR286">
        <v>0.08074253230509632</v>
      </c>
      <c r="AS286">
        <v>6.553088206741207</v>
      </c>
      <c r="AT286">
        <v>0.3614849943891439</v>
      </c>
      <c r="AU286">
        <v>16.6239226588453</v>
      </c>
      <c r="AV286">
        <v>19.41530791229696</v>
      </c>
      <c r="AW286">
        <v>1.168987380284129</v>
      </c>
      <c r="AX286">
        <v>14.54817273367784</v>
      </c>
      <c r="AY286">
        <v>4.724305623980205</v>
      </c>
      <c r="AZ286">
        <v>4.545916929080452</v>
      </c>
    </row>
    <row r="287" spans="1:52">
      <c r="A287" s="2">
        <v>45142</v>
      </c>
      <c r="B287">
        <v>979.7155786740876</v>
      </c>
      <c r="C287">
        <v>-0.009912264748420441</v>
      </c>
      <c r="AN287" s="2">
        <v>45142</v>
      </c>
      <c r="AO287">
        <v>0.005034105259339179</v>
      </c>
      <c r="AP287">
        <v>207.4701633472784</v>
      </c>
      <c r="AQ287">
        <v>11.46186480971361</v>
      </c>
      <c r="AR287">
        <v>0.08004577355593058</v>
      </c>
      <c r="AS287">
        <v>6.495957859989456</v>
      </c>
      <c r="AT287">
        <v>0.3570406420178039</v>
      </c>
      <c r="AU287">
        <v>16.55440305397671</v>
      </c>
      <c r="AV287">
        <v>19.48963641884484</v>
      </c>
      <c r="AW287">
        <v>1.185658949331398</v>
      </c>
      <c r="AX287">
        <v>14.6576721600102</v>
      </c>
      <c r="AY287">
        <v>4.776582996977445</v>
      </c>
      <c r="AZ287">
        <v>4.528506308933652</v>
      </c>
    </row>
    <row r="288" spans="1:52">
      <c r="A288" s="2">
        <v>45143</v>
      </c>
      <c r="B288">
        <v>979.073850436196</v>
      </c>
      <c r="C288">
        <v>-0.0006550148347749252</v>
      </c>
      <c r="AN288" s="2">
        <v>45143</v>
      </c>
      <c r="AO288">
        <v>0.005054196841443863</v>
      </c>
      <c r="AP288">
        <v>206.7533054041795</v>
      </c>
      <c r="AQ288">
        <v>11.45972501489468</v>
      </c>
      <c r="AR288">
        <v>0.08041570492674677</v>
      </c>
      <c r="AS288">
        <v>6.520470318089156</v>
      </c>
      <c r="AT288">
        <v>0.3565080510903287</v>
      </c>
      <c r="AU288">
        <v>16.71728108760773</v>
      </c>
      <c r="AV288">
        <v>19.46209727219184</v>
      </c>
      <c r="AW288">
        <v>1.166677332624781</v>
      </c>
      <c r="AX288">
        <v>14.75844340701611</v>
      </c>
      <c r="AY288">
        <v>4.747270780931144</v>
      </c>
      <c r="AZ288">
        <v>4.546385839289301</v>
      </c>
    </row>
    <row r="289" spans="1:52">
      <c r="A289" s="2">
        <v>45144</v>
      </c>
      <c r="B289">
        <v>981.4401487851455</v>
      </c>
      <c r="C289">
        <v>0.002416874220361631</v>
      </c>
      <c r="AN289" s="2">
        <v>45144</v>
      </c>
      <c r="AO289">
        <v>0.00506713721148174</v>
      </c>
      <c r="AP289">
        <v>207.1959857965977</v>
      </c>
      <c r="AQ289">
        <v>11.33738574421965</v>
      </c>
      <c r="AR289">
        <v>0.08021008678339732</v>
      </c>
      <c r="AS289">
        <v>6.569906639885431</v>
      </c>
      <c r="AT289">
        <v>0.3550153803061518</v>
      </c>
      <c r="AU289">
        <v>16.66965625644415</v>
      </c>
      <c r="AV289">
        <v>19.5819593947185</v>
      </c>
      <c r="AW289">
        <v>1.164416839325579</v>
      </c>
      <c r="AX289">
        <v>14.73010071635382</v>
      </c>
      <c r="AY289">
        <v>4.797421076520862</v>
      </c>
      <c r="AZ289">
        <v>4.543385410926088</v>
      </c>
    </row>
    <row r="290" spans="1:52">
      <c r="A290" s="2">
        <v>45145</v>
      </c>
      <c r="B290">
        <v>982.3709472001216</v>
      </c>
      <c r="C290">
        <v>0.0009484005887960834</v>
      </c>
      <c r="AN290" s="2">
        <v>45145</v>
      </c>
      <c r="AO290">
        <v>0.005072825058067793</v>
      </c>
      <c r="AP290">
        <v>208.5800331965524</v>
      </c>
      <c r="AQ290">
        <v>11.54503958497124</v>
      </c>
      <c r="AR290">
        <v>0.08065697758750337</v>
      </c>
      <c r="AS290">
        <v>6.606861168294017</v>
      </c>
      <c r="AT290">
        <v>0.3556846191138068</v>
      </c>
      <c r="AU290">
        <v>17.07326050104779</v>
      </c>
      <c r="AV290">
        <v>19.4896467793326</v>
      </c>
      <c r="AW290">
        <v>1.13981026227041</v>
      </c>
      <c r="AX290">
        <v>14.75112123281902</v>
      </c>
      <c r="AY290">
        <v>4.683394740160957</v>
      </c>
      <c r="AZ290">
        <v>4.497975606655873</v>
      </c>
    </row>
    <row r="291" spans="1:52">
      <c r="A291" s="2">
        <v>45146</v>
      </c>
      <c r="B291">
        <v>980.0013658499387</v>
      </c>
      <c r="C291">
        <v>-0.002412104467193865</v>
      </c>
      <c r="AN291" s="2">
        <v>45146</v>
      </c>
      <c r="AO291">
        <v>0.005040405892592539</v>
      </c>
      <c r="AP291">
        <v>209.3663213003328</v>
      </c>
      <c r="AQ291">
        <v>11.20990009591592</v>
      </c>
      <c r="AR291">
        <v>0.08050985683790858</v>
      </c>
      <c r="AS291">
        <v>6.621052857178706</v>
      </c>
      <c r="AT291">
        <v>0.3563432565316358</v>
      </c>
      <c r="AU291">
        <v>17.2708801704394</v>
      </c>
      <c r="AV291">
        <v>19.59499236760312</v>
      </c>
      <c r="AW291">
        <v>1.153634631130796</v>
      </c>
      <c r="AX291">
        <v>14.74837873852471</v>
      </c>
      <c r="AY291">
        <v>4.702289242927692</v>
      </c>
      <c r="AZ291">
        <v>4.532890667940009</v>
      </c>
    </row>
    <row r="292" spans="1:52">
      <c r="A292" s="2">
        <v>45147</v>
      </c>
      <c r="B292">
        <v>1004.933008035641</v>
      </c>
      <c r="C292">
        <v>0.02544041575297129</v>
      </c>
      <c r="AN292" s="2">
        <v>45147</v>
      </c>
      <c r="AO292">
        <v>0.005061867848053641</v>
      </c>
      <c r="AP292">
        <v>209.220463958439</v>
      </c>
      <c r="AQ292">
        <v>11.25934728160497</v>
      </c>
      <c r="AR292">
        <v>0.08118694947627351</v>
      </c>
      <c r="AS292">
        <v>6.70178501273942</v>
      </c>
      <c r="AT292">
        <v>0.3602803615195155</v>
      </c>
      <c r="AU292">
        <v>17.05722616492832</v>
      </c>
      <c r="AV292">
        <v>19.68345291009529</v>
      </c>
      <c r="AW292">
        <v>1.15645848246657</v>
      </c>
      <c r="AX292">
        <v>14.66013422066738</v>
      </c>
      <c r="AY292">
        <v>4.59091970672457</v>
      </c>
      <c r="AZ292">
        <v>4.557421761519463</v>
      </c>
    </row>
    <row r="293" spans="1:52">
      <c r="A293" s="2">
        <v>45148</v>
      </c>
      <c r="B293">
        <v>1011.955831558659</v>
      </c>
      <c r="C293">
        <v>0.00698834993662456</v>
      </c>
      <c r="AN293" s="2">
        <v>45148</v>
      </c>
      <c r="AO293">
        <v>0.005131111140079478</v>
      </c>
      <c r="AP293">
        <v>207.9903746149861</v>
      </c>
      <c r="AQ293">
        <v>10.95882650401816</v>
      </c>
      <c r="AR293">
        <v>0.08181496677942501</v>
      </c>
      <c r="AS293">
        <v>6.787225793521422</v>
      </c>
      <c r="AT293">
        <v>0.3645575030246658</v>
      </c>
      <c r="AU293">
        <v>16.69949823564288</v>
      </c>
      <c r="AV293">
        <v>19.84733906368328</v>
      </c>
      <c r="AW293">
        <v>1.147570656863266</v>
      </c>
      <c r="AX293">
        <v>14.65499020890539</v>
      </c>
      <c r="AY293">
        <v>4.584633575531213</v>
      </c>
      <c r="AZ293">
        <v>4.610244461036007</v>
      </c>
    </row>
    <row r="294" spans="1:52">
      <c r="A294" s="2">
        <v>45149</v>
      </c>
      <c r="B294">
        <v>1005.242628632011</v>
      </c>
      <c r="C294">
        <v>-0.00663388926402797</v>
      </c>
      <c r="AN294" s="2">
        <v>45149</v>
      </c>
      <c r="AO294">
        <v>0.005123532958943012</v>
      </c>
      <c r="AP294">
        <v>210.3856192170791</v>
      </c>
      <c r="AQ294">
        <v>11.02308201750728</v>
      </c>
      <c r="AR294">
        <v>0.08146694220462898</v>
      </c>
      <c r="AS294">
        <v>6.83992792240044</v>
      </c>
      <c r="AT294">
        <v>0.3662289965353146</v>
      </c>
      <c r="AU294">
        <v>16.77055335206894</v>
      </c>
      <c r="AV294">
        <v>19.93616217454636</v>
      </c>
      <c r="AW294">
        <v>1.145733451796654</v>
      </c>
      <c r="AX294">
        <v>14.68279427775159</v>
      </c>
      <c r="AY294">
        <v>4.514364185275847</v>
      </c>
      <c r="AZ294">
        <v>4.63729893694597</v>
      </c>
    </row>
    <row r="295" spans="1:52">
      <c r="A295" s="2">
        <v>45150</v>
      </c>
      <c r="B295">
        <v>1000.653139862001</v>
      </c>
      <c r="C295">
        <v>-0.004565553269717748</v>
      </c>
      <c r="AN295" s="2">
        <v>45150</v>
      </c>
      <c r="AO295">
        <v>0.005105410543261329</v>
      </c>
      <c r="AP295">
        <v>211.4277341069713</v>
      </c>
      <c r="AQ295">
        <v>11.14965108498472</v>
      </c>
      <c r="AR295">
        <v>0.08128406599856855</v>
      </c>
      <c r="AS295">
        <v>6.851890146035329</v>
      </c>
      <c r="AT295">
        <v>0.3671210860739195</v>
      </c>
      <c r="AU295">
        <v>16.71747345426171</v>
      </c>
      <c r="AV295">
        <v>19.82212519001484</v>
      </c>
      <c r="AW295">
        <v>1.158993702089864</v>
      </c>
      <c r="AX295">
        <v>14.70793305166626</v>
      </c>
      <c r="AY295">
        <v>4.501370634968572</v>
      </c>
      <c r="AZ295">
        <v>4.630164677493666</v>
      </c>
    </row>
    <row r="296" spans="1:52">
      <c r="A296" s="2">
        <v>45151</v>
      </c>
      <c r="B296">
        <v>1003.271064204765</v>
      </c>
      <c r="C296">
        <v>0.002616215588076232</v>
      </c>
      <c r="AN296" s="2">
        <v>45151</v>
      </c>
      <c r="AO296">
        <v>0.005115992010654907</v>
      </c>
      <c r="AP296">
        <v>213.0229090710823</v>
      </c>
      <c r="AQ296">
        <v>11.24809098725169</v>
      </c>
      <c r="AR296">
        <v>0.08140762629818903</v>
      </c>
      <c r="AS296">
        <v>6.879380231462413</v>
      </c>
      <c r="AT296">
        <v>0.3670079099316643</v>
      </c>
      <c r="AU296">
        <v>16.66018010776084</v>
      </c>
      <c r="AV296">
        <v>19.74811427957919</v>
      </c>
      <c r="AW296">
        <v>1.158316734936189</v>
      </c>
      <c r="AX296">
        <v>14.72195993537651</v>
      </c>
      <c r="AY296">
        <v>4.454059282712145</v>
      </c>
      <c r="AZ296">
        <v>4.661676762866837</v>
      </c>
    </row>
    <row r="297" spans="1:52">
      <c r="A297" s="2">
        <v>45152</v>
      </c>
      <c r="B297">
        <v>993.6194485520306</v>
      </c>
      <c r="C297">
        <v>-0.009620147532496293</v>
      </c>
      <c r="AN297" s="2">
        <v>45152</v>
      </c>
      <c r="AO297">
        <v>0.005089200257346104</v>
      </c>
      <c r="AP297">
        <v>212.8474939478394</v>
      </c>
      <c r="AQ297">
        <v>11.25365849698177</v>
      </c>
      <c r="AR297">
        <v>0.08104752929666807</v>
      </c>
      <c r="AS297">
        <v>6.755165160544019</v>
      </c>
      <c r="AT297">
        <v>0.3637291680356012</v>
      </c>
      <c r="AU297">
        <v>16.83242559020576</v>
      </c>
      <c r="AV297">
        <v>19.75655284061491</v>
      </c>
      <c r="AW297">
        <v>1.154806434815525</v>
      </c>
      <c r="AX297">
        <v>14.67601535984369</v>
      </c>
      <c r="AY297">
        <v>4.526884677104007</v>
      </c>
      <c r="AZ297">
        <v>4.663836699024826</v>
      </c>
    </row>
    <row r="298" spans="1:52">
      <c r="A298" s="2">
        <v>45153</v>
      </c>
      <c r="B298">
        <v>1003.057993821088</v>
      </c>
      <c r="C298">
        <v>0.00949915511699384</v>
      </c>
      <c r="AN298" s="2">
        <v>45153</v>
      </c>
      <c r="AO298">
        <v>0.005116081600635453</v>
      </c>
      <c r="AP298">
        <v>213.8664942758201</v>
      </c>
      <c r="AQ298">
        <v>11.27880996619119</v>
      </c>
      <c r="AR298">
        <v>0.08160064417006659</v>
      </c>
      <c r="AS298">
        <v>6.730221963976584</v>
      </c>
      <c r="AT298">
        <v>0.3668243094875895</v>
      </c>
      <c r="AU298">
        <v>16.53670262024936</v>
      </c>
      <c r="AV298">
        <v>19.93218958189681</v>
      </c>
      <c r="AW298">
        <v>1.169476050638482</v>
      </c>
      <c r="AX298">
        <v>14.75884919308114</v>
      </c>
      <c r="AY298">
        <v>4.40926620020225</v>
      </c>
      <c r="AZ298">
        <v>4.673157566878238</v>
      </c>
    </row>
    <row r="299" spans="1:52">
      <c r="A299" s="2">
        <v>45154</v>
      </c>
      <c r="B299">
        <v>973.0072957351687</v>
      </c>
      <c r="C299">
        <v>-0.02995908339401532</v>
      </c>
      <c r="AN299" s="2">
        <v>45154</v>
      </c>
      <c r="AO299">
        <v>0.005003877874366393</v>
      </c>
      <c r="AP299">
        <v>214.0806446171038</v>
      </c>
      <c r="AQ299">
        <v>11.53542409936997</v>
      </c>
      <c r="AR299">
        <v>0.07988030473428155</v>
      </c>
      <c r="AS299">
        <v>6.678502777927422</v>
      </c>
      <c r="AT299">
        <v>0.3611626959145396</v>
      </c>
      <c r="AU299">
        <v>16.88018946679863</v>
      </c>
      <c r="AV299">
        <v>20.05098514820942</v>
      </c>
      <c r="AW299">
        <v>1.169063283551991</v>
      </c>
      <c r="AX299">
        <v>15.31079379824155</v>
      </c>
      <c r="AY299">
        <v>4.509326105406134</v>
      </c>
      <c r="AZ299">
        <v>4.743679940539669</v>
      </c>
    </row>
    <row r="300" spans="1:52">
      <c r="A300" s="2">
        <v>45155</v>
      </c>
      <c r="B300">
        <v>939.9676970841022</v>
      </c>
      <c r="C300">
        <v>-0.03395616743665109</v>
      </c>
      <c r="AN300" s="2">
        <v>45155</v>
      </c>
      <c r="AO300">
        <v>0.004903447198848119</v>
      </c>
      <c r="AP300">
        <v>212.3582058095408</v>
      </c>
      <c r="AQ300">
        <v>11.61684086322463</v>
      </c>
      <c r="AR300">
        <v>0.07802971771947191</v>
      </c>
      <c r="AS300">
        <v>6.605785853038471</v>
      </c>
      <c r="AT300">
        <v>0.3563884129814437</v>
      </c>
      <c r="AU300">
        <v>17.86004269458602</v>
      </c>
      <c r="AV300">
        <v>19.98734397017569</v>
      </c>
      <c r="AW300">
        <v>1.190464615656559</v>
      </c>
      <c r="AX300">
        <v>15.11199745116398</v>
      </c>
      <c r="AY300">
        <v>4.557680861908217</v>
      </c>
      <c r="AZ300">
        <v>4.766099797793689</v>
      </c>
    </row>
    <row r="301" spans="1:52">
      <c r="A301" s="2">
        <v>45156</v>
      </c>
      <c r="B301">
        <v>879.692739370108</v>
      </c>
      <c r="C301">
        <v>-0.06412449906627071</v>
      </c>
      <c r="AN301" s="2">
        <v>45156</v>
      </c>
      <c r="AO301">
        <v>0.004949404566561428</v>
      </c>
      <c r="AP301">
        <v>211.6682014888176</v>
      </c>
      <c r="AQ301">
        <v>11.78582281629352</v>
      </c>
      <c r="AR301">
        <v>0.07813014639208268</v>
      </c>
      <c r="AS301">
        <v>6.53373648457434</v>
      </c>
      <c r="AT301">
        <v>0.3526170995780114</v>
      </c>
      <c r="AU301">
        <v>18.18959269002442</v>
      </c>
      <c r="AV301">
        <v>19.6039612682837</v>
      </c>
      <c r="AW301">
        <v>1.205453171192721</v>
      </c>
      <c r="AX301">
        <v>15.23119170321807</v>
      </c>
      <c r="AY301">
        <v>4.459866170074331</v>
      </c>
      <c r="AZ301">
        <v>4.777119102568957</v>
      </c>
    </row>
    <row r="302" spans="1:52">
      <c r="A302" s="2">
        <v>45157</v>
      </c>
      <c r="B302">
        <v>872.5097895878524</v>
      </c>
      <c r="C302">
        <v>-0.008165293926830519</v>
      </c>
      <c r="AN302" s="2">
        <v>45157</v>
      </c>
      <c r="AO302">
        <v>0.00502648651960149</v>
      </c>
      <c r="AP302">
        <v>204.940831436135</v>
      </c>
      <c r="AQ302">
        <v>11.80761059186888</v>
      </c>
      <c r="AR302">
        <v>0.07881017840860392</v>
      </c>
      <c r="AS302">
        <v>6.632196854657537</v>
      </c>
      <c r="AT302">
        <v>0.3549282469129514</v>
      </c>
      <c r="AU302">
        <v>18.34366237639551</v>
      </c>
      <c r="AV302">
        <v>19.17489142974399</v>
      </c>
      <c r="AW302">
        <v>1.193509201731969</v>
      </c>
      <c r="AX302">
        <v>15.09340115404374</v>
      </c>
      <c r="AY302">
        <v>4.523685344044379</v>
      </c>
      <c r="AZ302">
        <v>4.648620847046741</v>
      </c>
    </row>
    <row r="303" spans="1:52">
      <c r="A303" s="2">
        <v>45158</v>
      </c>
      <c r="B303">
        <v>878.337939674794</v>
      </c>
      <c r="C303">
        <v>0.006679753231989105</v>
      </c>
      <c r="AN303" s="2">
        <v>45158</v>
      </c>
      <c r="AO303">
        <v>0.005049083421633685</v>
      </c>
      <c r="AP303">
        <v>202.7454266640349</v>
      </c>
      <c r="AQ303">
        <v>11.87287697332323</v>
      </c>
      <c r="AR303">
        <v>0.07894641226518406</v>
      </c>
      <c r="AS303">
        <v>6.650378162405521</v>
      </c>
      <c r="AT303">
        <v>0.3557812231369907</v>
      </c>
      <c r="AU303">
        <v>18.49332743353537</v>
      </c>
      <c r="AV303">
        <v>19.2707393439665</v>
      </c>
      <c r="AW303">
        <v>1.186661971784676</v>
      </c>
      <c r="AX303">
        <v>15.23452546698613</v>
      </c>
      <c r="AY303">
        <v>4.437634589891206</v>
      </c>
      <c r="AZ303">
        <v>4.68152343358052</v>
      </c>
    </row>
    <row r="304" spans="1:52">
      <c r="A304" s="2">
        <v>45159</v>
      </c>
      <c r="B304">
        <v>881.4923358315737</v>
      </c>
      <c r="C304">
        <v>0.003591324038612731</v>
      </c>
      <c r="AN304" s="2">
        <v>45159</v>
      </c>
      <c r="AO304">
        <v>0.005051247912444504</v>
      </c>
      <c r="AP304">
        <v>201.7358522114312</v>
      </c>
      <c r="AQ304">
        <v>11.83805539601086</v>
      </c>
      <c r="AR304">
        <v>0.07853816274577331</v>
      </c>
      <c r="AS304">
        <v>6.699105959650225</v>
      </c>
      <c r="AT304">
        <v>0.3578066489135142</v>
      </c>
      <c r="AU304">
        <v>18.5684252662653</v>
      </c>
      <c r="AV304">
        <v>19.33120965934629</v>
      </c>
      <c r="AW304">
        <v>1.178833567813282</v>
      </c>
      <c r="AX304">
        <v>15.20269556815068</v>
      </c>
      <c r="AY304">
        <v>4.475834245300359</v>
      </c>
      <c r="AZ304">
        <v>4.661742166002144</v>
      </c>
    </row>
    <row r="305" spans="1:52">
      <c r="A305" s="2">
        <v>45160</v>
      </c>
      <c r="B305">
        <v>865.1568420208106</v>
      </c>
      <c r="C305">
        <v>-0.01853163453242357</v>
      </c>
      <c r="AN305" s="2">
        <v>45160</v>
      </c>
      <c r="AO305">
        <v>0.004966665316563968</v>
      </c>
      <c r="AP305">
        <v>203.6101046958485</v>
      </c>
      <c r="AQ305">
        <v>11.67781975228793</v>
      </c>
      <c r="AR305">
        <v>0.07783514139346483</v>
      </c>
      <c r="AS305">
        <v>6.765447238399426</v>
      </c>
      <c r="AT305">
        <v>0.36071715989427</v>
      </c>
      <c r="AU305">
        <v>18.70774796801463</v>
      </c>
      <c r="AV305">
        <v>19.33245707595113</v>
      </c>
      <c r="AW305">
        <v>1.186799360031779</v>
      </c>
      <c r="AX305">
        <v>15.51189950842906</v>
      </c>
      <c r="AY305">
        <v>4.505101687080852</v>
      </c>
      <c r="AZ305">
        <v>4.801092561567914</v>
      </c>
    </row>
    <row r="306" spans="1:52">
      <c r="A306" s="2">
        <v>45161</v>
      </c>
      <c r="B306">
        <v>851.674854563993</v>
      </c>
      <c r="C306">
        <v>-0.01558328710124601</v>
      </c>
      <c r="AN306" s="2">
        <v>45161</v>
      </c>
      <c r="AO306">
        <v>0.004917630187073621</v>
      </c>
      <c r="AP306">
        <v>204.5290190486497</v>
      </c>
      <c r="AQ306">
        <v>11.64161868346079</v>
      </c>
      <c r="AR306">
        <v>0.07828433966497755</v>
      </c>
      <c r="AS306">
        <v>6.857903016000664</v>
      </c>
      <c r="AT306">
        <v>0.3551824650423342</v>
      </c>
      <c r="AU306">
        <v>18.84772481877668</v>
      </c>
      <c r="AV306">
        <v>19.12293301615665</v>
      </c>
      <c r="AW306">
        <v>1.184830843270287</v>
      </c>
      <c r="AX306">
        <v>15.52283211422907</v>
      </c>
      <c r="AY306">
        <v>4.587973796179944</v>
      </c>
      <c r="AZ306">
        <v>4.842472249992446</v>
      </c>
    </row>
    <row r="307" spans="1:52">
      <c r="A307" s="2">
        <v>45162</v>
      </c>
      <c r="B307">
        <v>876.9975187766594</v>
      </c>
      <c r="C307">
        <v>0.02973278367556142</v>
      </c>
      <c r="AN307" s="2">
        <v>45162</v>
      </c>
      <c r="AO307">
        <v>0.004973108463674654</v>
      </c>
      <c r="AP307">
        <v>202.8813237969645</v>
      </c>
      <c r="AQ307">
        <v>11.53709427141721</v>
      </c>
      <c r="AR307">
        <v>0.07835491328872325</v>
      </c>
      <c r="AS307">
        <v>6.898169223304259</v>
      </c>
      <c r="AT307">
        <v>0.3560867754964603</v>
      </c>
      <c r="AU307">
        <v>19.03955460723358</v>
      </c>
      <c r="AV307">
        <v>19.36795402902664</v>
      </c>
      <c r="AW307">
        <v>1.173302807088293</v>
      </c>
      <c r="AX307">
        <v>15.75754812413871</v>
      </c>
      <c r="AY307">
        <v>4.475457583946143</v>
      </c>
      <c r="AZ307">
        <v>4.880827667628036</v>
      </c>
    </row>
    <row r="308" spans="1:52">
      <c r="A308" s="2">
        <v>45163</v>
      </c>
      <c r="B308">
        <v>863.0769527564887</v>
      </c>
      <c r="C308">
        <v>-0.01587298221731426</v>
      </c>
      <c r="AN308" s="2">
        <v>45163</v>
      </c>
      <c r="AO308">
        <v>0.004955125426515409</v>
      </c>
      <c r="AP308">
        <v>201.4199058566732</v>
      </c>
      <c r="AQ308">
        <v>11.86550130200643</v>
      </c>
      <c r="AR308">
        <v>0.07814705365457535</v>
      </c>
      <c r="AS308">
        <v>6.760238197923608</v>
      </c>
      <c r="AT308">
        <v>0.3476155787439382</v>
      </c>
      <c r="AU308">
        <v>19.2022058826687</v>
      </c>
      <c r="AV308">
        <v>19.38574624904296</v>
      </c>
      <c r="AW308">
        <v>1.150176003366652</v>
      </c>
      <c r="AX308">
        <v>15.82099963600155</v>
      </c>
      <c r="AY308">
        <v>4.546029689455064</v>
      </c>
      <c r="AZ308">
        <v>4.918552839882246</v>
      </c>
    </row>
    <row r="309" spans="1:52">
      <c r="A309" s="2">
        <v>45164</v>
      </c>
      <c r="B309">
        <v>857.002366158532</v>
      </c>
      <c r="C309">
        <v>-0.007038290825117866</v>
      </c>
      <c r="AN309" s="2">
        <v>45164</v>
      </c>
      <c r="AO309">
        <v>0.004936482512416304</v>
      </c>
      <c r="AP309">
        <v>203.4354343851878</v>
      </c>
      <c r="AQ309">
        <v>11.89731390802134</v>
      </c>
      <c r="AR309">
        <v>0.07776939433837918</v>
      </c>
      <c r="AS309">
        <v>6.711105154309648</v>
      </c>
      <c r="AT309">
        <v>0.3451875565694223</v>
      </c>
      <c r="AU309">
        <v>19.47046310902447</v>
      </c>
      <c r="AV309">
        <v>18.94540560487448</v>
      </c>
      <c r="AW309">
        <v>1.150173463629573</v>
      </c>
      <c r="AX309">
        <v>15.69021031918706</v>
      </c>
      <c r="AY309">
        <v>4.648873044072046</v>
      </c>
      <c r="AZ309">
        <v>4.907274355870062</v>
      </c>
    </row>
    <row r="310" spans="1:52">
      <c r="A310" s="2">
        <v>45165</v>
      </c>
      <c r="B310">
        <v>856.4233564493711</v>
      </c>
      <c r="C310">
        <v>-0.0006756220659649426</v>
      </c>
      <c r="AN310" s="2">
        <v>45165</v>
      </c>
      <c r="AO310">
        <v>0.004939730968187821</v>
      </c>
      <c r="AP310">
        <v>203.3753544438485</v>
      </c>
      <c r="AQ310">
        <v>11.90679730195743</v>
      </c>
      <c r="AR310">
        <v>0.07804926491907523</v>
      </c>
      <c r="AS310">
        <v>6.763159396744528</v>
      </c>
      <c r="AT310">
        <v>0.3479960222466448</v>
      </c>
      <c r="AU310">
        <v>19.22752774917099</v>
      </c>
      <c r="AV310">
        <v>18.85273767620748</v>
      </c>
      <c r="AW310">
        <v>1.155086300647012</v>
      </c>
      <c r="AX310">
        <v>15.63248567422785</v>
      </c>
      <c r="AY310">
        <v>4.670395036765885</v>
      </c>
      <c r="AZ310">
        <v>4.88368656732455</v>
      </c>
    </row>
    <row r="311" spans="1:52">
      <c r="A311" s="2">
        <v>45166</v>
      </c>
      <c r="B311">
        <v>865.6879528669499</v>
      </c>
      <c r="C311">
        <v>0.01081777645111015</v>
      </c>
      <c r="AN311" s="2">
        <v>45166</v>
      </c>
      <c r="AO311">
        <v>0.004977819314787191</v>
      </c>
      <c r="AP311">
        <v>203.7498882968651</v>
      </c>
      <c r="AQ311">
        <v>11.99248574563293</v>
      </c>
      <c r="AR311">
        <v>0.07837807976761443</v>
      </c>
      <c r="AS311">
        <v>6.797809155153971</v>
      </c>
      <c r="AT311">
        <v>0.3485860115910099</v>
      </c>
      <c r="AU311">
        <v>19.07144611226717</v>
      </c>
      <c r="AV311">
        <v>19.09502217517097</v>
      </c>
      <c r="AW311">
        <v>1.13566098774447</v>
      </c>
      <c r="AX311">
        <v>15.58369785956211</v>
      </c>
      <c r="AY311">
        <v>4.604254111593387</v>
      </c>
      <c r="AZ311">
        <v>4.885662144145991</v>
      </c>
    </row>
    <row r="312" spans="1:52">
      <c r="A312" s="2">
        <v>45167</v>
      </c>
      <c r="B312">
        <v>868.129870842183</v>
      </c>
      <c r="C312">
        <v>0.002820783132243099</v>
      </c>
      <c r="AN312" s="2">
        <v>45167</v>
      </c>
      <c r="AO312">
        <v>0.004988625863189049</v>
      </c>
      <c r="AP312">
        <v>201.0726368953317</v>
      </c>
      <c r="AQ312">
        <v>12.11185620583502</v>
      </c>
      <c r="AR312">
        <v>0.07878653434737548</v>
      </c>
      <c r="AS312">
        <v>6.812028805948743</v>
      </c>
      <c r="AT312">
        <v>0.3488372310821292</v>
      </c>
      <c r="AU312">
        <v>19.17877624598717</v>
      </c>
      <c r="AV312">
        <v>18.68152161065407</v>
      </c>
      <c r="AW312">
        <v>1.136287358190609</v>
      </c>
      <c r="AX312">
        <v>15.44452588661339</v>
      </c>
      <c r="AY312">
        <v>4.665265110672437</v>
      </c>
      <c r="AZ312">
        <v>4.821401813508245</v>
      </c>
    </row>
    <row r="313" spans="1:52">
      <c r="A313" s="2">
        <v>45168</v>
      </c>
      <c r="B313">
        <v>901.1544230183557</v>
      </c>
      <c r="C313">
        <v>0.03804102736856096</v>
      </c>
      <c r="AN313" s="2">
        <v>45168</v>
      </c>
      <c r="AO313">
        <v>0.004884796125684266</v>
      </c>
      <c r="AP313">
        <v>205.2244922118157</v>
      </c>
      <c r="AQ313">
        <v>12.15749456103771</v>
      </c>
      <c r="AR313">
        <v>0.07827255993970005</v>
      </c>
      <c r="AS313">
        <v>6.890223459020649</v>
      </c>
      <c r="AT313">
        <v>0.3493808704132548</v>
      </c>
      <c r="AU313">
        <v>19.41567620565707</v>
      </c>
      <c r="AV313">
        <v>19.13247004698291</v>
      </c>
      <c r="AW313">
        <v>1.158402014199031</v>
      </c>
      <c r="AX313">
        <v>15.2072943609285</v>
      </c>
      <c r="AY313">
        <v>4.579252862860092</v>
      </c>
      <c r="AZ313">
        <v>4.799115029589015</v>
      </c>
    </row>
    <row r="314" spans="1:52">
      <c r="A314" s="2">
        <v>45169</v>
      </c>
      <c r="B314">
        <v>878.7670018303218</v>
      </c>
      <c r="C314">
        <v>-0.0248430464481868</v>
      </c>
      <c r="AN314" s="2">
        <v>45169</v>
      </c>
      <c r="AO314">
        <v>0.004828567383259634</v>
      </c>
      <c r="AP314">
        <v>204.8094985819457</v>
      </c>
      <c r="AQ314">
        <v>12.35437105010564</v>
      </c>
      <c r="AR314">
        <v>0.0773089238000093</v>
      </c>
      <c r="AS314">
        <v>6.822133141433005</v>
      </c>
      <c r="AT314">
        <v>0.3451156949488879</v>
      </c>
      <c r="AU314">
        <v>19.54493610251946</v>
      </c>
      <c r="AV314">
        <v>19.20517471147035</v>
      </c>
      <c r="AW314">
        <v>1.161011911108039</v>
      </c>
      <c r="AX314">
        <v>15.28402941995137</v>
      </c>
      <c r="AY314">
        <v>4.656469894694225</v>
      </c>
      <c r="AZ314">
        <v>4.856862422579455</v>
      </c>
    </row>
    <row r="315" spans="1:52">
      <c r="A315" s="2">
        <v>45170</v>
      </c>
      <c r="B315">
        <v>841.1419223552447</v>
      </c>
      <c r="C315">
        <v>-0.04281576276386168</v>
      </c>
      <c r="AN315" s="2">
        <v>45170</v>
      </c>
      <c r="AO315">
        <v>0.004861180383983292</v>
      </c>
      <c r="AP315">
        <v>85.70120190683456</v>
      </c>
      <c r="AQ315">
        <v>12.29711637875964</v>
      </c>
      <c r="AR315">
        <v>0.0766683228922542</v>
      </c>
      <c r="AS315">
        <v>6.763207406543698</v>
      </c>
      <c r="AT315">
        <v>0.4347371458497426</v>
      </c>
      <c r="AU315">
        <v>19.83475262886676</v>
      </c>
      <c r="AV315">
        <v>28.57828792004394</v>
      </c>
      <c r="AW315">
        <v>1.422964144295717</v>
      </c>
      <c r="AX315">
        <v>15.32437871496995</v>
      </c>
      <c r="AY315">
        <v>4.399686725859055</v>
      </c>
      <c r="AZ315">
        <v>0.9534484816102147</v>
      </c>
    </row>
    <row r="316" spans="1:52">
      <c r="A316" s="2">
        <v>45171</v>
      </c>
      <c r="B316">
        <v>831.5212466895</v>
      </c>
      <c r="C316">
        <v>-0.01143763663426289</v>
      </c>
      <c r="AN316" s="2">
        <v>45171</v>
      </c>
      <c r="AO316">
        <v>0.004833903392237639</v>
      </c>
      <c r="AP316">
        <v>84.67883183741704</v>
      </c>
      <c r="AQ316">
        <v>12.05243424798159</v>
      </c>
      <c r="AR316">
        <v>0.07657892445538557</v>
      </c>
      <c r="AS316">
        <v>6.760192180217401</v>
      </c>
      <c r="AT316">
        <v>0.4357225887122904</v>
      </c>
      <c r="AU316">
        <v>20.08190268325975</v>
      </c>
      <c r="AV316">
        <v>28.60768269604629</v>
      </c>
      <c r="AW316">
        <v>1.431860972040088</v>
      </c>
      <c r="AX316">
        <v>15.3911215763854</v>
      </c>
      <c r="AY316">
        <v>4.444312353354055</v>
      </c>
      <c r="AZ316">
        <v>0.9492496208265997</v>
      </c>
    </row>
    <row r="317" spans="1:52">
      <c r="A317" s="2">
        <v>45172</v>
      </c>
      <c r="B317">
        <v>839.2642668419334</v>
      </c>
      <c r="C317">
        <v>0.009311872887506345</v>
      </c>
      <c r="AN317" s="2">
        <v>45172</v>
      </c>
      <c r="AO317">
        <v>0.004866560965256298</v>
      </c>
      <c r="AP317">
        <v>85.12517330530318</v>
      </c>
      <c r="AQ317">
        <v>12.07521913133898</v>
      </c>
      <c r="AR317">
        <v>0.0769081308395419</v>
      </c>
      <c r="AS317">
        <v>6.792485633488741</v>
      </c>
      <c r="AT317">
        <v>0.4380496690832127</v>
      </c>
      <c r="AU317">
        <v>19.65814107570886</v>
      </c>
      <c r="AV317">
        <v>28.55209863545337</v>
      </c>
      <c r="AW317">
        <v>1.429621779602762</v>
      </c>
      <c r="AX317">
        <v>15.52437880734338</v>
      </c>
      <c r="AY317">
        <v>4.446901846995496</v>
      </c>
      <c r="AZ317">
        <v>0.9585667694244703</v>
      </c>
    </row>
    <row r="318" spans="1:52">
      <c r="A318" s="2">
        <v>45173</v>
      </c>
      <c r="B318">
        <v>840.6990715917402</v>
      </c>
      <c r="C318">
        <v>0.001709598283274882</v>
      </c>
      <c r="AN318" s="2">
        <v>45173</v>
      </c>
      <c r="AO318">
        <v>0.004857183618201678</v>
      </c>
      <c r="AP318">
        <v>85.48910177226834</v>
      </c>
      <c r="AQ318">
        <v>11.97286963162546</v>
      </c>
      <c r="AR318">
        <v>0.07710172437533963</v>
      </c>
      <c r="AS318">
        <v>6.830456637948539</v>
      </c>
      <c r="AT318">
        <v>0.4388419770575</v>
      </c>
      <c r="AU318">
        <v>19.61387078772647</v>
      </c>
      <c r="AV318">
        <v>28.60509806839879</v>
      </c>
      <c r="AW318">
        <v>1.440728164900693</v>
      </c>
      <c r="AX318">
        <v>15.51526226762102</v>
      </c>
      <c r="AY318">
        <v>4.432560444506422</v>
      </c>
      <c r="AZ318">
        <v>0.9633575042906412</v>
      </c>
    </row>
    <row r="319" spans="1:52">
      <c r="A319" s="2">
        <v>45174</v>
      </c>
      <c r="B319">
        <v>838.7987306698139</v>
      </c>
      <c r="C319">
        <v>-0.002260429428485367</v>
      </c>
      <c r="AN319" s="2">
        <v>45174</v>
      </c>
      <c r="AO319">
        <v>0.004876826462889138</v>
      </c>
      <c r="AP319">
        <v>85.15827440539113</v>
      </c>
      <c r="AQ319">
        <v>11.99086599052823</v>
      </c>
      <c r="AR319">
        <v>0.0773125472209701</v>
      </c>
      <c r="AS319">
        <v>6.777629799328843</v>
      </c>
      <c r="AT319">
        <v>0.4364037312162987</v>
      </c>
      <c r="AU319">
        <v>19.46997223447334</v>
      </c>
      <c r="AV319">
        <v>28.63009898458629</v>
      </c>
      <c r="AW319">
        <v>1.443007860390594</v>
      </c>
      <c r="AX319">
        <v>15.16842307032325</v>
      </c>
      <c r="AY319">
        <v>4.45353176423187</v>
      </c>
      <c r="AZ319">
        <v>0.9708860924425566</v>
      </c>
    </row>
    <row r="320" spans="1:52">
      <c r="A320" s="2">
        <v>45175</v>
      </c>
      <c r="B320">
        <v>845.0619621406497</v>
      </c>
      <c r="C320">
        <v>0.007466906233673409</v>
      </c>
      <c r="AN320" s="2">
        <v>45175</v>
      </c>
      <c r="AO320">
        <v>0.004916512041807291</v>
      </c>
      <c r="AP320">
        <v>85.29237503931655</v>
      </c>
      <c r="AQ320">
        <v>11.82847689551849</v>
      </c>
      <c r="AR320">
        <v>0.07763676372643948</v>
      </c>
      <c r="AS320">
        <v>6.830478318287324</v>
      </c>
      <c r="AT320">
        <v>0.4407753592757627</v>
      </c>
      <c r="AU320">
        <v>19.86611442260831</v>
      </c>
      <c r="AV320">
        <v>28.75708140518679</v>
      </c>
      <c r="AW320">
        <v>1.432426590734942</v>
      </c>
      <c r="AX320">
        <v>15.14152722169256</v>
      </c>
      <c r="AY320">
        <v>4.30375012283183</v>
      </c>
      <c r="AZ320">
        <v>0.9644904507178254</v>
      </c>
    </row>
    <row r="321" spans="1:52">
      <c r="A321" s="2">
        <v>45176</v>
      </c>
      <c r="B321">
        <v>845.7185103337305</v>
      </c>
      <c r="C321">
        <v>0.00077692313995259</v>
      </c>
      <c r="AN321" s="2">
        <v>45176</v>
      </c>
      <c r="AO321">
        <v>0.004925599285863975</v>
      </c>
      <c r="AP321">
        <v>85.29617409384306</v>
      </c>
      <c r="AQ321">
        <v>11.55194676504703</v>
      </c>
      <c r="AR321">
        <v>0.07771262773185644</v>
      </c>
      <c r="AS321">
        <v>6.844502054991279</v>
      </c>
      <c r="AT321">
        <v>0.4398854724910346</v>
      </c>
      <c r="AU321">
        <v>19.52593268393153</v>
      </c>
      <c r="AV321">
        <v>28.73013772481934</v>
      </c>
      <c r="AW321">
        <v>1.441393229268723</v>
      </c>
      <c r="AX321">
        <v>15.13693473314847</v>
      </c>
      <c r="AY321">
        <v>4.450000895381806</v>
      </c>
      <c r="AZ321">
        <v>0.9635943621623095</v>
      </c>
    </row>
    <row r="322" spans="1:52">
      <c r="A322" s="2">
        <v>45177</v>
      </c>
      <c r="B322">
        <v>854.6942399987258</v>
      </c>
      <c r="C322">
        <v>0.01061314084452691</v>
      </c>
      <c r="AN322" s="2">
        <v>45177</v>
      </c>
      <c r="AO322">
        <v>0.004891307855498187</v>
      </c>
      <c r="AP322">
        <v>86.2896192862171</v>
      </c>
      <c r="AQ322">
        <v>11.50032205605577</v>
      </c>
      <c r="AR322">
        <v>0.07788444818291336</v>
      </c>
      <c r="AS322">
        <v>6.832707408026739</v>
      </c>
      <c r="AT322">
        <v>0.4411285288689045</v>
      </c>
      <c r="AU322">
        <v>19.65176694786767</v>
      </c>
      <c r="AV322">
        <v>28.93802629271708</v>
      </c>
      <c r="AW322">
        <v>1.428233149962344</v>
      </c>
      <c r="AX322">
        <v>15.41682422595833</v>
      </c>
      <c r="AY322">
        <v>4.438083333513767</v>
      </c>
      <c r="AZ322">
        <v>0.9609022962733161</v>
      </c>
    </row>
    <row r="323" spans="1:52">
      <c r="A323" s="2">
        <v>45178</v>
      </c>
      <c r="B323">
        <v>845.6549361210259</v>
      </c>
      <c r="C323">
        <v>-0.01057606738722539</v>
      </c>
      <c r="AN323" s="2">
        <v>45178</v>
      </c>
      <c r="AO323">
        <v>0.004896727202780699</v>
      </c>
      <c r="AP323">
        <v>86.41627800441597</v>
      </c>
      <c r="AQ323">
        <v>11.5774172690272</v>
      </c>
      <c r="AR323">
        <v>0.0775173574168134</v>
      </c>
      <c r="AS323">
        <v>6.829056418986299</v>
      </c>
      <c r="AT323">
        <v>0.4409539923435767</v>
      </c>
      <c r="AU323">
        <v>19.93316546504316</v>
      </c>
      <c r="AV323">
        <v>28.86638471156874</v>
      </c>
      <c r="AW323">
        <v>1.406802528794346</v>
      </c>
      <c r="AX323">
        <v>15.57661550362718</v>
      </c>
      <c r="AY323">
        <v>4.453979773641892</v>
      </c>
      <c r="AZ323">
        <v>0.9651419537680535</v>
      </c>
    </row>
    <row r="324" spans="1:52">
      <c r="A324" s="2">
        <v>45179</v>
      </c>
      <c r="B324">
        <v>841.9405563877391</v>
      </c>
      <c r="C324">
        <v>-0.004392311301728458</v>
      </c>
      <c r="AN324" s="2">
        <v>45179</v>
      </c>
      <c r="AO324">
        <v>0.004877116580339002</v>
      </c>
      <c r="AP324">
        <v>86.37447685657926</v>
      </c>
      <c r="AQ324">
        <v>11.73121092633552</v>
      </c>
      <c r="AR324">
        <v>0.07725755151717981</v>
      </c>
      <c r="AS324">
        <v>6.811051691390568</v>
      </c>
      <c r="AT324">
        <v>0.4396949175345902</v>
      </c>
      <c r="AU324">
        <v>20.02894067950337</v>
      </c>
      <c r="AV324">
        <v>28.79511027124465</v>
      </c>
      <c r="AW324">
        <v>1.40702593488453</v>
      </c>
      <c r="AX324">
        <v>15.59735835471752</v>
      </c>
      <c r="AY324">
        <v>4.468557962314748</v>
      </c>
      <c r="AZ324">
        <v>0.9686713175494935</v>
      </c>
    </row>
    <row r="325" spans="1:52">
      <c r="A325" s="2">
        <v>45180</v>
      </c>
      <c r="B325">
        <v>824.0678559026315</v>
      </c>
      <c r="C325">
        <v>-0.02122798379233393</v>
      </c>
      <c r="AN325" s="2">
        <v>45180</v>
      </c>
      <c r="AO325">
        <v>0.004785256253835248</v>
      </c>
      <c r="AP325">
        <v>85.99820935027262</v>
      </c>
      <c r="AQ325">
        <v>11.76123284094374</v>
      </c>
      <c r="AR325">
        <v>0.07642442488554713</v>
      </c>
      <c r="AS325">
        <v>6.726769154488217</v>
      </c>
      <c r="AT325">
        <v>0.4341659861220301</v>
      </c>
      <c r="AU325">
        <v>20.08634271298115</v>
      </c>
      <c r="AV325">
        <v>28.76425777432656</v>
      </c>
      <c r="AW325">
        <v>1.432349467917378</v>
      </c>
      <c r="AX325">
        <v>15.75011823588173</v>
      </c>
      <c r="AY325">
        <v>4.65169293457854</v>
      </c>
      <c r="AZ325">
        <v>0.9858504321498324</v>
      </c>
    </row>
    <row r="326" spans="1:52">
      <c r="A326" s="2">
        <v>45181</v>
      </c>
      <c r="B326">
        <v>795.7012600454791</v>
      </c>
      <c r="C326">
        <v>-0.0344226457250677</v>
      </c>
      <c r="AN326" s="2">
        <v>45181</v>
      </c>
      <c r="AO326">
        <v>0.004748557868209218</v>
      </c>
      <c r="AP326">
        <v>85.64952073650076</v>
      </c>
      <c r="AQ326">
        <v>11.74809240012343</v>
      </c>
      <c r="AR326">
        <v>0.07703517327537394</v>
      </c>
      <c r="AS326">
        <v>6.986569790125858</v>
      </c>
      <c r="AT326">
        <v>0.432387271378334</v>
      </c>
      <c r="AU326">
        <v>19.96361520571103</v>
      </c>
      <c r="AV326">
        <v>28.95490518603274</v>
      </c>
      <c r="AW326">
        <v>1.436422426506144</v>
      </c>
      <c r="AX326">
        <v>15.82899245324008</v>
      </c>
      <c r="AY326">
        <v>4.6480527609799</v>
      </c>
      <c r="AZ326">
        <v>0.9772961133045839</v>
      </c>
    </row>
    <row r="327" spans="1:52">
      <c r="A327" s="2">
        <v>45182</v>
      </c>
      <c r="B327">
        <v>812.2934335139378</v>
      </c>
      <c r="C327">
        <v>0.02085226491599412</v>
      </c>
      <c r="AN327" s="2">
        <v>45182</v>
      </c>
      <c r="AO327">
        <v>0.004711733179957681</v>
      </c>
      <c r="AP327">
        <v>85.90200914351452</v>
      </c>
      <c r="AQ327">
        <v>11.69806148393428</v>
      </c>
      <c r="AR327">
        <v>0.07643870380363259</v>
      </c>
      <c r="AS327">
        <v>6.979306058325041</v>
      </c>
      <c r="AT327">
        <v>0.4300297482557776</v>
      </c>
      <c r="AU327">
        <v>19.89656494782181</v>
      </c>
      <c r="AV327">
        <v>29.52301283369806</v>
      </c>
      <c r="AW327">
        <v>1.43808751047064</v>
      </c>
      <c r="AX327">
        <v>16.03357399522112</v>
      </c>
      <c r="AY327">
        <v>4.672633083848269</v>
      </c>
      <c r="AZ327">
        <v>0.9978781851013344</v>
      </c>
    </row>
    <row r="328" spans="1:52">
      <c r="A328" s="2">
        <v>45183</v>
      </c>
      <c r="B328">
        <v>821.3360788013716</v>
      </c>
      <c r="C328">
        <v>0.01113223979703482</v>
      </c>
      <c r="AN328" s="2">
        <v>45183</v>
      </c>
      <c r="AO328">
        <v>0.004697488761540212</v>
      </c>
      <c r="AP328">
        <v>85.80727388898573</v>
      </c>
      <c r="AQ328">
        <v>11.71691358936241</v>
      </c>
      <c r="AR328">
        <v>0.07663055235565945</v>
      </c>
      <c r="AS328">
        <v>7.018544475839779</v>
      </c>
      <c r="AT328">
        <v>0.4321991794529355</v>
      </c>
      <c r="AU328">
        <v>19.85642552331072</v>
      </c>
      <c r="AV328">
        <v>29.75702481935283</v>
      </c>
      <c r="AW328">
        <v>1.437759095568512</v>
      </c>
      <c r="AX328">
        <v>15.99134870101818</v>
      </c>
      <c r="AY328">
        <v>4.612167002427529</v>
      </c>
      <c r="AZ328">
        <v>0.9996176433043483</v>
      </c>
    </row>
    <row r="329" spans="1:52">
      <c r="A329" s="2">
        <v>45184</v>
      </c>
      <c r="B329">
        <v>831.8942879653144</v>
      </c>
      <c r="C329">
        <v>0.01285491948600526</v>
      </c>
      <c r="AN329" s="2">
        <v>45184</v>
      </c>
      <c r="AO329">
        <v>0.004698895753280954</v>
      </c>
      <c r="AP329">
        <v>86.04019277931603</v>
      </c>
      <c r="AQ329">
        <v>11.5994516418135</v>
      </c>
      <c r="AR329">
        <v>0.07667118753339264</v>
      </c>
      <c r="AS329">
        <v>7.140853674992731</v>
      </c>
      <c r="AT329">
        <v>0.4380974006366423</v>
      </c>
      <c r="AU329">
        <v>20.025183709725</v>
      </c>
      <c r="AV329">
        <v>29.69730954254085</v>
      </c>
      <c r="AW329">
        <v>1.437745401367048</v>
      </c>
      <c r="AX329">
        <v>15.92928020155493</v>
      </c>
      <c r="AY329">
        <v>4.552050840011905</v>
      </c>
      <c r="AZ329">
        <v>1.001678211721817</v>
      </c>
    </row>
    <row r="330" spans="1:52">
      <c r="A330" s="2">
        <v>45185</v>
      </c>
      <c r="B330">
        <v>845.1023304598873</v>
      </c>
      <c r="C330">
        <v>0.01587706837953862</v>
      </c>
      <c r="AN330" s="2">
        <v>45185</v>
      </c>
      <c r="AO330">
        <v>0.004752640280207439</v>
      </c>
      <c r="AP330">
        <v>87.55955163030637</v>
      </c>
      <c r="AQ330">
        <v>11.40789187378002</v>
      </c>
      <c r="AR330">
        <v>0.07711149411519767</v>
      </c>
      <c r="AS330">
        <v>7.235200952359028</v>
      </c>
      <c r="AT330">
        <v>0.4410276998355811</v>
      </c>
      <c r="AU330">
        <v>19.97051726362628</v>
      </c>
      <c r="AV330">
        <v>29.55457360447851</v>
      </c>
      <c r="AW330">
        <v>1.420242478197814</v>
      </c>
      <c r="AX330">
        <v>15.9393614251569</v>
      </c>
      <c r="AY330">
        <v>4.541587185611188</v>
      </c>
      <c r="AZ330">
        <v>1.013619279908581</v>
      </c>
    </row>
    <row r="331" spans="1:52">
      <c r="A331" s="2">
        <v>45186</v>
      </c>
      <c r="B331">
        <v>848.2150831093312</v>
      </c>
      <c r="C331">
        <v>0.003683284896102368</v>
      </c>
      <c r="AN331" s="2">
        <v>45186</v>
      </c>
      <c r="AO331">
        <v>0.004791158531174416</v>
      </c>
      <c r="AP331">
        <v>88.13906552522675</v>
      </c>
      <c r="AQ331">
        <v>11.60004486407164</v>
      </c>
      <c r="AR331">
        <v>0.07783121074771349</v>
      </c>
      <c r="AS331">
        <v>7.252235532335673</v>
      </c>
      <c r="AT331">
        <v>0.4415522237241069</v>
      </c>
      <c r="AU331">
        <v>20.10296093673871</v>
      </c>
      <c r="AV331">
        <v>29.38712403771457</v>
      </c>
      <c r="AW331">
        <v>1.348179345725733</v>
      </c>
      <c r="AX331">
        <v>16.05950203883537</v>
      </c>
      <c r="AY331">
        <v>4.578704923194669</v>
      </c>
      <c r="AZ331">
        <v>1.023831346323679</v>
      </c>
    </row>
    <row r="332" spans="1:52">
      <c r="A332" s="2">
        <v>45187</v>
      </c>
      <c r="B332">
        <v>839.1140665287359</v>
      </c>
      <c r="C332">
        <v>-0.01072960946088508</v>
      </c>
      <c r="AN332" s="2">
        <v>45187</v>
      </c>
      <c r="AO332">
        <v>0.004749266384852915</v>
      </c>
      <c r="AP332">
        <v>88.36516292426191</v>
      </c>
      <c r="AQ332">
        <v>11.74546798799609</v>
      </c>
      <c r="AR332">
        <v>0.07766791381082913</v>
      </c>
      <c r="AS332">
        <v>7.119854132917575</v>
      </c>
      <c r="AT332">
        <v>0.4338973313422241</v>
      </c>
      <c r="AU332">
        <v>20.19215617040234</v>
      </c>
      <c r="AV332">
        <v>29.88317028080971</v>
      </c>
      <c r="AW332">
        <v>1.333174129095722</v>
      </c>
      <c r="AX332">
        <v>16.2423430521828</v>
      </c>
      <c r="AY332">
        <v>4.61107530387121</v>
      </c>
      <c r="AZ332">
        <v>1.044676122376026</v>
      </c>
    </row>
    <row r="333" spans="1:52">
      <c r="A333" s="2">
        <v>45188</v>
      </c>
      <c r="B333">
        <v>856.041905838613</v>
      </c>
      <c r="C333">
        <v>0.02017346626055816</v>
      </c>
      <c r="AN333" s="2">
        <v>45188</v>
      </c>
      <c r="AO333">
        <v>0.004797610754537144</v>
      </c>
      <c r="AP333">
        <v>88.43533346058089</v>
      </c>
      <c r="AQ333">
        <v>11.20155174169014</v>
      </c>
      <c r="AR333">
        <v>0.07840898437393526</v>
      </c>
      <c r="AS333">
        <v>7.264704592232039</v>
      </c>
      <c r="AT333">
        <v>0.4433700996334838</v>
      </c>
      <c r="AU333">
        <v>20.19870844477334</v>
      </c>
      <c r="AV333">
        <v>30.23064730244181</v>
      </c>
      <c r="AW333">
        <v>1.327306497771106</v>
      </c>
      <c r="AX333">
        <v>16.26450655290802</v>
      </c>
      <c r="AY333">
        <v>4.494896284854334</v>
      </c>
      <c r="AZ333">
        <v>1.063335510696297</v>
      </c>
    </row>
    <row r="334" spans="1:52">
      <c r="A334" s="2">
        <v>45189</v>
      </c>
      <c r="B334">
        <v>869.6242913673552</v>
      </c>
      <c r="C334">
        <v>0.01586649606298929</v>
      </c>
      <c r="AN334" s="2">
        <v>45189</v>
      </c>
      <c r="AO334">
        <v>0.004793070061653489</v>
      </c>
      <c r="AP334">
        <v>88.56771274575362</v>
      </c>
      <c r="AQ334">
        <v>10.85726178000567</v>
      </c>
      <c r="AR334">
        <v>0.07937032485248172</v>
      </c>
      <c r="AS334">
        <v>7.339396228605064</v>
      </c>
      <c r="AT334">
        <v>0.4479173888811334</v>
      </c>
      <c r="AU334">
        <v>20.29493214913351</v>
      </c>
      <c r="AV334">
        <v>30.32727262187047</v>
      </c>
      <c r="AW334">
        <v>1.320519206910522</v>
      </c>
      <c r="AX334">
        <v>15.97305705923431</v>
      </c>
      <c r="AY334">
        <v>4.479231204202835</v>
      </c>
      <c r="AZ334">
        <v>1.067759157105674</v>
      </c>
    </row>
    <row r="335" spans="1:52">
      <c r="A335" s="2">
        <v>45190</v>
      </c>
      <c r="B335">
        <v>870.7586116399386</v>
      </c>
      <c r="C335">
        <v>0.001304379700341363</v>
      </c>
      <c r="AN335" s="2">
        <v>45190</v>
      </c>
      <c r="AO335">
        <v>0.004813763620544584</v>
      </c>
      <c r="AP335">
        <v>90.01086915670238</v>
      </c>
      <c r="AQ335">
        <v>10.82143819585496</v>
      </c>
      <c r="AR335">
        <v>0.080493198273904</v>
      </c>
      <c r="AS335">
        <v>7.443022046622353</v>
      </c>
      <c r="AT335">
        <v>0.4548575852408704</v>
      </c>
      <c r="AU335">
        <v>20.51461600532929</v>
      </c>
      <c r="AV335">
        <v>30.48671437609654</v>
      </c>
      <c r="AW335">
        <v>1.247375130201188</v>
      </c>
      <c r="AX335">
        <v>16.07953251331501</v>
      </c>
      <c r="AY335">
        <v>4.429064941753988</v>
      </c>
      <c r="AZ335">
        <v>1.090262481530511</v>
      </c>
    </row>
    <row r="336" spans="1:52">
      <c r="A336" s="2">
        <v>45191</v>
      </c>
      <c r="B336">
        <v>846.2139104887142</v>
      </c>
      <c r="C336">
        <v>-0.02818772139961767</v>
      </c>
      <c r="AN336" s="2">
        <v>45191</v>
      </c>
      <c r="AO336">
        <v>0.004776984037982691</v>
      </c>
      <c r="AP336">
        <v>89.59873880705779</v>
      </c>
      <c r="AQ336">
        <v>10.87666406174944</v>
      </c>
      <c r="AR336">
        <v>0.08009908802928041</v>
      </c>
      <c r="AS336">
        <v>7.384601592191268</v>
      </c>
      <c r="AT336">
        <v>0.4491721294559097</v>
      </c>
      <c r="AU336">
        <v>20.50163029685994</v>
      </c>
      <c r="AV336">
        <v>30.538134218572</v>
      </c>
      <c r="AW336">
        <v>1.271763348323017</v>
      </c>
      <c r="AX336">
        <v>16.27726886284586</v>
      </c>
      <c r="AY336">
        <v>4.482014367386904</v>
      </c>
      <c r="AZ336">
        <v>1.085327078718806</v>
      </c>
    </row>
    <row r="337" spans="1:52">
      <c r="A337" s="2">
        <v>45192</v>
      </c>
      <c r="B337">
        <v>852.8544308957373</v>
      </c>
      <c r="C337">
        <v>0.007847330710018641</v>
      </c>
      <c r="AN337" s="2">
        <v>45192</v>
      </c>
      <c r="AO337">
        <v>0.004812740461904871</v>
      </c>
      <c r="AP337">
        <v>90.50338548079317</v>
      </c>
      <c r="AQ337">
        <v>10.55246740895939</v>
      </c>
      <c r="AR337">
        <v>0.08027492080832574</v>
      </c>
      <c r="AS337">
        <v>7.387347211329347</v>
      </c>
      <c r="AT337">
        <v>0.4519135573475604</v>
      </c>
      <c r="AU337">
        <v>20.58383999749629</v>
      </c>
      <c r="AV337">
        <v>30.75801170760862</v>
      </c>
      <c r="AW337">
        <v>1.243823194991428</v>
      </c>
      <c r="AX337">
        <v>16.3789791734761</v>
      </c>
      <c r="AY337">
        <v>4.526297875769997</v>
      </c>
      <c r="AZ337">
        <v>1.089385941752389</v>
      </c>
    </row>
    <row r="338" spans="1:52">
      <c r="A338" s="2">
        <v>45193</v>
      </c>
      <c r="B338">
        <v>854.0271668261328</v>
      </c>
      <c r="C338">
        <v>0.001375071627597313</v>
      </c>
      <c r="AN338" s="2">
        <v>45193</v>
      </c>
      <c r="AO338">
        <v>0.004820332364341959</v>
      </c>
      <c r="AP338">
        <v>90.21841073610106</v>
      </c>
      <c r="AQ338">
        <v>10.19893359117111</v>
      </c>
      <c r="AR338">
        <v>0.0804202150467072</v>
      </c>
      <c r="AS338">
        <v>7.455579402510081</v>
      </c>
      <c r="AT338">
        <v>0.4540482530036187</v>
      </c>
      <c r="AU338">
        <v>20.55543383328672</v>
      </c>
      <c r="AV338">
        <v>30.72301032652922</v>
      </c>
      <c r="AW338">
        <v>1.275734679867364</v>
      </c>
      <c r="AX338">
        <v>16.41452177412233</v>
      </c>
      <c r="AY338">
        <v>4.53035459266719</v>
      </c>
      <c r="AZ338">
        <v>1.087055806900838</v>
      </c>
    </row>
    <row r="339" spans="1:52">
      <c r="A339" s="2">
        <v>45194</v>
      </c>
      <c r="B339">
        <v>844.4898076102304</v>
      </c>
      <c r="C339">
        <v>-0.01116751268153049</v>
      </c>
      <c r="AN339" s="2">
        <v>45194</v>
      </c>
      <c r="AO339">
        <v>0.00481892954319883</v>
      </c>
      <c r="AP339">
        <v>90.35294892530079</v>
      </c>
      <c r="AQ339">
        <v>10.38355224678788</v>
      </c>
      <c r="AR339">
        <v>0.08011017209208235</v>
      </c>
      <c r="AS339">
        <v>7.422743789825638</v>
      </c>
      <c r="AT339">
        <v>0.4534949282783456</v>
      </c>
      <c r="AU339">
        <v>20.51555339128415</v>
      </c>
      <c r="AV339">
        <v>30.65361539927182</v>
      </c>
      <c r="AW339">
        <v>1.283057840707298</v>
      </c>
      <c r="AX339">
        <v>16.45089576845178</v>
      </c>
      <c r="AY339">
        <v>4.504496805316452</v>
      </c>
      <c r="AZ339">
        <v>1.087053368247878</v>
      </c>
    </row>
    <row r="340" spans="1:52">
      <c r="A340" s="2">
        <v>45195</v>
      </c>
      <c r="B340">
        <v>854.8090254592825</v>
      </c>
      <c r="C340">
        <v>0.01221946997590617</v>
      </c>
      <c r="AN340" s="2">
        <v>45195</v>
      </c>
      <c r="AO340">
        <v>0.004877411957967953</v>
      </c>
      <c r="AP340">
        <v>90.47899452380945</v>
      </c>
      <c r="AQ340">
        <v>9.834904891310062</v>
      </c>
      <c r="AR340">
        <v>0.08076671263625516</v>
      </c>
      <c r="AS340">
        <v>7.456717386911798</v>
      </c>
      <c r="AT340">
        <v>0.4555851953022525</v>
      </c>
      <c r="AU340">
        <v>20.59924925878751</v>
      </c>
      <c r="AV340">
        <v>30.51560181406494</v>
      </c>
      <c r="AW340">
        <v>1.290609033730827</v>
      </c>
      <c r="AX340">
        <v>16.46791205051412</v>
      </c>
      <c r="AY340">
        <v>4.553183444952857</v>
      </c>
      <c r="AZ340">
        <v>1.082232056170012</v>
      </c>
    </row>
    <row r="341" spans="1:52">
      <c r="A341" s="2">
        <v>45196</v>
      </c>
      <c r="B341">
        <v>849.6700973685621</v>
      </c>
      <c r="C341">
        <v>-0.006011785015909599</v>
      </c>
      <c r="AN341" s="2">
        <v>45196</v>
      </c>
      <c r="AO341">
        <v>0.004865537813640726</v>
      </c>
      <c r="AP341">
        <v>90.02248077684077</v>
      </c>
      <c r="AQ341">
        <v>9.926976448037712</v>
      </c>
      <c r="AR341">
        <v>0.08005499833088288</v>
      </c>
      <c r="AS341">
        <v>7.371926316628854</v>
      </c>
      <c r="AT341">
        <v>0.4478998074570491</v>
      </c>
      <c r="AU341">
        <v>20.55388677233118</v>
      </c>
      <c r="AV341">
        <v>30.69844487535757</v>
      </c>
      <c r="AW341">
        <v>1.30840619178519</v>
      </c>
      <c r="AX341">
        <v>16.68279410431067</v>
      </c>
      <c r="AY341">
        <v>4.616523941300279</v>
      </c>
      <c r="AZ341">
        <v>1.064227959538777</v>
      </c>
    </row>
    <row r="342" spans="1:52">
      <c r="A342" s="2">
        <v>45197</v>
      </c>
      <c r="B342">
        <v>852.3611187275678</v>
      </c>
      <c r="C342">
        <v>0.003167136712636909</v>
      </c>
      <c r="AN342" s="2">
        <v>45197</v>
      </c>
      <c r="AO342">
        <v>0.00485471471836085</v>
      </c>
      <c r="AP342">
        <v>90.50140044371935</v>
      </c>
      <c r="AQ342">
        <v>9.578740621275644</v>
      </c>
      <c r="AR342">
        <v>0.08008543997015447</v>
      </c>
      <c r="AS342">
        <v>7.402793978256137</v>
      </c>
      <c r="AT342">
        <v>0.4501471128916911</v>
      </c>
      <c r="AU342">
        <v>20.66094721288884</v>
      </c>
      <c r="AV342">
        <v>30.9789896539253</v>
      </c>
      <c r="AW342">
        <v>1.320795443169446</v>
      </c>
      <c r="AX342">
        <v>16.93780478931238</v>
      </c>
      <c r="AY342">
        <v>4.60741414618434</v>
      </c>
      <c r="AZ342">
        <v>1.082048734407275</v>
      </c>
    </row>
    <row r="343" spans="1:52">
      <c r="A343" s="2">
        <v>45198</v>
      </c>
      <c r="B343">
        <v>882.0535108873211</v>
      </c>
      <c r="C343">
        <v>0.03483546058984843</v>
      </c>
      <c r="AN343" s="2">
        <v>45198</v>
      </c>
      <c r="AO343">
        <v>0.004894238316899347</v>
      </c>
      <c r="AP343">
        <v>92.06946718270284</v>
      </c>
      <c r="AQ343">
        <v>9.680368886470896</v>
      </c>
      <c r="AR343">
        <v>0.08004628507171246</v>
      </c>
      <c r="AS343">
        <v>7.526364875159539</v>
      </c>
      <c r="AT343">
        <v>0.4585889115451464</v>
      </c>
      <c r="AU343">
        <v>20.50980732085538</v>
      </c>
      <c r="AV343">
        <v>31.36671557111505</v>
      </c>
      <c r="AW343">
        <v>1.259887254400173</v>
      </c>
      <c r="AX343">
        <v>16.98606236017665</v>
      </c>
      <c r="AY343">
        <v>4.56385608133868</v>
      </c>
      <c r="AZ343">
        <v>1.077921040946152</v>
      </c>
    </row>
    <row r="344" spans="1:52">
      <c r="A344" s="2">
        <v>45199</v>
      </c>
      <c r="B344">
        <v>885.6200382374672</v>
      </c>
      <c r="C344">
        <v>0.00404343648783656</v>
      </c>
      <c r="AN344" s="2">
        <v>45199</v>
      </c>
      <c r="AO344">
        <v>0.004936336976524682</v>
      </c>
      <c r="AP344">
        <v>92.32635876909258</v>
      </c>
      <c r="AQ344">
        <v>9.559391172408123</v>
      </c>
      <c r="AR344">
        <v>0.07966319925511806</v>
      </c>
      <c r="AS344">
        <v>7.562971652887857</v>
      </c>
      <c r="AT344">
        <v>0.4604122539922972</v>
      </c>
      <c r="AU344">
        <v>20.70379364029374</v>
      </c>
      <c r="AV344">
        <v>31.49143355535025</v>
      </c>
      <c r="AW344">
        <v>1.259474238772892</v>
      </c>
      <c r="AX344">
        <v>16.84777373836791</v>
      </c>
      <c r="AY344">
        <v>4.502149679455856</v>
      </c>
      <c r="AZ344">
        <v>1.092689939997461</v>
      </c>
    </row>
    <row r="345" spans="1:52">
      <c r="A345" s="2">
        <v>45200</v>
      </c>
      <c r="B345">
        <v>897.9209440231887</v>
      </c>
      <c r="C345">
        <v>0.01388959740590612</v>
      </c>
      <c r="AN345" s="2">
        <v>45200</v>
      </c>
      <c r="AO345">
        <v>0.004992574422223099</v>
      </c>
      <c r="AP345">
        <v>35.35933086100904</v>
      </c>
      <c r="AQ345">
        <v>16.46714588172028</v>
      </c>
      <c r="AR345">
        <v>0.08059679179271026</v>
      </c>
      <c r="AS345">
        <v>18.60299568904346</v>
      </c>
      <c r="AT345">
        <v>0.2215353579804562</v>
      </c>
      <c r="AU345">
        <v>18.41763625099703</v>
      </c>
      <c r="AV345">
        <v>23.63880029219112</v>
      </c>
      <c r="AW345">
        <v>1.993607046831426</v>
      </c>
      <c r="AX345">
        <v>16.83718135236228</v>
      </c>
      <c r="AY345">
        <v>3.913277386354288</v>
      </c>
      <c r="AZ345">
        <v>0.9715157074601222</v>
      </c>
    </row>
    <row r="346" spans="1:52">
      <c r="A346" s="2">
        <v>45201</v>
      </c>
      <c r="B346">
        <v>934.8565210684608</v>
      </c>
      <c r="C346">
        <v>0.04113455342714256</v>
      </c>
      <c r="AN346" s="2">
        <v>45201</v>
      </c>
      <c r="AO346">
        <v>0.005017092983128736</v>
      </c>
      <c r="AP346">
        <v>35.13023156026352</v>
      </c>
      <c r="AQ346">
        <v>17.39569127103617</v>
      </c>
      <c r="AR346">
        <v>0.08098443057505293</v>
      </c>
      <c r="AS346">
        <v>19.05658479504448</v>
      </c>
      <c r="AT346">
        <v>0.227209078164417</v>
      </c>
      <c r="AU346">
        <v>18.37388657723443</v>
      </c>
      <c r="AV346">
        <v>23.72445765580014</v>
      </c>
      <c r="AW346">
        <v>1.944810153494503</v>
      </c>
      <c r="AX346">
        <v>16.45994376394158</v>
      </c>
      <c r="AY346">
        <v>3.634742662563</v>
      </c>
      <c r="AZ346">
        <v>0.9591396910980508</v>
      </c>
    </row>
    <row r="347" spans="1:52">
      <c r="A347" s="2">
        <v>45202</v>
      </c>
      <c r="B347">
        <v>901.5971794811752</v>
      </c>
      <c r="C347">
        <v>-0.03557694773233544</v>
      </c>
      <c r="AN347" s="2">
        <v>45202</v>
      </c>
      <c r="AO347">
        <v>0.004906048031780403</v>
      </c>
      <c r="AP347">
        <v>34.77656631840765</v>
      </c>
      <c r="AQ347">
        <v>18.14492491046036</v>
      </c>
      <c r="AR347">
        <v>0.08131323730907633</v>
      </c>
      <c r="AS347">
        <v>17.62517544201224</v>
      </c>
      <c r="AT347">
        <v>0.2224096444235199</v>
      </c>
      <c r="AU347">
        <v>18.47079523408662</v>
      </c>
      <c r="AV347">
        <v>23.64262713857853</v>
      </c>
      <c r="AW347">
        <v>1.955574738599384</v>
      </c>
      <c r="AX347">
        <v>16.47454355014533</v>
      </c>
      <c r="AY347">
        <v>3.595726301207501</v>
      </c>
      <c r="AZ347">
        <v>0.9665412407738433</v>
      </c>
    </row>
    <row r="348" spans="1:52">
      <c r="A348" s="2">
        <v>45203</v>
      </c>
      <c r="B348">
        <v>889.0710864386563</v>
      </c>
      <c r="C348">
        <v>-0.01389322563068252</v>
      </c>
      <c r="AN348" s="2">
        <v>45203</v>
      </c>
      <c r="AO348">
        <v>0.004860234398093809</v>
      </c>
      <c r="AP348">
        <v>34.05007377784968</v>
      </c>
      <c r="AQ348">
        <v>17.96134715151415</v>
      </c>
      <c r="AR348">
        <v>0.08048792535302179</v>
      </c>
      <c r="AS348">
        <v>18.10643174832615</v>
      </c>
      <c r="AT348">
        <v>0.220617313283643</v>
      </c>
      <c r="AU348">
        <v>18.67255875518439</v>
      </c>
      <c r="AV348">
        <v>23.58491087113057</v>
      </c>
      <c r="AW348">
        <v>2.045753733602508</v>
      </c>
      <c r="AX348">
        <v>15.67781198319403</v>
      </c>
      <c r="AY348">
        <v>3.523092597816645</v>
      </c>
      <c r="AZ348">
        <v>0.9454389164740544</v>
      </c>
    </row>
    <row r="349" spans="1:52">
      <c r="A349" s="2">
        <v>45204</v>
      </c>
      <c r="B349">
        <v>896.2398859022753</v>
      </c>
      <c r="C349">
        <v>0.008063246654814726</v>
      </c>
      <c r="AN349" s="2">
        <v>45204</v>
      </c>
      <c r="AO349">
        <v>0.004836304929279132</v>
      </c>
      <c r="AP349">
        <v>34.53538703475187</v>
      </c>
      <c r="AQ349">
        <v>17.46622904426377</v>
      </c>
      <c r="AR349">
        <v>0.08152722632237591</v>
      </c>
      <c r="AS349">
        <v>18.23058061203345</v>
      </c>
      <c r="AT349">
        <v>0.2223699309606795</v>
      </c>
      <c r="AU349">
        <v>18.9984405700054</v>
      </c>
      <c r="AV349">
        <v>23.92742649850238</v>
      </c>
      <c r="AW349">
        <v>2.016501867167553</v>
      </c>
      <c r="AX349">
        <v>15.88419591772206</v>
      </c>
      <c r="AY349">
        <v>3.606877417806538</v>
      </c>
      <c r="AZ349">
        <v>0.8853270185129372</v>
      </c>
    </row>
    <row r="350" spans="1:52">
      <c r="A350" s="2">
        <v>45205</v>
      </c>
      <c r="B350">
        <v>884.9063374293401</v>
      </c>
      <c r="C350">
        <v>-0.01264566401385425</v>
      </c>
      <c r="AN350" s="2">
        <v>45205</v>
      </c>
      <c r="AO350">
        <v>0.004839724365972527</v>
      </c>
      <c r="AP350">
        <v>34.00590590190015</v>
      </c>
      <c r="AQ350">
        <v>17.73114534150509</v>
      </c>
      <c r="AR350">
        <v>0.08229077900712396</v>
      </c>
      <c r="AS350">
        <v>18.26252186871297</v>
      </c>
      <c r="AT350">
        <v>0.2224199063325895</v>
      </c>
      <c r="AU350">
        <v>18.82120934732546</v>
      </c>
      <c r="AV350">
        <v>23.76565035246358</v>
      </c>
      <c r="AW350">
        <v>1.982880647342065</v>
      </c>
      <c r="AX350">
        <v>16.1980863206127</v>
      </c>
      <c r="AY350">
        <v>3.632595743943259</v>
      </c>
      <c r="AZ350">
        <v>0.8720226359427771</v>
      </c>
    </row>
    <row r="351" spans="1:52">
      <c r="A351" s="2">
        <v>45206</v>
      </c>
      <c r="B351">
        <v>904.4232642014157</v>
      </c>
      <c r="C351">
        <v>0.02205535879511555</v>
      </c>
      <c r="AN351" s="2">
        <v>45206</v>
      </c>
      <c r="AO351">
        <v>0.004855188155685267</v>
      </c>
      <c r="AP351">
        <v>34.17182172158834</v>
      </c>
      <c r="AQ351">
        <v>17.735051636594</v>
      </c>
      <c r="AR351">
        <v>0.08243379260363019</v>
      </c>
      <c r="AS351">
        <v>18.36262252198114</v>
      </c>
      <c r="AT351">
        <v>0.2244174616521161</v>
      </c>
      <c r="AU351">
        <v>18.83989602490941</v>
      </c>
      <c r="AV351">
        <v>24.01354914849242</v>
      </c>
      <c r="AW351">
        <v>1.966321286454032</v>
      </c>
      <c r="AX351">
        <v>16.03217230261165</v>
      </c>
      <c r="AY351">
        <v>3.601972322629805</v>
      </c>
      <c r="AZ351">
        <v>0.8489245407371799</v>
      </c>
    </row>
    <row r="352" spans="1:52">
      <c r="A352" s="2">
        <v>45207</v>
      </c>
      <c r="B352">
        <v>895.3504986214352</v>
      </c>
      <c r="C352">
        <v>-0.01003154821320473</v>
      </c>
      <c r="AN352" s="2">
        <v>45207</v>
      </c>
      <c r="AO352">
        <v>0.00480119284851487</v>
      </c>
      <c r="AP352">
        <v>34.60931045417094</v>
      </c>
      <c r="AQ352">
        <v>17.82237099231561</v>
      </c>
      <c r="AR352">
        <v>0.08213491869837394</v>
      </c>
      <c r="AS352">
        <v>18.301096447087</v>
      </c>
      <c r="AT352">
        <v>0.2233703515049506</v>
      </c>
      <c r="AU352">
        <v>18.74106106301421</v>
      </c>
      <c r="AV352">
        <v>23.86831847661643</v>
      </c>
      <c r="AW352">
        <v>2.012100348334729</v>
      </c>
      <c r="AX352">
        <v>15.87706598515005</v>
      </c>
      <c r="AY352">
        <v>3.584613152004353</v>
      </c>
      <c r="AZ352">
        <v>0.8641185692935672</v>
      </c>
    </row>
    <row r="353" spans="1:52">
      <c r="A353" s="2">
        <v>45208</v>
      </c>
      <c r="B353">
        <v>893.9844069914499</v>
      </c>
      <c r="C353">
        <v>-0.00152576184643749</v>
      </c>
      <c r="AN353" s="2">
        <v>45208</v>
      </c>
      <c r="AO353">
        <v>0.004800117971605828</v>
      </c>
      <c r="AP353">
        <v>34.85821917587741</v>
      </c>
      <c r="AQ353">
        <v>17.4480538450815</v>
      </c>
      <c r="AR353">
        <v>0.0821178684064828</v>
      </c>
      <c r="AS353">
        <v>18.36704928268807</v>
      </c>
      <c r="AT353">
        <v>0.2239597953676845</v>
      </c>
      <c r="AU353">
        <v>18.83964692450767</v>
      </c>
      <c r="AV353">
        <v>24.07413182771905</v>
      </c>
      <c r="AW353">
        <v>2.03129921602869</v>
      </c>
      <c r="AX353">
        <v>15.94443369699897</v>
      </c>
      <c r="AY353">
        <v>3.587689336369957</v>
      </c>
      <c r="AZ353">
        <v>0.8854018042010838</v>
      </c>
    </row>
    <row r="354" spans="1:52">
      <c r="A354" s="2">
        <v>45209</v>
      </c>
      <c r="B354">
        <v>861.1829432269699</v>
      </c>
      <c r="C354">
        <v>-0.03669131531596581</v>
      </c>
      <c r="AN354" s="2">
        <v>45209</v>
      </c>
      <c r="AO354">
        <v>0.004681809938423369</v>
      </c>
      <c r="AP354">
        <v>34.2301608248852</v>
      </c>
      <c r="AQ354">
        <v>17.74514870742744</v>
      </c>
      <c r="AR354">
        <v>0.08178092994934764</v>
      </c>
      <c r="AS354">
        <v>18.2171576795364</v>
      </c>
      <c r="AT354">
        <v>0.2218642623403674</v>
      </c>
      <c r="AU354">
        <v>19.04687255259783</v>
      </c>
      <c r="AV354">
        <v>24.01206101476397</v>
      </c>
      <c r="AW354">
        <v>2.040866689652623</v>
      </c>
      <c r="AX354">
        <v>16.25888682378327</v>
      </c>
      <c r="AY354">
        <v>3.63285464768699</v>
      </c>
      <c r="AZ354">
        <v>0.9040775697371527</v>
      </c>
    </row>
    <row r="355" spans="1:52">
      <c r="A355" s="2">
        <v>45210</v>
      </c>
      <c r="B355">
        <v>860.1028441561851</v>
      </c>
      <c r="C355">
        <v>-0.001254203975217472</v>
      </c>
      <c r="AN355" s="2">
        <v>45210</v>
      </c>
      <c r="AO355">
        <v>0.004705192594061262</v>
      </c>
      <c r="AP355">
        <v>34.51023885676144</v>
      </c>
      <c r="AQ355">
        <v>17.73787291257711</v>
      </c>
      <c r="AR355">
        <v>0.08226304178202</v>
      </c>
      <c r="AS355">
        <v>18.09753852415549</v>
      </c>
      <c r="AT355">
        <v>0.218414028954427</v>
      </c>
      <c r="AU355">
        <v>19.09675410229749</v>
      </c>
      <c r="AV355">
        <v>24.36206400494146</v>
      </c>
      <c r="AW355">
        <v>2.011669729736718</v>
      </c>
      <c r="AX355">
        <v>16.61509007523204</v>
      </c>
      <c r="AY355">
        <v>3.623255719078941</v>
      </c>
      <c r="AZ355">
        <v>0.9012775505064271</v>
      </c>
    </row>
    <row r="356" spans="1:52">
      <c r="A356" s="2">
        <v>45211</v>
      </c>
      <c r="B356">
        <v>853.4067685667507</v>
      </c>
      <c r="C356">
        <v>-0.007785203403208985</v>
      </c>
      <c r="AN356" s="2">
        <v>45211</v>
      </c>
      <c r="AO356">
        <v>0.004771514531829633</v>
      </c>
      <c r="AP356">
        <v>34.45515802518487</v>
      </c>
      <c r="AQ356">
        <v>17.31742676233586</v>
      </c>
      <c r="AR356">
        <v>0.08177985050231612</v>
      </c>
      <c r="AS356">
        <v>18.57559436970465</v>
      </c>
      <c r="AT356">
        <v>0.219017302765049</v>
      </c>
      <c r="AU356">
        <v>18.93819797308498</v>
      </c>
      <c r="AV356">
        <v>24.69852818117552</v>
      </c>
      <c r="AW356">
        <v>2.025327952615433</v>
      </c>
      <c r="AX356">
        <v>16.60486418492665</v>
      </c>
      <c r="AY356">
        <v>3.62287718508881</v>
      </c>
      <c r="AZ356">
        <v>0.918355635178719</v>
      </c>
    </row>
    <row r="357" spans="1:52">
      <c r="A357" s="2">
        <v>45212</v>
      </c>
      <c r="B357">
        <v>839.6661780208939</v>
      </c>
      <c r="C357">
        <v>-0.01610086895482832</v>
      </c>
      <c r="AN357" s="2">
        <v>45212</v>
      </c>
      <c r="AO357">
        <v>0.004709933155241227</v>
      </c>
      <c r="AP357">
        <v>34.17086699947509</v>
      </c>
      <c r="AQ357">
        <v>17.50865462757485</v>
      </c>
      <c r="AR357">
        <v>0.0818866397224169</v>
      </c>
      <c r="AS357">
        <v>18.59090972222881</v>
      </c>
      <c r="AT357">
        <v>0.2168007220809989</v>
      </c>
      <c r="AU357">
        <v>19.2121934894146</v>
      </c>
      <c r="AV357">
        <v>24.71710607507414</v>
      </c>
      <c r="AW357">
        <v>2.001037152875996</v>
      </c>
      <c r="AX357">
        <v>16.55436588743206</v>
      </c>
      <c r="AY357">
        <v>3.676821058037549</v>
      </c>
      <c r="AZ357">
        <v>0.9209011571717911</v>
      </c>
    </row>
    <row r="358" spans="1:52">
      <c r="A358" s="2">
        <v>45213</v>
      </c>
      <c r="B358">
        <v>847.7862121508316</v>
      </c>
      <c r="C358">
        <v>0.009670550443125814</v>
      </c>
      <c r="AN358" s="2">
        <v>45213</v>
      </c>
      <c r="AO358">
        <v>0.004737568557397088</v>
      </c>
      <c r="AP358">
        <v>34.48020669891235</v>
      </c>
      <c r="AQ358">
        <v>17.53348782086318</v>
      </c>
      <c r="AR358">
        <v>0.08203002422175552</v>
      </c>
      <c r="AS358">
        <v>18.81721016017008</v>
      </c>
      <c r="AT358">
        <v>0.2180843246473922</v>
      </c>
      <c r="AU358">
        <v>19.26770855064555</v>
      </c>
      <c r="AV358">
        <v>24.63252422563229</v>
      </c>
      <c r="AW358">
        <v>1.996324741727535</v>
      </c>
      <c r="AX358">
        <v>16.48175902602255</v>
      </c>
      <c r="AY358">
        <v>3.62240113829958</v>
      </c>
      <c r="AZ358">
        <v>0.9266279288863274</v>
      </c>
    </row>
    <row r="359" spans="1:52">
      <c r="A359" s="2">
        <v>45214</v>
      </c>
      <c r="B359">
        <v>853.6868503545368</v>
      </c>
      <c r="C359">
        <v>0.00696005445610548</v>
      </c>
      <c r="AN359" s="2">
        <v>45214</v>
      </c>
      <c r="AO359">
        <v>0.004767071657300496</v>
      </c>
      <c r="AP359">
        <v>34.55932988058828</v>
      </c>
      <c r="AQ359">
        <v>17.48376624775253</v>
      </c>
      <c r="AR359">
        <v>0.08231415540075752</v>
      </c>
      <c r="AS359">
        <v>18.64418296208272</v>
      </c>
      <c r="AT359">
        <v>0.2189092598403695</v>
      </c>
      <c r="AU359">
        <v>19.12120872035145</v>
      </c>
      <c r="AV359">
        <v>24.70730476933793</v>
      </c>
      <c r="AW359">
        <v>1.991190542511183</v>
      </c>
      <c r="AX359">
        <v>16.50074727547085</v>
      </c>
      <c r="AY359">
        <v>3.616860944428415</v>
      </c>
      <c r="AZ359">
        <v>0.9334390406731786</v>
      </c>
    </row>
    <row r="360" spans="1:52">
      <c r="A360" s="2">
        <v>45215</v>
      </c>
      <c r="B360">
        <v>857.7344693541453</v>
      </c>
      <c r="C360">
        <v>0.004741339283752088</v>
      </c>
      <c r="AN360" s="2">
        <v>45215</v>
      </c>
      <c r="AO360">
        <v>0.004742304308684039</v>
      </c>
      <c r="AP360">
        <v>34.72062464202644</v>
      </c>
      <c r="AQ360">
        <v>17.33883735769072</v>
      </c>
      <c r="AR360">
        <v>0.08267075952130523</v>
      </c>
      <c r="AS360">
        <v>18.31528969129134</v>
      </c>
      <c r="AT360">
        <v>0.2167004885907146</v>
      </c>
      <c r="AU360">
        <v>19.1368348479673</v>
      </c>
      <c r="AV360">
        <v>24.70671107286285</v>
      </c>
      <c r="AW360">
        <v>2.011803672571234</v>
      </c>
      <c r="AX360">
        <v>16.66384823310302</v>
      </c>
      <c r="AY360">
        <v>3.647663784307248</v>
      </c>
      <c r="AZ360">
        <v>0.9355575624481782</v>
      </c>
    </row>
    <row r="361" spans="1:52">
      <c r="A361" s="2">
        <v>45216</v>
      </c>
      <c r="B361">
        <v>883.3952348072835</v>
      </c>
      <c r="C361">
        <v>0.02991691061740842</v>
      </c>
      <c r="AN361" s="2">
        <v>45216</v>
      </c>
      <c r="AO361">
        <v>0.004648340558242881</v>
      </c>
      <c r="AP361">
        <v>35.1115303506611</v>
      </c>
      <c r="AQ361">
        <v>17.56600923018908</v>
      </c>
      <c r="AR361">
        <v>0.08276689030367326</v>
      </c>
      <c r="AS361">
        <v>18.59533468328861</v>
      </c>
      <c r="AT361">
        <v>0.2177487013066064</v>
      </c>
      <c r="AU361">
        <v>19.56599754898744</v>
      </c>
      <c r="AV361">
        <v>25.19859533147719</v>
      </c>
      <c r="AW361">
        <v>2.04134209215105</v>
      </c>
      <c r="AX361">
        <v>16.53534903951216</v>
      </c>
      <c r="AY361">
        <v>3.432336471803642</v>
      </c>
      <c r="AZ361">
        <v>0.9378474669514301</v>
      </c>
    </row>
    <row r="362" spans="1:52">
      <c r="A362" s="2">
        <v>45217</v>
      </c>
      <c r="B362">
        <v>862.0502756502756</v>
      </c>
      <c r="C362">
        <v>-0.02416241147334741</v>
      </c>
      <c r="AN362" s="2">
        <v>45217</v>
      </c>
      <c r="AO362">
        <v>0.004547765215182166</v>
      </c>
      <c r="AP362">
        <v>34.94904290669829</v>
      </c>
      <c r="AQ362">
        <v>17.6246976762701</v>
      </c>
      <c r="AR362">
        <v>0.0826090873856099</v>
      </c>
      <c r="AS362">
        <v>18.9402183952635</v>
      </c>
      <c r="AT362">
        <v>0.2158366115596457</v>
      </c>
      <c r="AU362">
        <v>20.29186367156183</v>
      </c>
      <c r="AV362">
        <v>25.36278453293656</v>
      </c>
      <c r="AW362">
        <v>2.061862863486609</v>
      </c>
      <c r="AX362">
        <v>16.60012393226846</v>
      </c>
      <c r="AY362">
        <v>3.352712236243097</v>
      </c>
      <c r="AZ362">
        <v>0.9460377925790775</v>
      </c>
    </row>
    <row r="363" spans="1:52">
      <c r="A363" s="2">
        <v>45218</v>
      </c>
      <c r="B363">
        <v>858.1362579074607</v>
      </c>
      <c r="C363">
        <v>-0.004540359017764173</v>
      </c>
      <c r="AN363" s="2">
        <v>45218</v>
      </c>
      <c r="AO363">
        <v>0.00454391760107783</v>
      </c>
      <c r="AP363">
        <v>35.29093053946968</v>
      </c>
      <c r="AQ363">
        <v>17.48477684195349</v>
      </c>
      <c r="AR363">
        <v>0.08233316635557698</v>
      </c>
      <c r="AS363">
        <v>19.59397787975097</v>
      </c>
      <c r="AT363">
        <v>0.2159211246592882</v>
      </c>
      <c r="AU363">
        <v>19.94639091511444</v>
      </c>
      <c r="AV363">
        <v>25.35714139368251</v>
      </c>
      <c r="AW363">
        <v>2.073617824761055</v>
      </c>
      <c r="AX363">
        <v>16.79390726280986</v>
      </c>
      <c r="AY363">
        <v>3.410233099601381</v>
      </c>
      <c r="AZ363">
        <v>0.9626669183169548</v>
      </c>
    </row>
    <row r="364" spans="1:52">
      <c r="A364" s="2">
        <v>45219</v>
      </c>
      <c r="B364">
        <v>867.6414828981318</v>
      </c>
      <c r="C364">
        <v>0.01107659174528908</v>
      </c>
      <c r="AN364" s="2">
        <v>45219</v>
      </c>
      <c r="AO364">
        <v>0.004536235562059167</v>
      </c>
      <c r="AP364">
        <v>35.18259109249152</v>
      </c>
      <c r="AQ364">
        <v>17.81840727657938</v>
      </c>
      <c r="AR364">
        <v>0.08308469182247409</v>
      </c>
      <c r="AS364">
        <v>19.94402853220107</v>
      </c>
      <c r="AT364">
        <v>0.2178894715031626</v>
      </c>
      <c r="AU364">
        <v>20.211776585773</v>
      </c>
      <c r="AV364">
        <v>25.73193814361348</v>
      </c>
      <c r="AW364">
        <v>2.035464191315415</v>
      </c>
      <c r="AX364">
        <v>16.77771423273829</v>
      </c>
      <c r="AY364">
        <v>3.253792824041518</v>
      </c>
      <c r="AZ364">
        <v>0.9571169630069419</v>
      </c>
    </row>
    <row r="365" spans="1:52">
      <c r="A365" s="2">
        <v>45220</v>
      </c>
      <c r="B365">
        <v>896.7206503091865</v>
      </c>
      <c r="C365">
        <v>0.03351518799438136</v>
      </c>
      <c r="AN365" s="2">
        <v>45220</v>
      </c>
      <c r="AO365">
        <v>0.00452813209241019</v>
      </c>
      <c r="AP365">
        <v>35.66785207132285</v>
      </c>
      <c r="AQ365">
        <v>17.7345756256827</v>
      </c>
      <c r="AR365">
        <v>0.08377571449724776</v>
      </c>
      <c r="AS365">
        <v>20.43334654702466</v>
      </c>
      <c r="AT365">
        <v>0.2236022342508886</v>
      </c>
      <c r="AU365">
        <v>20.51251024710909</v>
      </c>
      <c r="AV365">
        <v>26.02847829766064</v>
      </c>
      <c r="AW365">
        <v>2.04054294069823</v>
      </c>
      <c r="AX365">
        <v>16.71057249224688</v>
      </c>
      <c r="AY365">
        <v>3.082360150273271</v>
      </c>
      <c r="AZ365">
        <v>0.9715014988303308</v>
      </c>
    </row>
    <row r="366" spans="1:52">
      <c r="A366" s="2">
        <v>45221</v>
      </c>
      <c r="B366">
        <v>948.4906077020802</v>
      </c>
      <c r="C366">
        <v>0.05773253618620644</v>
      </c>
      <c r="AN366" s="2">
        <v>45221</v>
      </c>
      <c r="AO366">
        <v>0.004754728733053029</v>
      </c>
      <c r="AP366">
        <v>36.70038282057563</v>
      </c>
      <c r="AQ366">
        <v>15.97704218378319</v>
      </c>
      <c r="AR366">
        <v>0.08735122743984475</v>
      </c>
      <c r="AS366">
        <v>20.54610382871055</v>
      </c>
      <c r="AT366">
        <v>0.2344579517724732</v>
      </c>
      <c r="AU366">
        <v>20.95288760067911</v>
      </c>
      <c r="AV366">
        <v>26.25796054872523</v>
      </c>
      <c r="AW366">
        <v>2.038969655731843</v>
      </c>
      <c r="AX366">
        <v>16.54920683151127</v>
      </c>
      <c r="AY366">
        <v>3.009949008643907</v>
      </c>
      <c r="AZ366">
        <v>0.9844810127350629</v>
      </c>
    </row>
    <row r="367" spans="1:52">
      <c r="A367" s="2">
        <v>45222</v>
      </c>
      <c r="B367">
        <v>994.1268129919239</v>
      </c>
      <c r="C367">
        <v>0.0481145568751673</v>
      </c>
      <c r="AN367" s="2">
        <v>45222</v>
      </c>
      <c r="AO367">
        <v>0.004973260059048404</v>
      </c>
      <c r="AP367">
        <v>37.67671606589919</v>
      </c>
      <c r="AQ367">
        <v>14.75483709717673</v>
      </c>
      <c r="AR367">
        <v>0.08966706450295668</v>
      </c>
      <c r="AS367">
        <v>21.53360568317406</v>
      </c>
      <c r="AT367">
        <v>0.2419555530302161</v>
      </c>
      <c r="AU367">
        <v>21.67011121841396</v>
      </c>
      <c r="AV367">
        <v>27.12557661213851</v>
      </c>
      <c r="AW367">
        <v>1.879014771282224</v>
      </c>
      <c r="AX367">
        <v>16.35064806554903</v>
      </c>
      <c r="AY367">
        <v>3.19896199597885</v>
      </c>
      <c r="AZ367">
        <v>0.9887505558795874</v>
      </c>
    </row>
    <row r="368" spans="1:52">
      <c r="A368" s="2">
        <v>45223</v>
      </c>
      <c r="B368">
        <v>1062.387961438746</v>
      </c>
      <c r="C368">
        <v>0.06866442747015689</v>
      </c>
      <c r="AN368" s="2">
        <v>45223</v>
      </c>
      <c r="AO368">
        <v>0.004835752161817356</v>
      </c>
      <c r="AP368">
        <v>38.06732955761635</v>
      </c>
      <c r="AQ368">
        <v>15.14532009444504</v>
      </c>
      <c r="AR368">
        <v>0.09038723982513415</v>
      </c>
      <c r="AS368">
        <v>21.7628674353295</v>
      </c>
      <c r="AT368">
        <v>0.2467651803249999</v>
      </c>
      <c r="AU368">
        <v>22.26018480469858</v>
      </c>
      <c r="AV368">
        <v>26.59676727154243</v>
      </c>
      <c r="AW368">
        <v>1.879123769691374</v>
      </c>
      <c r="AX368">
        <v>16.74582652281543</v>
      </c>
      <c r="AY368">
        <v>3.108628863048442</v>
      </c>
      <c r="AZ368">
        <v>1.008759752193519</v>
      </c>
    </row>
    <row r="369" spans="1:52">
      <c r="A369" s="2">
        <v>45224</v>
      </c>
      <c r="B369">
        <v>1051.47720902708</v>
      </c>
      <c r="C369">
        <v>-0.01027002640060959</v>
      </c>
      <c r="AN369" s="2">
        <v>45224</v>
      </c>
      <c r="AO369">
        <v>0.004655169066390141</v>
      </c>
      <c r="AP369">
        <v>37.67339185586765</v>
      </c>
      <c r="AQ369">
        <v>15.17315987285786</v>
      </c>
      <c r="AR369">
        <v>0.08837808614949053</v>
      </c>
      <c r="AS369">
        <v>21.32379670066674</v>
      </c>
      <c r="AT369">
        <v>0.2470625969889933</v>
      </c>
      <c r="AU369">
        <v>22.82325999916791</v>
      </c>
      <c r="AV369">
        <v>27.14308381601351</v>
      </c>
      <c r="AW369">
        <v>1.892130855920691</v>
      </c>
      <c r="AX369">
        <v>16.83942545680777</v>
      </c>
      <c r="AY369">
        <v>3.250526773206728</v>
      </c>
      <c r="AZ369">
        <v>1.019186968460824</v>
      </c>
    </row>
    <row r="370" spans="1:52">
      <c r="A370" s="2">
        <v>45225</v>
      </c>
      <c r="B370">
        <v>1075.622291938828</v>
      </c>
      <c r="C370">
        <v>0.02296301118508226</v>
      </c>
      <c r="AN370" s="2">
        <v>45225</v>
      </c>
      <c r="AO370">
        <v>0.004678156496601865</v>
      </c>
      <c r="AP370">
        <v>38.35770729215645</v>
      </c>
      <c r="AQ370">
        <v>14.6700632077092</v>
      </c>
      <c r="AR370">
        <v>0.0903232455330716</v>
      </c>
      <c r="AS370">
        <v>21.91078327969533</v>
      </c>
      <c r="AT370">
        <v>0.2564970627427301</v>
      </c>
      <c r="AU370">
        <v>23.63786508503513</v>
      </c>
      <c r="AV370">
        <v>27.15639703239232</v>
      </c>
      <c r="AW370">
        <v>1.890174246322903</v>
      </c>
      <c r="AX370">
        <v>17.07415426218538</v>
      </c>
      <c r="AY370">
        <v>3.096081506232865</v>
      </c>
      <c r="AZ370">
        <v>1.025465376323547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55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0.1000001014382867</v>
      </c>
      <c r="H5">
        <v>0.09026660058750645</v>
      </c>
      <c r="I5">
        <v>0.0812343169921559</v>
      </c>
      <c r="J5">
        <v>0.0680683524173846</v>
      </c>
      <c r="K5">
        <v>0.117036397955448</v>
      </c>
      <c r="L5">
        <v>0.1245428847970229</v>
      </c>
      <c r="M5">
        <v>0.07453331788264406</v>
      </c>
      <c r="N5">
        <v>0.0814737243806679</v>
      </c>
      <c r="O5">
        <v>0.06096408131311484</v>
      </c>
      <c r="P5">
        <v>0.06414249096936306</v>
      </c>
      <c r="Q5">
        <v>0.07153704004827792</v>
      </c>
      <c r="R5">
        <v>0.06620069121812745</v>
      </c>
      <c r="W5" s="2">
        <v>44865</v>
      </c>
      <c r="X5">
        <v>0.1000001014382867</v>
      </c>
      <c r="Y5">
        <v>0.09026660058750645</v>
      </c>
      <c r="Z5">
        <v>0.0812343169921559</v>
      </c>
      <c r="AA5">
        <v>0.0680683524173846</v>
      </c>
      <c r="AB5">
        <v>0.117036397955448</v>
      </c>
      <c r="AC5">
        <v>0.1245428847970229</v>
      </c>
      <c r="AD5">
        <v>0.07453331788264406</v>
      </c>
      <c r="AE5">
        <v>0.0814737243806679</v>
      </c>
      <c r="AF5">
        <v>0.06096408131311484</v>
      </c>
      <c r="AG5">
        <v>0.06414249096936306</v>
      </c>
      <c r="AH5">
        <v>0.07153704004827792</v>
      </c>
      <c r="AI5">
        <v>0.06620069121812745</v>
      </c>
      <c r="AN5" s="2">
        <v>44860</v>
      </c>
      <c r="AO5">
        <v>0.004977363521234036</v>
      </c>
      <c r="AP5">
        <v>228.1387303997528</v>
      </c>
      <c r="AQ5">
        <v>11.71944617126725</v>
      </c>
      <c r="AR5">
        <v>0.04696022617745342</v>
      </c>
      <c r="AS5">
        <v>25.98447188197928</v>
      </c>
      <c r="AT5">
        <v>0.4391565978735238</v>
      </c>
      <c r="AU5">
        <v>11.2293332014685</v>
      </c>
      <c r="AV5">
        <v>12.57674443098214</v>
      </c>
      <c r="AW5">
        <v>0.7303510085222571</v>
      </c>
      <c r="AX5">
        <v>69.26467947017521</v>
      </c>
      <c r="AY5">
        <v>2.296390037229664</v>
      </c>
      <c r="AZ5">
        <v>3.968133276490777</v>
      </c>
    </row>
    <row r="6" spans="1:52">
      <c r="A6" s="2">
        <v>44861</v>
      </c>
      <c r="B6">
        <v>1020.828570423699</v>
      </c>
      <c r="C6">
        <v>0.02062632471394799</v>
      </c>
      <c r="F6" s="2">
        <v>44895</v>
      </c>
      <c r="G6">
        <v>0.1000001076308963</v>
      </c>
      <c r="H6">
        <v>0.09160756192370752</v>
      </c>
      <c r="I6">
        <v>0.07379539586502529</v>
      </c>
      <c r="J6">
        <v>0.07699611612894465</v>
      </c>
      <c r="K6">
        <v>0.1157358483418732</v>
      </c>
      <c r="L6">
        <v>0.1092540680586908</v>
      </c>
      <c r="M6">
        <v>0.08678054814806387</v>
      </c>
      <c r="N6">
        <v>0.09558255047744546</v>
      </c>
      <c r="O6">
        <v>0.06808953172597194</v>
      </c>
      <c r="P6">
        <v>0.0558298378715508</v>
      </c>
      <c r="Q6">
        <v>0.051702117547172</v>
      </c>
      <c r="R6">
        <v>0.07462631628065806</v>
      </c>
      <c r="W6" s="2">
        <v>44895</v>
      </c>
      <c r="X6">
        <v>0.1000001076308963</v>
      </c>
      <c r="Y6">
        <v>0.09160756192370752</v>
      </c>
      <c r="Z6">
        <v>0.07379539586502529</v>
      </c>
      <c r="AA6">
        <v>0.07699611612894465</v>
      </c>
      <c r="AB6">
        <v>0.1157358483418732</v>
      </c>
      <c r="AC6">
        <v>0.1092540680586908</v>
      </c>
      <c r="AD6">
        <v>0.08678054814806387</v>
      </c>
      <c r="AE6">
        <v>0.09558255047744546</v>
      </c>
      <c r="AF6">
        <v>0.06808953172597194</v>
      </c>
      <c r="AG6">
        <v>0.0558298378715508</v>
      </c>
      <c r="AH6">
        <v>0.051702117547172</v>
      </c>
      <c r="AI6">
        <v>0.07462631628065806</v>
      </c>
      <c r="AN6" s="2">
        <v>44861</v>
      </c>
      <c r="AO6">
        <v>0.004908535780072131</v>
      </c>
      <c r="AP6">
        <v>232.6072509648843</v>
      </c>
      <c r="AQ6">
        <v>11.81173469378067</v>
      </c>
      <c r="AR6">
        <v>0.0445744034940023</v>
      </c>
      <c r="AS6">
        <v>26.1229679671366</v>
      </c>
      <c r="AT6">
        <v>0.4401550589600371</v>
      </c>
      <c r="AU6">
        <v>11.21367189319155</v>
      </c>
      <c r="AV6">
        <v>12.79176348903376</v>
      </c>
      <c r="AW6">
        <v>0.7336282772119118</v>
      </c>
      <c r="AX6">
        <v>69.20548267313787</v>
      </c>
      <c r="AY6">
        <v>2.315115846655258</v>
      </c>
      <c r="AZ6">
        <v>3.963008801367347</v>
      </c>
    </row>
    <row r="7" spans="1:52">
      <c r="A7" s="2">
        <v>44862</v>
      </c>
      <c r="B7">
        <v>1000.110632908346</v>
      </c>
      <c r="C7">
        <v>-0.02029521715556415</v>
      </c>
      <c r="F7" s="2">
        <v>44926</v>
      </c>
      <c r="G7">
        <v>0.100000128264553</v>
      </c>
      <c r="H7">
        <v>0.09155587236644</v>
      </c>
      <c r="I7">
        <v>0.07530141302765349</v>
      </c>
      <c r="J7">
        <v>0.08082534491224529</v>
      </c>
      <c r="K7">
        <v>0.1121985052919028</v>
      </c>
      <c r="L7">
        <v>0.1021669098903275</v>
      </c>
      <c r="M7">
        <v>0.0883384620194033</v>
      </c>
      <c r="N7">
        <v>0.09985655064601823</v>
      </c>
      <c r="O7">
        <v>0.07211168080376019</v>
      </c>
      <c r="P7">
        <v>0.05352034572450248</v>
      </c>
      <c r="Q7">
        <v>0.05000002733308845</v>
      </c>
      <c r="R7">
        <v>0.07412475972010531</v>
      </c>
      <c r="W7" s="2">
        <v>44926</v>
      </c>
      <c r="X7">
        <v>0.100000128264553</v>
      </c>
      <c r="Y7">
        <v>0.09155587236644</v>
      </c>
      <c r="Z7">
        <v>0.07530141302765349</v>
      </c>
      <c r="AA7">
        <v>0.08082534491224529</v>
      </c>
      <c r="AB7">
        <v>0.1121985052919028</v>
      </c>
      <c r="AC7">
        <v>0.1021669098903275</v>
      </c>
      <c r="AD7">
        <v>0.0883384620194033</v>
      </c>
      <c r="AE7">
        <v>0.09985655064601823</v>
      </c>
      <c r="AF7">
        <v>0.07211168080376019</v>
      </c>
      <c r="AG7">
        <v>0.05352034572450248</v>
      </c>
      <c r="AH7">
        <v>0.05000002733308845</v>
      </c>
      <c r="AI7">
        <v>0.07412475972010531</v>
      </c>
      <c r="AN7" s="2">
        <v>44862</v>
      </c>
      <c r="AO7">
        <v>0.004931474864186249</v>
      </c>
      <c r="AP7">
        <v>236.3035855267606</v>
      </c>
      <c r="AQ7">
        <v>11.99216073825507</v>
      </c>
      <c r="AR7">
        <v>0.04529792234134145</v>
      </c>
      <c r="AS7">
        <v>26.01798536840635</v>
      </c>
      <c r="AT7">
        <v>0.4368617696382248</v>
      </c>
      <c r="AU7">
        <v>10.79352091214305</v>
      </c>
      <c r="AV7">
        <v>12.78811407165582</v>
      </c>
      <c r="AW7">
        <v>0.7359690608294128</v>
      </c>
      <c r="AX7">
        <v>70.38871394720314</v>
      </c>
      <c r="AY7">
        <v>2.315396833195805</v>
      </c>
      <c r="AZ7">
        <v>3.903303767888277</v>
      </c>
    </row>
    <row r="8" spans="1:52">
      <c r="A8" s="2">
        <v>44863</v>
      </c>
      <c r="B8">
        <v>1033.589675962159</v>
      </c>
      <c r="C8">
        <v>0.033475339579637</v>
      </c>
      <c r="F8" s="2">
        <v>44957</v>
      </c>
      <c r="G8">
        <v>0.1000000193209398</v>
      </c>
      <c r="H8">
        <v>0.089575884764522</v>
      </c>
      <c r="I8">
        <v>0.07749335351440476</v>
      </c>
      <c r="J8">
        <v>0.08404460498979902</v>
      </c>
      <c r="K8">
        <v>0.1160110050194645</v>
      </c>
      <c r="L8">
        <v>0.1028495315886984</v>
      </c>
      <c r="M8">
        <v>0.09210797719334148</v>
      </c>
      <c r="N8">
        <v>0.0945541544871204</v>
      </c>
      <c r="O8">
        <v>0.07081239631687346</v>
      </c>
      <c r="P8">
        <v>0.05348095760682869</v>
      </c>
      <c r="Q8">
        <v>0.04999999614085146</v>
      </c>
      <c r="R8">
        <v>0.06907011905715615</v>
      </c>
      <c r="W8" s="2">
        <v>44957</v>
      </c>
      <c r="X8">
        <v>0.1000000193209398</v>
      </c>
      <c r="Y8">
        <v>0.089575884764522</v>
      </c>
      <c r="Z8">
        <v>0.07749335351440476</v>
      </c>
      <c r="AA8">
        <v>0.08404460498979902</v>
      </c>
      <c r="AB8">
        <v>0.1160110050194645</v>
      </c>
      <c r="AC8">
        <v>0.1028495315886984</v>
      </c>
      <c r="AD8">
        <v>0.09210797719334148</v>
      </c>
      <c r="AE8">
        <v>0.0945541544871204</v>
      </c>
      <c r="AF8">
        <v>0.07081239631687346</v>
      </c>
      <c r="AG8">
        <v>0.05348095760682869</v>
      </c>
      <c r="AH8">
        <v>0.04999999614085146</v>
      </c>
      <c r="AI8">
        <v>0.06907011905715615</v>
      </c>
      <c r="AN8" s="2">
        <v>44863</v>
      </c>
      <c r="AO8">
        <v>0.005016307639991522</v>
      </c>
      <c r="AP8">
        <v>234.8384263752082</v>
      </c>
      <c r="AQ8">
        <v>12.03198898047138</v>
      </c>
      <c r="AR8">
        <v>0.04557516474749052</v>
      </c>
      <c r="AS8">
        <v>26.31328825545824</v>
      </c>
      <c r="AT8">
        <v>0.4346114461295112</v>
      </c>
      <c r="AU8">
        <v>11.10435532899637</v>
      </c>
      <c r="AV8">
        <v>12.84381246140949</v>
      </c>
      <c r="AW8">
        <v>0.7369413172940587</v>
      </c>
      <c r="AX8">
        <v>69.76932036437702</v>
      </c>
      <c r="AY8">
        <v>2.282335986576284</v>
      </c>
      <c r="AZ8">
        <v>3.725033329567751</v>
      </c>
    </row>
    <row r="9" spans="1:52">
      <c r="A9" s="2">
        <v>44864</v>
      </c>
      <c r="B9">
        <v>1056.012134749266</v>
      </c>
      <c r="C9">
        <v>0.02169377201473544</v>
      </c>
      <c r="F9" s="2">
        <v>44985</v>
      </c>
      <c r="G9">
        <v>0.1000000190510902</v>
      </c>
      <c r="H9">
        <v>0.09177983242982646</v>
      </c>
      <c r="I9">
        <v>0.0797516241332491</v>
      </c>
      <c r="J9">
        <v>0.08886473737174627</v>
      </c>
      <c r="K9">
        <v>0.1106266296936787</v>
      </c>
      <c r="L9">
        <v>0.1045214026090995</v>
      </c>
      <c r="M9">
        <v>0.09269956273906811</v>
      </c>
      <c r="N9">
        <v>0.08941262172640217</v>
      </c>
      <c r="O9">
        <v>0.07009847517689255</v>
      </c>
      <c r="P9">
        <v>0.05428573278735731</v>
      </c>
      <c r="Q9">
        <v>0.04999999731661121</v>
      </c>
      <c r="R9">
        <v>0.06795936496497866</v>
      </c>
      <c r="W9" s="2">
        <v>44985</v>
      </c>
      <c r="X9">
        <v>0.1000000190510902</v>
      </c>
      <c r="Y9">
        <v>0.09177983242982646</v>
      </c>
      <c r="Z9">
        <v>0.0797516241332491</v>
      </c>
      <c r="AA9">
        <v>0.08886473737174627</v>
      </c>
      <c r="AB9">
        <v>0.1106266296936787</v>
      </c>
      <c r="AC9">
        <v>0.1045214026090995</v>
      </c>
      <c r="AD9">
        <v>0.09269956273906811</v>
      </c>
      <c r="AE9">
        <v>0.08941262172640217</v>
      </c>
      <c r="AF9">
        <v>0.07009847517689255</v>
      </c>
      <c r="AG9">
        <v>0.05428573278735731</v>
      </c>
      <c r="AH9">
        <v>0.04999999731661121</v>
      </c>
      <c r="AI9">
        <v>0.06795936496497866</v>
      </c>
      <c r="AN9" s="2">
        <v>44864</v>
      </c>
      <c r="AO9">
        <v>0.005076035294082796</v>
      </c>
      <c r="AP9">
        <v>231.8498941635465</v>
      </c>
      <c r="AQ9">
        <v>11.5360345864149</v>
      </c>
      <c r="AR9">
        <v>0.04475389858540003</v>
      </c>
      <c r="AS9">
        <v>26.39358380829097</v>
      </c>
      <c r="AT9">
        <v>0.4357358472381719</v>
      </c>
      <c r="AU9">
        <v>11.04581249316258</v>
      </c>
      <c r="AV9">
        <v>12.92319165995178</v>
      </c>
      <c r="AW9">
        <v>0.7447722293444643</v>
      </c>
      <c r="AX9">
        <v>72.02146794948034</v>
      </c>
      <c r="AY9">
        <v>2.282993150740095</v>
      </c>
      <c r="AZ9">
        <v>3.817565817970013</v>
      </c>
    </row>
    <row r="10" spans="1:52">
      <c r="A10" s="2">
        <v>44865</v>
      </c>
      <c r="B10">
        <v>1055.156569501429</v>
      </c>
      <c r="C10">
        <v>-0.0008101850534516508</v>
      </c>
      <c r="F10" s="2">
        <v>45016</v>
      </c>
      <c r="G10">
        <v>0.1000000760480079</v>
      </c>
      <c r="H10">
        <v>0.07953908365285489</v>
      </c>
      <c r="I10">
        <v>0.081724972474282</v>
      </c>
      <c r="J10">
        <v>0.09530912946377956</v>
      </c>
      <c r="K10">
        <v>0.1120371975010231</v>
      </c>
      <c r="L10">
        <v>0.1163956483318115</v>
      </c>
      <c r="M10">
        <v>0.09096124118575237</v>
      </c>
      <c r="N10">
        <v>0.0693338801674306</v>
      </c>
      <c r="O10">
        <v>0.07084213364810012</v>
      </c>
      <c r="P10">
        <v>0.07305426964720015</v>
      </c>
      <c r="Q10">
        <v>0.05000001672917767</v>
      </c>
      <c r="R10">
        <v>0.06080235115057999</v>
      </c>
      <c r="W10" s="2">
        <v>45016</v>
      </c>
      <c r="X10">
        <v>0.1000000760480079</v>
      </c>
      <c r="Y10">
        <v>0.07953908365285489</v>
      </c>
      <c r="Z10">
        <v>0.081724972474282</v>
      </c>
      <c r="AA10">
        <v>0.09530912946377956</v>
      </c>
      <c r="AB10">
        <v>0.1120371975010231</v>
      </c>
      <c r="AC10">
        <v>0.1163956483318115</v>
      </c>
      <c r="AD10">
        <v>0.09096124118575237</v>
      </c>
      <c r="AE10">
        <v>0.0693338801674306</v>
      </c>
      <c r="AF10">
        <v>0.07084213364810012</v>
      </c>
      <c r="AG10">
        <v>0.07305426964720015</v>
      </c>
      <c r="AH10">
        <v>0.05000001672917767</v>
      </c>
      <c r="AI10">
        <v>0.06080235115057999</v>
      </c>
      <c r="AN10" s="2">
        <v>44865</v>
      </c>
      <c r="AO10">
        <v>0.005117975056625806</v>
      </c>
      <c r="AP10">
        <v>239.2747081637671</v>
      </c>
      <c r="AQ10">
        <v>11.23715018910373</v>
      </c>
      <c r="AR10">
        <v>0.04554431037735805</v>
      </c>
      <c r="AS10">
        <v>25.87070448262831</v>
      </c>
      <c r="AT10">
        <v>0.4220735371598217</v>
      </c>
      <c r="AU10">
        <v>11.27076505483964</v>
      </c>
      <c r="AV10">
        <v>12.88279932527314</v>
      </c>
      <c r="AW10">
        <v>0.7565540992949978</v>
      </c>
      <c r="AX10">
        <v>74.00153643684868</v>
      </c>
      <c r="AY10">
        <v>2.280429351674777</v>
      </c>
      <c r="AZ10">
        <v>3.826533562043647</v>
      </c>
    </row>
    <row r="11" spans="1:52">
      <c r="A11" s="2">
        <v>44866</v>
      </c>
      <c r="B11">
        <v>1065.61276692401</v>
      </c>
      <c r="C11">
        <v>0.009909616946726318</v>
      </c>
      <c r="F11" s="2">
        <v>45046</v>
      </c>
      <c r="G11">
        <v>0.1000000137624984</v>
      </c>
      <c r="H11">
        <v>0.07908333219992794</v>
      </c>
      <c r="I11">
        <v>0.07756623840356125</v>
      </c>
      <c r="J11">
        <v>0.09226541075631568</v>
      </c>
      <c r="K11">
        <v>0.1161193025638603</v>
      </c>
      <c r="L11">
        <v>0.1261151758570667</v>
      </c>
      <c r="M11">
        <v>0.08914222608094921</v>
      </c>
      <c r="N11">
        <v>0.06844814492690166</v>
      </c>
      <c r="O11">
        <v>0.06979284290253045</v>
      </c>
      <c r="P11">
        <v>0.07267179338253116</v>
      </c>
      <c r="Q11">
        <v>0.05000001603429816</v>
      </c>
      <c r="R11">
        <v>0.05879550312955892</v>
      </c>
      <c r="W11" s="2">
        <v>45046</v>
      </c>
      <c r="X11">
        <v>0.1000000137624984</v>
      </c>
      <c r="Y11">
        <v>0.07908333219992794</v>
      </c>
      <c r="Z11">
        <v>0.07756623840356125</v>
      </c>
      <c r="AA11">
        <v>0.09226541075631568</v>
      </c>
      <c r="AB11">
        <v>0.1161193025638603</v>
      </c>
      <c r="AC11">
        <v>0.1261151758570667</v>
      </c>
      <c r="AD11">
        <v>0.08914222608094921</v>
      </c>
      <c r="AE11">
        <v>0.06844814492690166</v>
      </c>
      <c r="AF11">
        <v>0.06979284290253045</v>
      </c>
      <c r="AG11">
        <v>0.07267179338253116</v>
      </c>
      <c r="AH11">
        <v>0.05000001603429816</v>
      </c>
      <c r="AI11">
        <v>0.05879550312955892</v>
      </c>
      <c r="AN11" s="2">
        <v>44866</v>
      </c>
      <c r="AO11">
        <v>0.005200435425673044</v>
      </c>
      <c r="AP11">
        <v>236.8372809185677</v>
      </c>
      <c r="AQ11">
        <v>11.02930944264377</v>
      </c>
      <c r="AR11">
        <v>0.04616492278265285</v>
      </c>
      <c r="AS11">
        <v>26.26281024991313</v>
      </c>
      <c r="AT11">
        <v>0.4056678531033392</v>
      </c>
      <c r="AU11">
        <v>11.41995102087262</v>
      </c>
      <c r="AV11">
        <v>13.09129274906007</v>
      </c>
      <c r="AW11">
        <v>0.7740633801467576</v>
      </c>
      <c r="AX11">
        <v>75.6495373977739</v>
      </c>
      <c r="AY11">
        <v>2.335299329440124</v>
      </c>
      <c r="AZ11">
        <v>3.645793803381976</v>
      </c>
    </row>
    <row r="12" spans="1:52">
      <c r="A12" s="2">
        <v>44867</v>
      </c>
      <c r="B12">
        <v>1053.340154564254</v>
      </c>
      <c r="C12">
        <v>-0.01151695319415291</v>
      </c>
      <c r="F12" s="2">
        <v>45077</v>
      </c>
      <c r="G12">
        <v>0.097434098918024</v>
      </c>
      <c r="H12">
        <v>0.07919838148547198</v>
      </c>
      <c r="I12">
        <v>0.0755675760327101</v>
      </c>
      <c r="J12">
        <v>0.09107017624128742</v>
      </c>
      <c r="K12">
        <v>0.09731687324176438</v>
      </c>
      <c r="L12">
        <v>0.128417796118656</v>
      </c>
      <c r="M12">
        <v>0.08946881495648941</v>
      </c>
      <c r="N12">
        <v>0.06983102866943121</v>
      </c>
      <c r="O12">
        <v>0.07154932339340123</v>
      </c>
      <c r="P12">
        <v>0.07344228861338821</v>
      </c>
      <c r="Q12">
        <v>0.06435971388504651</v>
      </c>
      <c r="R12">
        <v>0.06234392844432961</v>
      </c>
      <c r="W12" s="2">
        <v>45077</v>
      </c>
      <c r="X12">
        <v>0.097434098918024</v>
      </c>
      <c r="Y12">
        <v>0.07919838148547198</v>
      </c>
      <c r="Z12">
        <v>0.0755675760327101</v>
      </c>
      <c r="AA12">
        <v>0.09107017624128742</v>
      </c>
      <c r="AB12">
        <v>0.09731687324176438</v>
      </c>
      <c r="AC12">
        <v>0.128417796118656</v>
      </c>
      <c r="AD12">
        <v>0.08946881495648941</v>
      </c>
      <c r="AE12">
        <v>0.06983102866943121</v>
      </c>
      <c r="AF12">
        <v>0.07154932339340123</v>
      </c>
      <c r="AG12">
        <v>0.07344228861338821</v>
      </c>
      <c r="AH12">
        <v>0.06435971388504651</v>
      </c>
      <c r="AI12">
        <v>0.06234392844432961</v>
      </c>
      <c r="AN12" s="2">
        <v>44867</v>
      </c>
      <c r="AO12">
        <v>0.005142271744398675</v>
      </c>
      <c r="AP12">
        <v>237.0124623535707</v>
      </c>
      <c r="AQ12">
        <v>11.1480527723716</v>
      </c>
      <c r="AR12">
        <v>0.04537184561828961</v>
      </c>
      <c r="AS12">
        <v>26.78311559095467</v>
      </c>
      <c r="AT12">
        <v>0.4039044724339166</v>
      </c>
      <c r="AU12">
        <v>11.00424317465137</v>
      </c>
      <c r="AV12">
        <v>13.25814386802562</v>
      </c>
      <c r="AW12">
        <v>0.7608657386098513</v>
      </c>
      <c r="AX12">
        <v>77.04140900908989</v>
      </c>
      <c r="AY12">
        <v>2.335386140409083</v>
      </c>
      <c r="AZ12">
        <v>3.73282181220006</v>
      </c>
    </row>
    <row r="13" spans="1:52">
      <c r="A13" s="2">
        <v>44868</v>
      </c>
      <c r="B13">
        <v>1025.303086923212</v>
      </c>
      <c r="C13">
        <v>-0.0266172969097912</v>
      </c>
      <c r="F13" s="2">
        <v>45107</v>
      </c>
      <c r="G13">
        <v>0.100000021772112</v>
      </c>
      <c r="H13">
        <v>0.08030269220223143</v>
      </c>
      <c r="I13">
        <v>0.07485071603218928</v>
      </c>
      <c r="J13">
        <v>0.09793386442258178</v>
      </c>
      <c r="K13">
        <v>0.08912182794818739</v>
      </c>
      <c r="L13">
        <v>0.1217107060249231</v>
      </c>
      <c r="M13">
        <v>0.08744301872372792</v>
      </c>
      <c r="N13">
        <v>0.08057073743746936</v>
      </c>
      <c r="O13">
        <v>0.06602476082993912</v>
      </c>
      <c r="P13">
        <v>0.07196646710895382</v>
      </c>
      <c r="Q13">
        <v>0.06624800496720533</v>
      </c>
      <c r="R13">
        <v>0.06382718253047943</v>
      </c>
      <c r="W13" s="2">
        <v>45107</v>
      </c>
      <c r="X13">
        <v>0.100000021772112</v>
      </c>
      <c r="Y13">
        <v>0.08030269220223143</v>
      </c>
      <c r="Z13">
        <v>0.07485071603218928</v>
      </c>
      <c r="AA13">
        <v>0.09793386442258178</v>
      </c>
      <c r="AB13">
        <v>0.08912182794818739</v>
      </c>
      <c r="AC13">
        <v>0.1217107060249231</v>
      </c>
      <c r="AD13">
        <v>0.08744301872372792</v>
      </c>
      <c r="AE13">
        <v>0.08057073743746936</v>
      </c>
      <c r="AF13">
        <v>0.06602476082993912</v>
      </c>
      <c r="AG13">
        <v>0.07196646710895382</v>
      </c>
      <c r="AH13">
        <v>0.06624800496720533</v>
      </c>
      <c r="AI13">
        <v>0.06382718253047943</v>
      </c>
      <c r="AN13" s="2">
        <v>44868</v>
      </c>
      <c r="AO13">
        <v>0.005088791178409604</v>
      </c>
      <c r="AP13">
        <v>240.0578110104438</v>
      </c>
      <c r="AQ13">
        <v>11.21752994781688</v>
      </c>
      <c r="AR13">
        <v>0.04592769683737865</v>
      </c>
      <c r="AS13">
        <v>26.43967235520669</v>
      </c>
      <c r="AT13">
        <v>0.3989037797524117</v>
      </c>
      <c r="AU13">
        <v>10.77859543587109</v>
      </c>
      <c r="AV13">
        <v>13.39142005937701</v>
      </c>
      <c r="AW13">
        <v>0.7778720167650021</v>
      </c>
      <c r="AX13">
        <v>75.61104963388752</v>
      </c>
      <c r="AY13">
        <v>2.382809494390148</v>
      </c>
      <c r="AZ13">
        <v>3.793847207026951</v>
      </c>
    </row>
    <row r="14" spans="1:52">
      <c r="A14" s="2">
        <v>44869</v>
      </c>
      <c r="B14">
        <v>1045.908359346563</v>
      </c>
      <c r="C14">
        <v>0.02009676229999857</v>
      </c>
      <c r="F14" s="2">
        <v>45138</v>
      </c>
      <c r="G14">
        <v>0.1000000291291755</v>
      </c>
      <c r="H14">
        <v>0.07193001414357547</v>
      </c>
      <c r="I14">
        <v>0.06999903578458125</v>
      </c>
      <c r="J14">
        <v>0.1103630440676285</v>
      </c>
      <c r="K14">
        <v>0.0788063175426137</v>
      </c>
      <c r="L14">
        <v>0.1203741542646863</v>
      </c>
      <c r="M14">
        <v>0.0870527844046278</v>
      </c>
      <c r="N14">
        <v>0.08963037614556044</v>
      </c>
      <c r="O14">
        <v>0.06805115844284296</v>
      </c>
      <c r="P14">
        <v>0.0654954281654337</v>
      </c>
      <c r="Q14">
        <v>0.06481708343248849</v>
      </c>
      <c r="R14">
        <v>0.07348057447678615</v>
      </c>
      <c r="W14" s="2">
        <v>45138</v>
      </c>
      <c r="X14">
        <v>0.1000000291291755</v>
      </c>
      <c r="Y14">
        <v>0.07193001414357547</v>
      </c>
      <c r="Z14">
        <v>0.06999903578458125</v>
      </c>
      <c r="AA14">
        <v>0.1103630440676285</v>
      </c>
      <c r="AB14">
        <v>0.0788063175426137</v>
      </c>
      <c r="AC14">
        <v>0.1203741542646863</v>
      </c>
      <c r="AD14">
        <v>0.0870527844046278</v>
      </c>
      <c r="AE14">
        <v>0.08963037614556044</v>
      </c>
      <c r="AF14">
        <v>0.06805115844284296</v>
      </c>
      <c r="AG14">
        <v>0.0654954281654337</v>
      </c>
      <c r="AH14">
        <v>0.06481708343248849</v>
      </c>
      <c r="AI14">
        <v>0.07348057447678615</v>
      </c>
      <c r="AN14" s="2">
        <v>44869</v>
      </c>
      <c r="AO14">
        <v>0.005178253603343871</v>
      </c>
      <c r="AP14">
        <v>242.6039026620938</v>
      </c>
      <c r="AQ14">
        <v>11.03461365554277</v>
      </c>
      <c r="AR14">
        <v>0.04653773410003618</v>
      </c>
      <c r="AS14">
        <v>26.49641899553227</v>
      </c>
      <c r="AT14">
        <v>0.395734597586857</v>
      </c>
      <c r="AU14">
        <v>11.24607895942285</v>
      </c>
      <c r="AV14">
        <v>13.26481725595076</v>
      </c>
      <c r="AW14">
        <v>0.7623570690961877</v>
      </c>
      <c r="AX14">
        <v>70.58935192080303</v>
      </c>
      <c r="AY14">
        <v>2.429094461546642</v>
      </c>
      <c r="AZ14">
        <v>3.842852246538553</v>
      </c>
    </row>
    <row r="15" spans="1:52">
      <c r="A15" s="2">
        <v>44870</v>
      </c>
      <c r="B15">
        <v>1145.245597015985</v>
      </c>
      <c r="C15">
        <v>0.0949769994490568</v>
      </c>
      <c r="F15" s="2">
        <v>45169</v>
      </c>
      <c r="G15">
        <v>0.1000000301089662</v>
      </c>
      <c r="H15">
        <v>0.07169486262778194</v>
      </c>
      <c r="I15">
        <v>0.06929158202570788</v>
      </c>
      <c r="J15">
        <v>0.1170192305702388</v>
      </c>
      <c r="K15">
        <v>0.07739902148414163</v>
      </c>
      <c r="L15">
        <v>0.1164486491024734</v>
      </c>
      <c r="M15">
        <v>0.08216595811282243</v>
      </c>
      <c r="N15">
        <v>0.0950451286991028</v>
      </c>
      <c r="O15">
        <v>0.06758987656103742</v>
      </c>
      <c r="P15">
        <v>0.06298325930113086</v>
      </c>
      <c r="Q15">
        <v>0.06384457915431649</v>
      </c>
      <c r="R15">
        <v>0.07651782225228</v>
      </c>
      <c r="W15" s="2">
        <v>45169</v>
      </c>
      <c r="X15">
        <v>0.1000000301089662</v>
      </c>
      <c r="Y15">
        <v>0.07169486262778194</v>
      </c>
      <c r="Z15">
        <v>0.06929158202570788</v>
      </c>
      <c r="AA15">
        <v>0.1170192305702388</v>
      </c>
      <c r="AB15">
        <v>0.07739902148414163</v>
      </c>
      <c r="AC15">
        <v>0.1164486491024734</v>
      </c>
      <c r="AD15">
        <v>0.08216595811282243</v>
      </c>
      <c r="AE15">
        <v>0.0950451286991028</v>
      </c>
      <c r="AF15">
        <v>0.06758987656103742</v>
      </c>
      <c r="AG15">
        <v>0.06298325930113086</v>
      </c>
      <c r="AH15">
        <v>0.06384457915431649</v>
      </c>
      <c r="AI15">
        <v>0.07651782225228</v>
      </c>
      <c r="AN15" s="2">
        <v>44870</v>
      </c>
      <c r="AO15">
        <v>0.005413024061764349</v>
      </c>
      <c r="AP15">
        <v>245.2939360851464</v>
      </c>
      <c r="AQ15">
        <v>10.63250439295496</v>
      </c>
      <c r="AR15">
        <v>0.04739579863150229</v>
      </c>
      <c r="AS15">
        <v>27.18858032078461</v>
      </c>
      <c r="AT15">
        <v>0.4032467163745206</v>
      </c>
      <c r="AU15">
        <v>11.34301622076518</v>
      </c>
      <c r="AV15">
        <v>13.19142684398666</v>
      </c>
      <c r="AW15">
        <v>0.7385990698604313</v>
      </c>
      <c r="AX15">
        <v>62.80748707044067</v>
      </c>
      <c r="AY15">
        <v>2.42509705975733</v>
      </c>
      <c r="AZ15">
        <v>3.917039209520797</v>
      </c>
    </row>
    <row r="16" spans="1:52">
      <c r="A16" s="2">
        <v>44871</v>
      </c>
      <c r="B16">
        <v>1152.190240418503</v>
      </c>
      <c r="C16">
        <v>0.006063890069180733</v>
      </c>
      <c r="F16" s="2">
        <v>45199</v>
      </c>
      <c r="G16">
        <v>0.1000000303221086</v>
      </c>
      <c r="H16">
        <v>0.07090596959620564</v>
      </c>
      <c r="I16">
        <v>0.06722209934702672</v>
      </c>
      <c r="J16">
        <v>0.1182538223434272</v>
      </c>
      <c r="K16">
        <v>0.0862672266987573</v>
      </c>
      <c r="L16">
        <v>0.112284511580593</v>
      </c>
      <c r="M16">
        <v>0.08045994946242262</v>
      </c>
      <c r="N16">
        <v>0.09545740126193951</v>
      </c>
      <c r="O16">
        <v>0.06659954323449568</v>
      </c>
      <c r="P16">
        <v>0.06182151109750423</v>
      </c>
      <c r="Q16">
        <v>0.06238792939727653</v>
      </c>
      <c r="R16">
        <v>0.07834000565824306</v>
      </c>
      <c r="W16" s="2">
        <v>45199</v>
      </c>
      <c r="X16">
        <v>0.1000000303221086</v>
      </c>
      <c r="Y16">
        <v>0.07090596959620564</v>
      </c>
      <c r="Z16">
        <v>0.06722209934702672</v>
      </c>
      <c r="AA16">
        <v>0.1182538223434272</v>
      </c>
      <c r="AB16">
        <v>0.0862672266987573</v>
      </c>
      <c r="AC16">
        <v>0.112284511580593</v>
      </c>
      <c r="AD16">
        <v>0.08045994946242262</v>
      </c>
      <c r="AE16">
        <v>0.09545740126193951</v>
      </c>
      <c r="AF16">
        <v>0.06659954323449568</v>
      </c>
      <c r="AG16">
        <v>0.06182151109750423</v>
      </c>
      <c r="AH16">
        <v>0.06238792939727653</v>
      </c>
      <c r="AI16">
        <v>0.07834000565824306</v>
      </c>
      <c r="AN16" s="2">
        <v>44871</v>
      </c>
      <c r="AO16">
        <v>0.005413550152145782</v>
      </c>
      <c r="AP16">
        <v>243.6686952791817</v>
      </c>
      <c r="AQ16">
        <v>10.79791024036615</v>
      </c>
      <c r="AR16">
        <v>0.04819349587994076</v>
      </c>
      <c r="AS16">
        <v>27.95349483265087</v>
      </c>
      <c r="AT16">
        <v>0.4111812770465528</v>
      </c>
      <c r="AU16">
        <v>11.1900219007508</v>
      </c>
      <c r="AV16">
        <v>13.37157459942875</v>
      </c>
      <c r="AW16">
        <v>0.7302070754090529</v>
      </c>
      <c r="AX16">
        <v>62.59459454370933</v>
      </c>
      <c r="AY16">
        <v>2.241491423340908</v>
      </c>
      <c r="AZ16">
        <v>3.88846443301354</v>
      </c>
    </row>
    <row r="17" spans="1:52">
      <c r="A17" s="2">
        <v>44872</v>
      </c>
      <c r="B17">
        <v>1101.07430113614</v>
      </c>
      <c r="C17">
        <v>-0.0443641488091383</v>
      </c>
      <c r="AN17" s="2">
        <v>44872</v>
      </c>
      <c r="AO17">
        <v>0.00525653206438063</v>
      </c>
      <c r="AP17">
        <v>245.9729083077256</v>
      </c>
      <c r="AQ17">
        <v>11.0045799505948</v>
      </c>
      <c r="AR17">
        <v>0.04758699722230714</v>
      </c>
      <c r="AS17">
        <v>26.79978034946532</v>
      </c>
      <c r="AT17">
        <v>0.401085791411742</v>
      </c>
      <c r="AU17">
        <v>11.56089606615226</v>
      </c>
      <c r="AV17">
        <v>13.14687185733136</v>
      </c>
      <c r="AW17">
        <v>0.7715747368017912</v>
      </c>
      <c r="AX17">
        <v>61.76126471611803</v>
      </c>
      <c r="AY17">
        <v>2.407665361066724</v>
      </c>
      <c r="AZ17">
        <v>3.979578579300975</v>
      </c>
    </row>
    <row r="18" spans="1:52">
      <c r="A18" s="2">
        <v>44873</v>
      </c>
      <c r="B18">
        <v>1103.985606777457</v>
      </c>
      <c r="C18">
        <v>0.002644059205008542</v>
      </c>
      <c r="AN18" s="2">
        <v>44873</v>
      </c>
      <c r="AO18">
        <v>0.005367349254987831</v>
      </c>
      <c r="AP18">
        <v>246.9475714450006</v>
      </c>
      <c r="AQ18">
        <v>10.11791027628848</v>
      </c>
      <c r="AR18">
        <v>0.04794144573533638</v>
      </c>
      <c r="AS18">
        <v>27.16317372427196</v>
      </c>
      <c r="AT18">
        <v>0.4085349909482944</v>
      </c>
      <c r="AU18">
        <v>11.74288434692823</v>
      </c>
      <c r="AV18">
        <v>12.63075761420253</v>
      </c>
      <c r="AW18">
        <v>0.7701891603584997</v>
      </c>
      <c r="AX18">
        <v>56.86226989308258</v>
      </c>
      <c r="AY18">
        <v>2.676501178028796</v>
      </c>
      <c r="AZ18">
        <v>4.051845475756897</v>
      </c>
    </row>
    <row r="19" spans="1:52">
      <c r="A19" s="2">
        <v>44874</v>
      </c>
      <c r="B19">
        <v>984.7093205152722</v>
      </c>
      <c r="C19">
        <v>-0.1080415229419097</v>
      </c>
      <c r="AN19" s="2">
        <v>44874</v>
      </c>
      <c r="AO19">
        <v>0.005316731561681429</v>
      </c>
      <c r="AP19">
        <v>238.7175556219413</v>
      </c>
      <c r="AQ19">
        <v>10.39916014045092</v>
      </c>
      <c r="AR19">
        <v>0.0503259950558697</v>
      </c>
      <c r="AS19">
        <v>25.4284616192714</v>
      </c>
      <c r="AT19">
        <v>0.3752702594640229</v>
      </c>
      <c r="AU19">
        <v>12.10082907005519</v>
      </c>
      <c r="AV19">
        <v>12.71589161645113</v>
      </c>
      <c r="AW19">
        <v>0.8325768876993322</v>
      </c>
      <c r="AX19">
        <v>60.46884768335524</v>
      </c>
      <c r="AY19">
        <v>2.932261235265759</v>
      </c>
      <c r="AZ19">
        <v>4.081442816665069</v>
      </c>
    </row>
    <row r="20" spans="1:52">
      <c r="A20" s="2">
        <v>44875</v>
      </c>
      <c r="B20">
        <v>791.1707510680051</v>
      </c>
      <c r="C20">
        <v>-0.1965438585937153</v>
      </c>
      <c r="AN20" s="2">
        <v>44875</v>
      </c>
      <c r="AO20">
        <v>0.005020668418039972</v>
      </c>
      <c r="AP20">
        <v>226.3307215783798</v>
      </c>
      <c r="AQ20">
        <v>10.37351505664314</v>
      </c>
      <c r="AR20">
        <v>0.04927150324464163</v>
      </c>
      <c r="AS20">
        <v>24.47280190632803</v>
      </c>
      <c r="AT20">
        <v>0.372628408849897</v>
      </c>
      <c r="AU20">
        <v>12.15919845693886</v>
      </c>
      <c r="AV20">
        <v>11.9571989895846</v>
      </c>
      <c r="AW20">
        <v>0.8343164109587028</v>
      </c>
      <c r="AX20">
        <v>63.18766554123657</v>
      </c>
      <c r="AY20">
        <v>4.068987246544745</v>
      </c>
      <c r="AZ20">
        <v>4.086750350487268</v>
      </c>
    </row>
    <row r="21" spans="1:52">
      <c r="A21" s="2">
        <v>44876</v>
      </c>
      <c r="B21">
        <v>930.3469976143208</v>
      </c>
      <c r="C21">
        <v>0.1759117691831265</v>
      </c>
      <c r="AN21" s="2">
        <v>44876</v>
      </c>
      <c r="AO21">
        <v>0.005303678385149794</v>
      </c>
      <c r="AP21">
        <v>228.3786952378664</v>
      </c>
      <c r="AQ21">
        <v>10.50663340807755</v>
      </c>
      <c r="AR21">
        <v>0.04880479054432656</v>
      </c>
      <c r="AS21">
        <v>25.31345003224754</v>
      </c>
      <c r="AT21">
        <v>0.3826455438197192</v>
      </c>
      <c r="AU21">
        <v>12.0731711880615</v>
      </c>
      <c r="AV21">
        <v>12.78017608706453</v>
      </c>
      <c r="AW21">
        <v>0.8355698631923885</v>
      </c>
      <c r="AX21">
        <v>53.27403533586556</v>
      </c>
      <c r="AY21">
        <v>3.794944239129627</v>
      </c>
      <c r="AZ21">
        <v>4.015318057660015</v>
      </c>
    </row>
    <row r="22" spans="1:52">
      <c r="A22" s="2">
        <v>44877</v>
      </c>
      <c r="B22">
        <v>891.9404632304816</v>
      </c>
      <c r="C22">
        <v>-0.04128194585710998</v>
      </c>
      <c r="AN22" s="2">
        <v>44877</v>
      </c>
      <c r="AO22">
        <v>0.005272502473681884</v>
      </c>
      <c r="AP22">
        <v>228.529290093183</v>
      </c>
      <c r="AQ22">
        <v>10.39246282526391</v>
      </c>
      <c r="AR22">
        <v>0.04739859901990406</v>
      </c>
      <c r="AS22">
        <v>25.56973295940415</v>
      </c>
      <c r="AT22">
        <v>0.3850081009961235</v>
      </c>
      <c r="AU22">
        <v>11.0594902187858</v>
      </c>
      <c r="AV22">
        <v>12.67989374369267</v>
      </c>
      <c r="AW22">
        <v>0.8577692708886817</v>
      </c>
      <c r="AX22">
        <v>54.39645994106061</v>
      </c>
      <c r="AY22">
        <v>3.966147192402973</v>
      </c>
      <c r="AZ22">
        <v>4.218670908230072</v>
      </c>
    </row>
    <row r="23" spans="1:52">
      <c r="A23" s="2">
        <v>44878</v>
      </c>
      <c r="B23">
        <v>848.1540500701553</v>
      </c>
      <c r="C23">
        <v>-0.04909118373410049</v>
      </c>
      <c r="AN23" s="2">
        <v>44878</v>
      </c>
      <c r="AO23">
        <v>0.005057197770131492</v>
      </c>
      <c r="AP23">
        <v>226.0279018278198</v>
      </c>
      <c r="AQ23">
        <v>11.04018191586367</v>
      </c>
      <c r="AR23">
        <v>0.04611202853656964</v>
      </c>
      <c r="AS23">
        <v>24.94806426547185</v>
      </c>
      <c r="AT23">
        <v>0.3750914473003662</v>
      </c>
      <c r="AU23">
        <v>11.40881895003668</v>
      </c>
      <c r="AV23">
        <v>11.98619039089021</v>
      </c>
      <c r="AW23">
        <v>0.8963129327584625</v>
      </c>
      <c r="AX23">
        <v>58.13367664885143</v>
      </c>
      <c r="AY23">
        <v>4.156938056964727</v>
      </c>
      <c r="AZ23">
        <v>4.296648375128658</v>
      </c>
    </row>
    <row r="24" spans="1:52">
      <c r="A24" s="2">
        <v>44879</v>
      </c>
      <c r="B24">
        <v>829.590766419135</v>
      </c>
      <c r="C24">
        <v>-0.02188668868525112</v>
      </c>
      <c r="AN24" s="2">
        <v>44879</v>
      </c>
      <c r="AO24">
        <v>0.005083126696165334</v>
      </c>
      <c r="AP24">
        <v>228.3060794458026</v>
      </c>
      <c r="AQ24">
        <v>11.18067979779445</v>
      </c>
      <c r="AR24">
        <v>0.04628036738842984</v>
      </c>
      <c r="AS24">
        <v>24.2880240400028</v>
      </c>
      <c r="AT24">
        <v>0.3743710054567618</v>
      </c>
      <c r="AU24">
        <v>10.71195663500186</v>
      </c>
      <c r="AV24">
        <v>11.82068202067768</v>
      </c>
      <c r="AW24">
        <v>0.8974250902331832</v>
      </c>
      <c r="AX24">
        <v>60.33761785640361</v>
      </c>
      <c r="AY24">
        <v>4.494116147320847</v>
      </c>
      <c r="AZ24">
        <v>4.24173332392628</v>
      </c>
    </row>
    <row r="25" spans="1:52">
      <c r="A25" s="2">
        <v>44880</v>
      </c>
      <c r="B25">
        <v>848.7652669306756</v>
      </c>
      <c r="C25">
        <v>0.02311320386834326</v>
      </c>
      <c r="AN25" s="2">
        <v>44880</v>
      </c>
      <c r="AO25">
        <v>0.005103985264834742</v>
      </c>
      <c r="AP25">
        <v>231.0629233169431</v>
      </c>
      <c r="AQ25">
        <v>11.01784545096261</v>
      </c>
      <c r="AR25">
        <v>0.04656477277984378</v>
      </c>
      <c r="AS25">
        <v>25.07244801737746</v>
      </c>
      <c r="AT25">
        <v>0.379744165677851</v>
      </c>
      <c r="AU25">
        <v>10.4169376086307</v>
      </c>
      <c r="AV25">
        <v>11.81806711141681</v>
      </c>
      <c r="AW25">
        <v>0.8800518093649553</v>
      </c>
      <c r="AX25">
        <v>59.44712252000496</v>
      </c>
      <c r="AY25">
        <v>4.351215415011588</v>
      </c>
      <c r="AZ25">
        <v>4.288115966760223</v>
      </c>
    </row>
    <row r="26" spans="1:52">
      <c r="A26" s="2">
        <v>44881</v>
      </c>
      <c r="B26">
        <v>860.5518441344421</v>
      </c>
      <c r="C26">
        <v>0.01388673366240512</v>
      </c>
      <c r="AN26" s="2">
        <v>44881</v>
      </c>
      <c r="AO26">
        <v>0.005105442905094546</v>
      </c>
      <c r="AP26">
        <v>230.7602364285152</v>
      </c>
      <c r="AQ26">
        <v>10.9036354073346</v>
      </c>
      <c r="AR26">
        <v>0.04687801381376218</v>
      </c>
      <c r="AS26">
        <v>25.63044553678816</v>
      </c>
      <c r="AT26">
        <v>0.3876996496168648</v>
      </c>
      <c r="AU26">
        <v>10.21192139941756</v>
      </c>
      <c r="AV26">
        <v>11.86204471273606</v>
      </c>
      <c r="AW26">
        <v>0.8632138231371345</v>
      </c>
      <c r="AX26">
        <v>58.88810900768733</v>
      </c>
      <c r="AY26">
        <v>4.320280560659408</v>
      </c>
      <c r="AZ26">
        <v>4.22965776574564</v>
      </c>
    </row>
    <row r="27" spans="1:52">
      <c r="A27" s="2">
        <v>44882</v>
      </c>
      <c r="B27">
        <v>839.0877035110364</v>
      </c>
      <c r="C27">
        <v>-0.02494229809593262</v>
      </c>
      <c r="AN27" s="2">
        <v>44882</v>
      </c>
      <c r="AO27">
        <v>0.005036664959630894</v>
      </c>
      <c r="AP27">
        <v>227.778842281612</v>
      </c>
      <c r="AQ27">
        <v>11.02877815921898</v>
      </c>
      <c r="AR27">
        <v>0.0470164827029288</v>
      </c>
      <c r="AS27">
        <v>25.54091255056016</v>
      </c>
      <c r="AT27">
        <v>0.3845837568091092</v>
      </c>
      <c r="AU27">
        <v>10.49613108052925</v>
      </c>
      <c r="AV27">
        <v>11.96922523315769</v>
      </c>
      <c r="AW27">
        <v>0.8774907541112237</v>
      </c>
      <c r="AX27">
        <v>59.80579184098909</v>
      </c>
      <c r="AY27">
        <v>4.203023145448901</v>
      </c>
      <c r="AZ27">
        <v>4.249824239853154</v>
      </c>
    </row>
    <row r="28" spans="1:52">
      <c r="A28" s="2">
        <v>44883</v>
      </c>
      <c r="B28">
        <v>825.9937243257591</v>
      </c>
      <c r="C28">
        <v>-0.01560501855823593</v>
      </c>
      <c r="AN28" s="2">
        <v>44883</v>
      </c>
      <c r="AO28">
        <v>0.004953437448475794</v>
      </c>
      <c r="AP28">
        <v>229.7921238994917</v>
      </c>
      <c r="AQ28">
        <v>10.77633346658761</v>
      </c>
      <c r="AR28">
        <v>0.04686419530576747</v>
      </c>
      <c r="AS28">
        <v>25.63592605467468</v>
      </c>
      <c r="AT28">
        <v>0.3845103550422366</v>
      </c>
      <c r="AU28">
        <v>10.73664143776864</v>
      </c>
      <c r="AV28">
        <v>11.87893345011368</v>
      </c>
      <c r="AW28">
        <v>0.8596597332030989</v>
      </c>
      <c r="AX28">
        <v>60.6453407955153</v>
      </c>
      <c r="AY28">
        <v>4.338190771203979</v>
      </c>
      <c r="AZ28">
        <v>4.243346641180481</v>
      </c>
    </row>
    <row r="29" spans="1:52">
      <c r="A29" s="2">
        <v>44884</v>
      </c>
      <c r="B29">
        <v>828.9753334120834</v>
      </c>
      <c r="C29">
        <v>0.003609723655900732</v>
      </c>
      <c r="AN29" s="2">
        <v>44884</v>
      </c>
      <c r="AO29">
        <v>0.004975392564165214</v>
      </c>
      <c r="AP29">
        <v>229.9957812062091</v>
      </c>
      <c r="AQ29">
        <v>10.90596497311148</v>
      </c>
      <c r="AR29">
        <v>0.04665396959910049</v>
      </c>
      <c r="AS29">
        <v>25.35046988440498</v>
      </c>
      <c r="AT29">
        <v>0.3776664095774428</v>
      </c>
      <c r="AU29">
        <v>10.59592496710604</v>
      </c>
      <c r="AV29">
        <v>12.00520759359971</v>
      </c>
      <c r="AW29">
        <v>0.8677510676600144</v>
      </c>
      <c r="AX29">
        <v>60.5404683570835</v>
      </c>
      <c r="AY29">
        <v>4.487523285182997</v>
      </c>
      <c r="AZ29">
        <v>4.23616787986915</v>
      </c>
    </row>
    <row r="30" spans="1:52">
      <c r="A30" s="2">
        <v>44885</v>
      </c>
      <c r="B30">
        <v>826.7081662352438</v>
      </c>
      <c r="C30">
        <v>-0.002734903060996885</v>
      </c>
      <c r="AN30" s="2">
        <v>44885</v>
      </c>
      <c r="AO30">
        <v>0.004951538116272438</v>
      </c>
      <c r="AP30">
        <v>227.319880631473</v>
      </c>
      <c r="AQ30">
        <v>10.91962188473276</v>
      </c>
      <c r="AR30">
        <v>0.04617788982036752</v>
      </c>
      <c r="AS30">
        <v>25.33581839871655</v>
      </c>
      <c r="AT30">
        <v>0.3781365042084351</v>
      </c>
      <c r="AU30">
        <v>10.68891531565277</v>
      </c>
      <c r="AV30">
        <v>12.034890691266</v>
      </c>
      <c r="AW30">
        <v>0.8600715131577984</v>
      </c>
      <c r="AX30">
        <v>60.53471600823968</v>
      </c>
      <c r="AY30">
        <v>4.601006420405974</v>
      </c>
      <c r="AZ30">
        <v>4.248495795671868</v>
      </c>
    </row>
    <row r="31" spans="1:52">
      <c r="A31" s="2">
        <v>44886</v>
      </c>
      <c r="B31">
        <v>789.3476880426942</v>
      </c>
      <c r="C31">
        <v>-0.04519185816524085</v>
      </c>
      <c r="AN31" s="2">
        <v>44886</v>
      </c>
      <c r="AO31">
        <v>0.004858472542533368</v>
      </c>
      <c r="AP31">
        <v>228.5903789456634</v>
      </c>
      <c r="AQ31">
        <v>11.13723364450071</v>
      </c>
      <c r="AR31">
        <v>0.04714599084267749</v>
      </c>
      <c r="AS31">
        <v>24.32269725945373</v>
      </c>
      <c r="AT31">
        <v>0.3727774008873512</v>
      </c>
      <c r="AU31">
        <v>10.8584529195016</v>
      </c>
      <c r="AV31">
        <v>12.17827276439973</v>
      </c>
      <c r="AW31">
        <v>0.8584231562159945</v>
      </c>
      <c r="AX31">
        <v>62.8185605487125</v>
      </c>
      <c r="AY31">
        <v>4.619711382005199</v>
      </c>
      <c r="AZ31">
        <v>4.291596925858351</v>
      </c>
    </row>
    <row r="32" spans="1:52">
      <c r="A32" s="2">
        <v>44887</v>
      </c>
      <c r="B32">
        <v>769.46618946236</v>
      </c>
      <c r="C32">
        <v>-0.02518725129813626</v>
      </c>
      <c r="AN32" s="2">
        <v>44887</v>
      </c>
      <c r="AO32">
        <v>0.004876829263509403</v>
      </c>
      <c r="AP32">
        <v>228.1582698633132</v>
      </c>
      <c r="AQ32">
        <v>10.67537395723482</v>
      </c>
      <c r="AR32">
        <v>0.04728630445163267</v>
      </c>
      <c r="AS32">
        <v>24.87002018825359</v>
      </c>
      <c r="AT32">
        <v>0.3773397148770856</v>
      </c>
      <c r="AU32">
        <v>11.08642215152153</v>
      </c>
      <c r="AV32">
        <v>12.08555055781693</v>
      </c>
      <c r="AW32">
        <v>0.839776219487679</v>
      </c>
      <c r="AX32">
        <v>61.9403474475885</v>
      </c>
      <c r="AY32">
        <v>4.642180762766569</v>
      </c>
      <c r="AZ32">
        <v>4.306758687854812</v>
      </c>
    </row>
    <row r="33" spans="1:52">
      <c r="A33" s="2">
        <v>44888</v>
      </c>
      <c r="B33">
        <v>799.0012848687181</v>
      </c>
      <c r="C33">
        <v>0.03838387678475486</v>
      </c>
      <c r="AN33" s="2">
        <v>44888</v>
      </c>
      <c r="AO33">
        <v>0.004940379411127946</v>
      </c>
      <c r="AP33">
        <v>231.3471243165183</v>
      </c>
      <c r="AQ33">
        <v>10.1603180022784</v>
      </c>
      <c r="AR33">
        <v>0.04792736194145361</v>
      </c>
      <c r="AS33">
        <v>25.06950670706237</v>
      </c>
      <c r="AT33">
        <v>0.3738311409590928</v>
      </c>
      <c r="AU33">
        <v>11.24463597131477</v>
      </c>
      <c r="AV33">
        <v>12.35518975739313</v>
      </c>
      <c r="AW33">
        <v>0.8501749329411468</v>
      </c>
      <c r="AX33">
        <v>60.32339513873801</v>
      </c>
      <c r="AY33">
        <v>4.605901953298175</v>
      </c>
      <c r="AZ33">
        <v>4.295277233442621</v>
      </c>
    </row>
    <row r="34" spans="1:52">
      <c r="A34" s="2">
        <v>44889</v>
      </c>
      <c r="B34">
        <v>842.7361687466697</v>
      </c>
      <c r="C34">
        <v>0.05473693810784996</v>
      </c>
      <c r="AN34" s="2">
        <v>44889</v>
      </c>
      <c r="AO34">
        <v>0.005084674096991496</v>
      </c>
      <c r="AP34">
        <v>239.1407227605855</v>
      </c>
      <c r="AQ34">
        <v>10.20363247704097</v>
      </c>
      <c r="AR34">
        <v>0.04848316122224558</v>
      </c>
      <c r="AS34">
        <v>25.00296761425079</v>
      </c>
      <c r="AT34">
        <v>0.3526354784191867</v>
      </c>
      <c r="AU34">
        <v>11.43375870057262</v>
      </c>
      <c r="AV34">
        <v>12.64262158047185</v>
      </c>
      <c r="AW34">
        <v>0.8807755233387878</v>
      </c>
      <c r="AX34">
        <v>62.85083326107191</v>
      </c>
      <c r="AY34">
        <v>4.211694254016749</v>
      </c>
      <c r="AZ34">
        <v>4.295522515650576</v>
      </c>
    </row>
    <row r="35" spans="1:52">
      <c r="A35" s="2">
        <v>44890</v>
      </c>
      <c r="B35">
        <v>845.7340312169287</v>
      </c>
      <c r="C35">
        <v>0.00355729655547754</v>
      </c>
      <c r="AN35" s="2">
        <v>44890</v>
      </c>
      <c r="AO35">
        <v>0.005099850137668273</v>
      </c>
      <c r="AP35">
        <v>241.6883203726324</v>
      </c>
      <c r="AQ35">
        <v>10.06016473747537</v>
      </c>
      <c r="AR35">
        <v>0.04786594186286222</v>
      </c>
      <c r="AS35">
        <v>24.68684544508024</v>
      </c>
      <c r="AT35">
        <v>0.3509304734106762</v>
      </c>
      <c r="AU35">
        <v>11.58435870992306</v>
      </c>
      <c r="AV35">
        <v>12.80527764975953</v>
      </c>
      <c r="AW35">
        <v>0.8871181783802964</v>
      </c>
      <c r="AX35">
        <v>63.93761248232946</v>
      </c>
      <c r="AY35">
        <v>4.155003657440242</v>
      </c>
      <c r="AZ35">
        <v>4.330525626679742</v>
      </c>
    </row>
    <row r="36" spans="1:52">
      <c r="A36" s="2">
        <v>44891</v>
      </c>
      <c r="B36">
        <v>840.2154849300883</v>
      </c>
      <c r="C36">
        <v>-0.006525155761912149</v>
      </c>
      <c r="AN36" s="2">
        <v>44891</v>
      </c>
      <c r="AO36">
        <v>0.005085319977539734</v>
      </c>
      <c r="AP36">
        <v>240.8704538558155</v>
      </c>
      <c r="AQ36">
        <v>9.974628717227795</v>
      </c>
      <c r="AR36">
        <v>0.04769735815045775</v>
      </c>
      <c r="AS36">
        <v>24.90479334801792</v>
      </c>
      <c r="AT36">
        <v>0.3483003993530895</v>
      </c>
      <c r="AU36">
        <v>11.57505266392087</v>
      </c>
      <c r="AV36">
        <v>12.99271557333747</v>
      </c>
      <c r="AW36">
        <v>0.8675900887840035</v>
      </c>
      <c r="AX36">
        <v>63.85064127454807</v>
      </c>
      <c r="AY36">
        <v>4.271165793163173</v>
      </c>
      <c r="AZ36">
        <v>4.333295563127667</v>
      </c>
    </row>
    <row r="37" spans="1:52">
      <c r="A37" s="2">
        <v>44892</v>
      </c>
      <c r="B37">
        <v>850.940052835163</v>
      </c>
      <c r="C37">
        <v>0.01276406838177579</v>
      </c>
      <c r="AN37" s="2">
        <v>44892</v>
      </c>
      <c r="AO37">
        <v>0.005173320398293702</v>
      </c>
      <c r="AP37">
        <v>245.1291829633566</v>
      </c>
      <c r="AQ37">
        <v>9.678710964909431</v>
      </c>
      <c r="AR37">
        <v>0.04807532906061066</v>
      </c>
      <c r="AS37">
        <v>24.81374142206625</v>
      </c>
      <c r="AT37">
        <v>0.340466086962418</v>
      </c>
      <c r="AU37">
        <v>11.72632107047243</v>
      </c>
      <c r="AV37">
        <v>13.08803755247887</v>
      </c>
      <c r="AW37">
        <v>0.8422709720133544</v>
      </c>
      <c r="AX37">
        <v>64.5132765358513</v>
      </c>
      <c r="AY37">
        <v>4.299211668214659</v>
      </c>
      <c r="AZ37">
        <v>4.421787642689658</v>
      </c>
    </row>
    <row r="38" spans="1:52">
      <c r="A38" s="2">
        <v>44893</v>
      </c>
      <c r="B38">
        <v>847.2890031956043</v>
      </c>
      <c r="C38">
        <v>-0.00429060734348341</v>
      </c>
      <c r="AN38" s="2">
        <v>44893</v>
      </c>
      <c r="AO38">
        <v>0.005155063363908892</v>
      </c>
      <c r="AP38">
        <v>244.5520159353654</v>
      </c>
      <c r="AQ38">
        <v>9.945188323348157</v>
      </c>
      <c r="AR38">
        <v>0.04818712798535577</v>
      </c>
      <c r="AS38">
        <v>24.87190693231582</v>
      </c>
      <c r="AT38">
        <v>0.3426506611213997</v>
      </c>
      <c r="AU38">
        <v>11.65376620054384</v>
      </c>
      <c r="AV38">
        <v>13.02626945751207</v>
      </c>
      <c r="AW38">
        <v>0.8384925859030624</v>
      </c>
      <c r="AX38">
        <v>64.24796702270483</v>
      </c>
      <c r="AY38">
        <v>4.292744134745174</v>
      </c>
      <c r="AZ38">
        <v>4.346980766807508</v>
      </c>
    </row>
    <row r="39" spans="1:52">
      <c r="A39" s="2">
        <v>44894</v>
      </c>
      <c r="B39">
        <v>826.8107556516368</v>
      </c>
      <c r="C39">
        <v>-0.02416914118645763</v>
      </c>
      <c r="AN39" s="2">
        <v>44894</v>
      </c>
      <c r="AO39">
        <v>0.005099814601588712</v>
      </c>
      <c r="AP39">
        <v>243.6770441625271</v>
      </c>
      <c r="AQ39">
        <v>9.312087085965164</v>
      </c>
      <c r="AR39">
        <v>0.04814682826321045</v>
      </c>
      <c r="AS39">
        <v>24.98815694303492</v>
      </c>
      <c r="AT39">
        <v>0.3510430132684451</v>
      </c>
      <c r="AU39">
        <v>11.64334778588985</v>
      </c>
      <c r="AV39">
        <v>13.12077198927731</v>
      </c>
      <c r="AW39">
        <v>0.8371114899351222</v>
      </c>
      <c r="AX39">
        <v>64.47907225581034</v>
      </c>
      <c r="AY39">
        <v>4.433990446157703</v>
      </c>
      <c r="AZ39">
        <v>4.39580242517761</v>
      </c>
    </row>
    <row r="40" spans="1:52">
      <c r="A40" s="2">
        <v>44895</v>
      </c>
      <c r="B40">
        <v>840.7033275336609</v>
      </c>
      <c r="C40">
        <v>0.01680260178893644</v>
      </c>
      <c r="AN40" s="2">
        <v>44895</v>
      </c>
      <c r="AO40">
        <v>0.005112827937639507</v>
      </c>
      <c r="AP40">
        <v>245.2552671454991</v>
      </c>
      <c r="AQ40">
        <v>9.318597325919587</v>
      </c>
      <c r="AR40">
        <v>0.04701847945126204</v>
      </c>
      <c r="AS40">
        <v>25.26042020081476</v>
      </c>
      <c r="AT40">
        <v>0.353598062694543</v>
      </c>
      <c r="AU40">
        <v>11.46965054647505</v>
      </c>
      <c r="AV40">
        <v>12.89926019018243</v>
      </c>
      <c r="AW40">
        <v>0.831555744554742</v>
      </c>
      <c r="AX40">
        <v>64.24918390208413</v>
      </c>
      <c r="AY40">
        <v>4.496443164664922</v>
      </c>
      <c r="AZ40">
        <v>4.459744195653776</v>
      </c>
    </row>
    <row r="41" spans="1:52">
      <c r="A41" s="2">
        <v>44896</v>
      </c>
      <c r="B41">
        <v>880.2506604409036</v>
      </c>
      <c r="C41">
        <v>0.04704077123527184</v>
      </c>
      <c r="AN41" s="2">
        <v>44896</v>
      </c>
      <c r="AO41">
        <v>0.00512462478632922</v>
      </c>
      <c r="AP41">
        <v>252.4947828544925</v>
      </c>
      <c r="AQ41">
        <v>8.44734948814502</v>
      </c>
      <c r="AR41">
        <v>0.05221403991937958</v>
      </c>
      <c r="AS41">
        <v>25.63333825761648</v>
      </c>
      <c r="AT41">
        <v>0.319386725348129</v>
      </c>
      <c r="AU41">
        <v>13.01054658904606</v>
      </c>
      <c r="AV41">
        <v>15.36845667013185</v>
      </c>
      <c r="AW41">
        <v>0.9165146073740567</v>
      </c>
      <c r="AX41">
        <v>52.80585125959364</v>
      </c>
      <c r="AY41">
        <v>3.219226270686846</v>
      </c>
      <c r="AZ41">
        <v>4.993357087418651</v>
      </c>
    </row>
    <row r="42" spans="1:52">
      <c r="A42" s="2">
        <v>44897</v>
      </c>
      <c r="B42">
        <v>864.9194326932492</v>
      </c>
      <c r="C42">
        <v>-0.01741688866211732</v>
      </c>
      <c r="AN42" s="2">
        <v>44897</v>
      </c>
      <c r="AO42">
        <v>0.005099377887002688</v>
      </c>
      <c r="AP42">
        <v>252.211546018196</v>
      </c>
      <c r="AQ42">
        <v>8.300456101599016</v>
      </c>
      <c r="AR42">
        <v>0.05220260736007624</v>
      </c>
      <c r="AS42">
        <v>25.55334660601892</v>
      </c>
      <c r="AT42">
        <v>0.3238473521927866</v>
      </c>
      <c r="AU42">
        <v>12.745409069174</v>
      </c>
      <c r="AV42">
        <v>15.3250398423277</v>
      </c>
      <c r="AW42">
        <v>0.9270258105373763</v>
      </c>
      <c r="AX42">
        <v>53.16840514953008</v>
      </c>
      <c r="AY42">
        <v>3.319878834403713</v>
      </c>
      <c r="AZ42">
        <v>5.015681621776015</v>
      </c>
    </row>
    <row r="43" spans="1:52">
      <c r="A43" s="2">
        <v>44898</v>
      </c>
      <c r="B43">
        <v>887.3203084521923</v>
      </c>
      <c r="C43">
        <v>0.02589937849955537</v>
      </c>
      <c r="AN43" s="2">
        <v>44898</v>
      </c>
      <c r="AO43">
        <v>0.00519657740609946</v>
      </c>
      <c r="AP43">
        <v>254.7371561999248</v>
      </c>
      <c r="AQ43">
        <v>8.634285274795541</v>
      </c>
      <c r="AR43">
        <v>0.0528437888844927</v>
      </c>
      <c r="AS43">
        <v>25.54179619462164</v>
      </c>
      <c r="AT43">
        <v>0.3308333774462788</v>
      </c>
      <c r="AU43">
        <v>12.14699289029239</v>
      </c>
      <c r="AV43">
        <v>15.06720117323792</v>
      </c>
      <c r="AW43">
        <v>0.9220750630014602</v>
      </c>
      <c r="AX43">
        <v>52.60137377558607</v>
      </c>
      <c r="AY43">
        <v>3.344409085224936</v>
      </c>
      <c r="AZ43">
        <v>4.876899633855286</v>
      </c>
    </row>
    <row r="44" spans="1:52">
      <c r="A44" s="2">
        <v>44899</v>
      </c>
      <c r="B44">
        <v>868.0869112295062</v>
      </c>
      <c r="C44">
        <v>-0.02167582217997033</v>
      </c>
      <c r="AN44" s="2">
        <v>44899</v>
      </c>
      <c r="AO44">
        <v>0.005136764201936828</v>
      </c>
      <c r="AP44">
        <v>249.1237317863786</v>
      </c>
      <c r="AQ44">
        <v>8.843933937709826</v>
      </c>
      <c r="AR44">
        <v>0.05386222693919099</v>
      </c>
      <c r="AS44">
        <v>25.09740519748174</v>
      </c>
      <c r="AT44">
        <v>0.3264382264511881</v>
      </c>
      <c r="AU44">
        <v>12.3658265399693</v>
      </c>
      <c r="AV44">
        <v>15.08600917738019</v>
      </c>
      <c r="AW44">
        <v>0.9411633653957315</v>
      </c>
      <c r="AX44">
        <v>53.68715009072159</v>
      </c>
      <c r="AY44">
        <v>3.374546986184287</v>
      </c>
      <c r="AZ44">
        <v>4.819746130743599</v>
      </c>
    </row>
    <row r="45" spans="1:52">
      <c r="A45" s="2">
        <v>44900</v>
      </c>
      <c r="B45">
        <v>883.8037580357839</v>
      </c>
      <c r="C45">
        <v>0.01810515353124864</v>
      </c>
      <c r="AN45" s="2">
        <v>44900</v>
      </c>
      <c r="AO45">
        <v>0.005161893596446128</v>
      </c>
      <c r="AP45">
        <v>250.9971691725053</v>
      </c>
      <c r="AQ45">
        <v>8.770077069957642</v>
      </c>
      <c r="AR45">
        <v>0.05316224802288817</v>
      </c>
      <c r="AS45">
        <v>25.58963633124339</v>
      </c>
      <c r="AT45">
        <v>0.330656938845769</v>
      </c>
      <c r="AU45">
        <v>12.24845179808195</v>
      </c>
      <c r="AV45">
        <v>15.10567308592157</v>
      </c>
      <c r="AW45">
        <v>0.935721190141992</v>
      </c>
      <c r="AX45">
        <v>53.59515118959688</v>
      </c>
      <c r="AY45">
        <v>3.335663939776516</v>
      </c>
      <c r="AZ45">
        <v>4.746245228438472</v>
      </c>
    </row>
    <row r="46" spans="1:52">
      <c r="A46" s="2">
        <v>44901</v>
      </c>
      <c r="B46">
        <v>873.0957909128457</v>
      </c>
      <c r="C46">
        <v>-0.01211577459993629</v>
      </c>
      <c r="AN46" s="2">
        <v>44901</v>
      </c>
      <c r="AO46">
        <v>0.005147565722442065</v>
      </c>
      <c r="AP46">
        <v>250.4763468242969</v>
      </c>
      <c r="AQ46">
        <v>8.869521382382112</v>
      </c>
      <c r="AR46">
        <v>0.05341549692226062</v>
      </c>
      <c r="AS46">
        <v>25.51369546229416</v>
      </c>
      <c r="AT46">
        <v>0.3309223542054868</v>
      </c>
      <c r="AU46">
        <v>12.27704342053918</v>
      </c>
      <c r="AV46">
        <v>15.21751600462247</v>
      </c>
      <c r="AW46">
        <v>0.9249038525843044</v>
      </c>
      <c r="AX46">
        <v>53.58481626322762</v>
      </c>
      <c r="AY46">
        <v>3.26615080375352</v>
      </c>
      <c r="AZ46">
        <v>4.793408350470255</v>
      </c>
    </row>
    <row r="47" spans="1:52">
      <c r="A47" s="2">
        <v>44902</v>
      </c>
      <c r="B47">
        <v>875.2958502301713</v>
      </c>
      <c r="C47">
        <v>0.002519837273554204</v>
      </c>
      <c r="AN47" s="2">
        <v>44902</v>
      </c>
      <c r="AO47">
        <v>0.005127535694466114</v>
      </c>
      <c r="AP47">
        <v>252.0302992181837</v>
      </c>
      <c r="AQ47">
        <v>9.082792909067066</v>
      </c>
      <c r="AR47">
        <v>0.05305868579784473</v>
      </c>
      <c r="AS47">
        <v>25.55742351269607</v>
      </c>
      <c r="AT47">
        <v>0.3296169097653598</v>
      </c>
      <c r="AU47">
        <v>12.31674315696492</v>
      </c>
      <c r="AV47">
        <v>15.22808806266799</v>
      </c>
      <c r="AW47">
        <v>0.933008640752536</v>
      </c>
      <c r="AX47">
        <v>53.34359597772365</v>
      </c>
      <c r="AY47">
        <v>3.17226450501208</v>
      </c>
      <c r="AZ47">
        <v>4.786270443294639</v>
      </c>
    </row>
    <row r="48" spans="1:52">
      <c r="A48" s="2">
        <v>44903</v>
      </c>
      <c r="B48">
        <v>852.2945870355396</v>
      </c>
      <c r="C48">
        <v>-0.0262782728703479</v>
      </c>
      <c r="AN48" s="2">
        <v>44903</v>
      </c>
      <c r="AO48">
        <v>0.005058658389322992</v>
      </c>
      <c r="AP48">
        <v>251.5160261212439</v>
      </c>
      <c r="AQ48">
        <v>9.129977440821303</v>
      </c>
      <c r="AR48">
        <v>0.05324185008477594</v>
      </c>
      <c r="AS48">
        <v>25.35296281435581</v>
      </c>
      <c r="AT48">
        <v>0.3273779203047078</v>
      </c>
      <c r="AU48">
        <v>12.28621945167883</v>
      </c>
      <c r="AV48">
        <v>15.38151863343393</v>
      </c>
      <c r="AW48">
        <v>0.9452714881304637</v>
      </c>
      <c r="AX48">
        <v>53.07326329741399</v>
      </c>
      <c r="AY48">
        <v>3.254123154393305</v>
      </c>
      <c r="AZ48">
        <v>4.79551991954154</v>
      </c>
    </row>
    <row r="49" spans="1:52">
      <c r="A49" s="2">
        <v>44904</v>
      </c>
      <c r="B49">
        <v>871.5266346025182</v>
      </c>
      <c r="C49">
        <v>0.02256502371307056</v>
      </c>
      <c r="AN49" s="2">
        <v>44904</v>
      </c>
      <c r="AO49">
        <v>0.00505777083684589</v>
      </c>
      <c r="AP49">
        <v>253.6512306413189</v>
      </c>
      <c r="AQ49">
        <v>9.170639602483604</v>
      </c>
      <c r="AR49">
        <v>0.05235832975885771</v>
      </c>
      <c r="AS49">
        <v>25.38287641180598</v>
      </c>
      <c r="AT49">
        <v>0.3278951718997741</v>
      </c>
      <c r="AU49">
        <v>12.24701770647258</v>
      </c>
      <c r="AV49">
        <v>15.34514699125228</v>
      </c>
      <c r="AW49">
        <v>0.9436356538201063</v>
      </c>
      <c r="AX49">
        <v>52.43094072065001</v>
      </c>
      <c r="AY49">
        <v>3.290964649946645</v>
      </c>
      <c r="AZ49">
        <v>4.849810044845711</v>
      </c>
    </row>
    <row r="50" spans="1:52">
      <c r="A50" s="2">
        <v>44905</v>
      </c>
      <c r="B50">
        <v>861.201066215552</v>
      </c>
      <c r="C50">
        <v>-0.01184767966578038</v>
      </c>
      <c r="AN50" s="2">
        <v>44905</v>
      </c>
      <c r="AO50">
        <v>0.005025644869742431</v>
      </c>
      <c r="AP50">
        <v>253.0847342269331</v>
      </c>
      <c r="AQ50">
        <v>9.262036073986607</v>
      </c>
      <c r="AR50">
        <v>0.05249262578328505</v>
      </c>
      <c r="AS50">
        <v>25.2315533518012</v>
      </c>
      <c r="AT50">
        <v>0.3288660314310493</v>
      </c>
      <c r="AU50">
        <v>12.14736230288915</v>
      </c>
      <c r="AV50">
        <v>15.55929166970376</v>
      </c>
      <c r="AW50">
        <v>0.9544110509709576</v>
      </c>
      <c r="AX50">
        <v>52.88586343382609</v>
      </c>
      <c r="AY50">
        <v>3.276415035860436</v>
      </c>
      <c r="AZ50">
        <v>4.777206241721192</v>
      </c>
    </row>
    <row r="51" spans="1:52">
      <c r="A51" s="2">
        <v>44906</v>
      </c>
      <c r="B51">
        <v>861.6983754224469</v>
      </c>
      <c r="C51">
        <v>0.0005774600455155099</v>
      </c>
      <c r="AN51" s="2">
        <v>44906</v>
      </c>
      <c r="AO51">
        <v>0.0050320515071366</v>
      </c>
      <c r="AP51">
        <v>252.6924607814192</v>
      </c>
      <c r="AQ51">
        <v>9.284187306848093</v>
      </c>
      <c r="AR51">
        <v>0.05237521621904725</v>
      </c>
      <c r="AS51">
        <v>25.03620877730188</v>
      </c>
      <c r="AT51">
        <v>0.3268203882126807</v>
      </c>
      <c r="AU51">
        <v>12.3072875683501</v>
      </c>
      <c r="AV51">
        <v>15.63152127252713</v>
      </c>
      <c r="AW51">
        <v>0.9564045274676687</v>
      </c>
      <c r="AX51">
        <v>52.95907622759672</v>
      </c>
      <c r="AY51">
        <v>3.282045193567328</v>
      </c>
      <c r="AZ51">
        <v>4.772045838448166</v>
      </c>
    </row>
    <row r="52" spans="1:52">
      <c r="A52" s="2">
        <v>44907</v>
      </c>
      <c r="B52">
        <v>847.9317635526394</v>
      </c>
      <c r="C52">
        <v>-0.01597613766308714</v>
      </c>
      <c r="AN52" s="2">
        <v>44907</v>
      </c>
      <c r="AO52">
        <v>0.004960306460655455</v>
      </c>
      <c r="AP52">
        <v>252.7654426623655</v>
      </c>
      <c r="AQ52">
        <v>9.329471274768292</v>
      </c>
      <c r="AR52">
        <v>0.05168951029696812</v>
      </c>
      <c r="AS52">
        <v>24.90305882803336</v>
      </c>
      <c r="AT52">
        <v>0.3256282581738054</v>
      </c>
      <c r="AU52">
        <v>12.41373582539837</v>
      </c>
      <c r="AV52">
        <v>15.69913766569571</v>
      </c>
      <c r="AW52">
        <v>0.9678768029439803</v>
      </c>
      <c r="AX52">
        <v>53.07395141430712</v>
      </c>
      <c r="AY52">
        <v>3.267931616696161</v>
      </c>
      <c r="AZ52">
        <v>4.865915272107504</v>
      </c>
    </row>
    <row r="53" spans="1:52">
      <c r="A53" s="2">
        <v>44908</v>
      </c>
      <c r="B53">
        <v>845.5360855451843</v>
      </c>
      <c r="C53">
        <v>-0.002825319336331678</v>
      </c>
      <c r="AN53" s="2">
        <v>44908</v>
      </c>
      <c r="AO53">
        <v>0.004917192093815402</v>
      </c>
      <c r="AP53">
        <v>252.5915809951315</v>
      </c>
      <c r="AQ53">
        <v>9.33862012353327</v>
      </c>
      <c r="AR53">
        <v>0.05106997492504067</v>
      </c>
      <c r="AS53">
        <v>25.27093501202005</v>
      </c>
      <c r="AT53">
        <v>0.3338376600934894</v>
      </c>
      <c r="AU53">
        <v>12.39311232776982</v>
      </c>
      <c r="AV53">
        <v>15.65536678080004</v>
      </c>
      <c r="AW53">
        <v>0.9577988809319555</v>
      </c>
      <c r="AX53">
        <v>51.81698813170695</v>
      </c>
      <c r="AY53">
        <v>3.282350767394741</v>
      </c>
      <c r="AZ53">
        <v>4.858333377823478</v>
      </c>
    </row>
    <row r="54" spans="1:52">
      <c r="A54" s="2">
        <v>44909</v>
      </c>
      <c r="B54">
        <v>861.6444980881673</v>
      </c>
      <c r="C54">
        <v>0.01905112368160689</v>
      </c>
      <c r="AN54" s="2">
        <v>44909</v>
      </c>
      <c r="AO54">
        <v>0.004847535678049028</v>
      </c>
      <c r="AP54">
        <v>252.7725067402626</v>
      </c>
      <c r="AQ54">
        <v>9.203901417665206</v>
      </c>
      <c r="AR54">
        <v>0.0502447622167314</v>
      </c>
      <c r="AS54">
        <v>26.44228232819364</v>
      </c>
      <c r="AT54">
        <v>0.3460759298514124</v>
      </c>
      <c r="AU54">
        <v>12.27777267870574</v>
      </c>
      <c r="AV54">
        <v>15.6047907927206</v>
      </c>
      <c r="AW54">
        <v>0.9488566173560612</v>
      </c>
      <c r="AX54">
        <v>52.24032603726724</v>
      </c>
      <c r="AY54">
        <v>3.222946716380101</v>
      </c>
      <c r="AZ54">
        <v>4.682096234982582</v>
      </c>
    </row>
    <row r="55" spans="1:52">
      <c r="A55" s="2">
        <v>44910</v>
      </c>
      <c r="B55">
        <v>853.6598651658629</v>
      </c>
      <c r="C55">
        <v>-0.009266736966371703</v>
      </c>
      <c r="AN55" s="2">
        <v>44910</v>
      </c>
      <c r="AO55">
        <v>0.004793228575364759</v>
      </c>
      <c r="AP55">
        <v>253.8384270367125</v>
      </c>
      <c r="AQ55">
        <v>9.36186998736598</v>
      </c>
      <c r="AR55">
        <v>0.05024545162349792</v>
      </c>
      <c r="AS55">
        <v>26.56632218970389</v>
      </c>
      <c r="AT55">
        <v>0.3477899896153931</v>
      </c>
      <c r="AU55">
        <v>12.51990920011812</v>
      </c>
      <c r="AV55">
        <v>15.65165636900975</v>
      </c>
      <c r="AW55">
        <v>0.9277758445897657</v>
      </c>
      <c r="AX55">
        <v>52.73120474901895</v>
      </c>
      <c r="AY55">
        <v>3.119799500336798</v>
      </c>
      <c r="AZ55">
        <v>4.644356174271622</v>
      </c>
    </row>
    <row r="56" spans="1:52">
      <c r="A56" s="2">
        <v>44911</v>
      </c>
      <c r="B56">
        <v>830.3988264932275</v>
      </c>
      <c r="C56">
        <v>-0.02724860289421704</v>
      </c>
      <c r="AN56" s="2">
        <v>44911</v>
      </c>
      <c r="AO56">
        <v>0.004787806232511762</v>
      </c>
      <c r="AP56">
        <v>253.9168861102735</v>
      </c>
      <c r="AQ56">
        <v>9.518985892742702</v>
      </c>
      <c r="AR56">
        <v>0.05057831884693492</v>
      </c>
      <c r="AS56">
        <v>26.63118230836829</v>
      </c>
      <c r="AT56">
        <v>0.3519230090996702</v>
      </c>
      <c r="AU56">
        <v>12.42889714831675</v>
      </c>
      <c r="AV56">
        <v>15.19485240967867</v>
      </c>
      <c r="AW56">
        <v>0.9298129485517272</v>
      </c>
      <c r="AX56">
        <v>52.94508538719828</v>
      </c>
      <c r="AY56">
        <v>3.065002725112859</v>
      </c>
      <c r="AZ56">
        <v>4.710759393245917</v>
      </c>
    </row>
    <row r="57" spans="1:52">
      <c r="A57" s="2">
        <v>44912</v>
      </c>
      <c r="B57">
        <v>750.2366444535969</v>
      </c>
      <c r="C57">
        <v>-0.09653455602551286</v>
      </c>
      <c r="AN57" s="2">
        <v>44912</v>
      </c>
      <c r="AO57">
        <v>0.004517839783259436</v>
      </c>
      <c r="AP57">
        <v>261.1564207726767</v>
      </c>
      <c r="AQ57">
        <v>9.439698458559418</v>
      </c>
      <c r="AR57">
        <v>0.04960319082432571</v>
      </c>
      <c r="AS57">
        <v>26.95794432338111</v>
      </c>
      <c r="AT57">
        <v>0.3562731513089895</v>
      </c>
      <c r="AU57">
        <v>12.30113102980069</v>
      </c>
      <c r="AV57">
        <v>15.43907767660297</v>
      </c>
      <c r="AW57">
        <v>0.9342914446655576</v>
      </c>
      <c r="AX57">
        <v>52.78227405191924</v>
      </c>
      <c r="AY57">
        <v>3.169712492753066</v>
      </c>
      <c r="AZ57">
        <v>4.746253145046002</v>
      </c>
    </row>
    <row r="58" spans="1:52">
      <c r="A58" s="2">
        <v>44913</v>
      </c>
      <c r="B58">
        <v>768.1740243163093</v>
      </c>
      <c r="C58">
        <v>0.02390896258576691</v>
      </c>
      <c r="AN58" s="2">
        <v>44913</v>
      </c>
      <c r="AO58">
        <v>0.00457945155159738</v>
      </c>
      <c r="AP58">
        <v>263.4297566305618</v>
      </c>
      <c r="AQ58">
        <v>9.409672114440001</v>
      </c>
      <c r="AR58">
        <v>0.04982498151337973</v>
      </c>
      <c r="AS58">
        <v>26.52696070724964</v>
      </c>
      <c r="AT58">
        <v>0.3472329265066895</v>
      </c>
      <c r="AU58">
        <v>12.35906225249776</v>
      </c>
      <c r="AV58">
        <v>15.59730946654812</v>
      </c>
      <c r="AW58">
        <v>0.9416803181572071</v>
      </c>
      <c r="AX58">
        <v>52.59160895406977</v>
      </c>
      <c r="AY58">
        <v>3.179945431676487</v>
      </c>
      <c r="AZ58">
        <v>4.798011985348753</v>
      </c>
    </row>
    <row r="59" spans="1:52">
      <c r="A59" s="2">
        <v>44914</v>
      </c>
      <c r="B59">
        <v>774.1074566557838</v>
      </c>
      <c r="C59">
        <v>0.007724073128813957</v>
      </c>
      <c r="AN59" s="2">
        <v>44914</v>
      </c>
      <c r="AO59">
        <v>0.004614347524022176</v>
      </c>
      <c r="AP59">
        <v>265.3962228097371</v>
      </c>
      <c r="AQ59">
        <v>9.547080906428075</v>
      </c>
      <c r="AR59">
        <v>0.05019641494806863</v>
      </c>
      <c r="AS59">
        <v>25.83005614591889</v>
      </c>
      <c r="AT59">
        <v>0.3354548586440887</v>
      </c>
      <c r="AU59">
        <v>12.55287167293687</v>
      </c>
      <c r="AV59">
        <v>15.83532574708111</v>
      </c>
      <c r="AW59">
        <v>0.9410634103711629</v>
      </c>
      <c r="AX59">
        <v>52.93025672830712</v>
      </c>
      <c r="AY59">
        <v>3.210589547183293</v>
      </c>
      <c r="AZ59">
        <v>4.830849098844531</v>
      </c>
    </row>
    <row r="60" spans="1:52">
      <c r="A60" s="2">
        <v>44915</v>
      </c>
      <c r="B60">
        <v>743.5112374322267</v>
      </c>
      <c r="C60">
        <v>-0.03952451169471438</v>
      </c>
      <c r="AN60" s="2">
        <v>44915</v>
      </c>
      <c r="AO60">
        <v>0.004526948915701018</v>
      </c>
      <c r="AP60">
        <v>269.4025999258361</v>
      </c>
      <c r="AQ60">
        <v>9.465640396587249</v>
      </c>
      <c r="AR60">
        <v>0.04904958768587184</v>
      </c>
      <c r="AS60">
        <v>25.77034250360024</v>
      </c>
      <c r="AT60">
        <v>0.3373524351862309</v>
      </c>
      <c r="AU60">
        <v>12.65981346293735</v>
      </c>
      <c r="AV60">
        <v>15.87945934278249</v>
      </c>
      <c r="AW60">
        <v>0.9427971718745627</v>
      </c>
      <c r="AX60">
        <v>53.73482430377717</v>
      </c>
      <c r="AY60">
        <v>3.222936364201892</v>
      </c>
      <c r="AZ60">
        <v>4.876413035345381</v>
      </c>
    </row>
    <row r="61" spans="1:52">
      <c r="A61" s="2">
        <v>44916</v>
      </c>
      <c r="B61">
        <v>772.2531147251278</v>
      </c>
      <c r="C61">
        <v>0.03865695075727893</v>
      </c>
      <c r="AN61" s="2">
        <v>44916</v>
      </c>
      <c r="AO61">
        <v>0.004569058751605312</v>
      </c>
      <c r="AP61">
        <v>273.075743882117</v>
      </c>
      <c r="AQ61">
        <v>9.466649468404066</v>
      </c>
      <c r="AR61">
        <v>0.04882661414842281</v>
      </c>
      <c r="AS61">
        <v>25.74012921832104</v>
      </c>
      <c r="AT61">
        <v>0.3350701661112825</v>
      </c>
      <c r="AU61">
        <v>12.51392312494682</v>
      </c>
      <c r="AV61">
        <v>16.00879708684979</v>
      </c>
      <c r="AW61">
        <v>0.9427347376456997</v>
      </c>
      <c r="AX61">
        <v>53.7286433237431</v>
      </c>
      <c r="AY61">
        <v>3.251739413787344</v>
      </c>
      <c r="AZ61">
        <v>4.815784166187306</v>
      </c>
    </row>
    <row r="62" spans="1:52">
      <c r="A62" s="2">
        <v>44917</v>
      </c>
      <c r="B62">
        <v>760.1383862934432</v>
      </c>
      <c r="C62">
        <v>-0.0156875099636169</v>
      </c>
      <c r="AN62" s="2">
        <v>44917</v>
      </c>
      <c r="AO62">
        <v>0.004524494584543128</v>
      </c>
      <c r="AP62">
        <v>275.4536488468081</v>
      </c>
      <c r="AQ62">
        <v>9.386683458369351</v>
      </c>
      <c r="AR62">
        <v>0.04827516915025832</v>
      </c>
      <c r="AS62">
        <v>26.0464103090834</v>
      </c>
      <c r="AT62">
        <v>0.3371159117505908</v>
      </c>
      <c r="AU62">
        <v>12.43448336869247</v>
      </c>
      <c r="AV62">
        <v>16.2406230948786</v>
      </c>
      <c r="AW62">
        <v>0.9251134454768491</v>
      </c>
      <c r="AX62">
        <v>53.58382607881259</v>
      </c>
      <c r="AY62">
        <v>3.246650701340958</v>
      </c>
      <c r="AZ62">
        <v>4.854515879379591</v>
      </c>
    </row>
    <row r="63" spans="1:52">
      <c r="A63" s="2">
        <v>44918</v>
      </c>
      <c r="B63">
        <v>761.5134231461739</v>
      </c>
      <c r="C63">
        <v>0.001808929633767775</v>
      </c>
      <c r="AN63" s="2">
        <v>44918</v>
      </c>
      <c r="AO63">
        <v>0.004528988712878232</v>
      </c>
      <c r="AP63">
        <v>272.0979824717115</v>
      </c>
      <c r="AQ63">
        <v>9.364367498918005</v>
      </c>
      <c r="AR63">
        <v>0.04818487592210968</v>
      </c>
      <c r="AS63">
        <v>26.23826155168664</v>
      </c>
      <c r="AT63">
        <v>0.3384807622350892</v>
      </c>
      <c r="AU63">
        <v>12.37097723709066</v>
      </c>
      <c r="AV63">
        <v>16.13906121783143</v>
      </c>
      <c r="AW63">
        <v>0.9323250538787433</v>
      </c>
      <c r="AX63">
        <v>53.51666709869406</v>
      </c>
      <c r="AY63">
        <v>3.351498529872311</v>
      </c>
      <c r="AZ63">
        <v>4.805251578001698</v>
      </c>
    </row>
    <row r="64" spans="1:52">
      <c r="A64" s="2">
        <v>44919</v>
      </c>
      <c r="B64">
        <v>760.0833541006649</v>
      </c>
      <c r="C64">
        <v>-0.001877930187495158</v>
      </c>
      <c r="AN64" s="2">
        <v>44919</v>
      </c>
      <c r="AO64">
        <v>0.004529563499733169</v>
      </c>
      <c r="AP64">
        <v>268.4813090053838</v>
      </c>
      <c r="AQ64">
        <v>9.445201266615092</v>
      </c>
      <c r="AR64">
        <v>0.0479752587718667</v>
      </c>
      <c r="AS64">
        <v>25.9381497121615</v>
      </c>
      <c r="AT64">
        <v>0.337412047034737</v>
      </c>
      <c r="AU64">
        <v>12.55848071700812</v>
      </c>
      <c r="AV64">
        <v>16.25267160610844</v>
      </c>
      <c r="AW64">
        <v>0.949802300006093</v>
      </c>
      <c r="AX64">
        <v>53.13224457367495</v>
      </c>
      <c r="AY64">
        <v>3.337981207984178</v>
      </c>
      <c r="AZ64">
        <v>4.818556307733598</v>
      </c>
    </row>
    <row r="65" spans="1:52">
      <c r="A65" s="2">
        <v>44920</v>
      </c>
      <c r="B65">
        <v>756.7746652233639</v>
      </c>
      <c r="C65">
        <v>-0.004353060568226597</v>
      </c>
      <c r="AN65" s="2">
        <v>44920</v>
      </c>
      <c r="AO65">
        <v>0.004494553456289184</v>
      </c>
      <c r="AP65">
        <v>267.3855084556455</v>
      </c>
      <c r="AQ65">
        <v>9.441293662660147</v>
      </c>
      <c r="AR65">
        <v>0.04773851592475715</v>
      </c>
      <c r="AS65">
        <v>25.90180068217998</v>
      </c>
      <c r="AT65">
        <v>0.3380747879908287</v>
      </c>
      <c r="AU65">
        <v>12.62644863812706</v>
      </c>
      <c r="AV65">
        <v>16.25210001941451</v>
      </c>
      <c r="AW65">
        <v>0.9464774819185447</v>
      </c>
      <c r="AX65">
        <v>53.08270219411813</v>
      </c>
      <c r="AY65">
        <v>3.418318257649761</v>
      </c>
      <c r="AZ65">
        <v>4.839667509875965</v>
      </c>
    </row>
    <row r="66" spans="1:52">
      <c r="A66" s="2">
        <v>44921</v>
      </c>
      <c r="B66">
        <v>755.1121998198325</v>
      </c>
      <c r="C66">
        <v>-0.002196777297031494</v>
      </c>
      <c r="AN66" s="2">
        <v>44921</v>
      </c>
      <c r="AO66">
        <v>0.004488084633286806</v>
      </c>
      <c r="AP66">
        <v>266.9715519781989</v>
      </c>
      <c r="AQ66">
        <v>9.30764481134986</v>
      </c>
      <c r="AR66">
        <v>0.04774309632445453</v>
      </c>
      <c r="AS66">
        <v>26.26289492816611</v>
      </c>
      <c r="AT66">
        <v>0.3395114845913006</v>
      </c>
      <c r="AU66">
        <v>12.71257573147859</v>
      </c>
      <c r="AV66">
        <v>16.08818137526365</v>
      </c>
      <c r="AW66">
        <v>0.9455016406811069</v>
      </c>
      <c r="AX66">
        <v>53.0737341333104</v>
      </c>
      <c r="AY66">
        <v>3.428016677412339</v>
      </c>
      <c r="AZ66">
        <v>4.826880475178477</v>
      </c>
    </row>
    <row r="67" spans="1:52">
      <c r="A67" s="2">
        <v>44922</v>
      </c>
      <c r="B67">
        <v>761.0173367997598</v>
      </c>
      <c r="C67">
        <v>0.007820211329304882</v>
      </c>
      <c r="AN67" s="2">
        <v>44922</v>
      </c>
      <c r="AO67">
        <v>0.004508417896081991</v>
      </c>
      <c r="AP67">
        <v>263.2948854684695</v>
      </c>
      <c r="AQ67">
        <v>9.308531598407622</v>
      </c>
      <c r="AR67">
        <v>0.0478572656240216</v>
      </c>
      <c r="AS67">
        <v>26.71205262074379</v>
      </c>
      <c r="AT67">
        <v>0.3414119450239272</v>
      </c>
      <c r="AU67">
        <v>12.72599073245952</v>
      </c>
      <c r="AV67">
        <v>15.95180085424792</v>
      </c>
      <c r="AW67">
        <v>0.9269899967547989</v>
      </c>
      <c r="AX67">
        <v>52.20113567126394</v>
      </c>
      <c r="AY67">
        <v>3.486025761723543</v>
      </c>
      <c r="AZ67">
        <v>4.855490228114731</v>
      </c>
    </row>
    <row r="68" spans="1:52">
      <c r="A68" s="2">
        <v>44923</v>
      </c>
      <c r="B68">
        <v>756.9189599025055</v>
      </c>
      <c r="C68">
        <v>-0.005385392288812851</v>
      </c>
      <c r="AN68" s="2">
        <v>44923</v>
      </c>
      <c r="AO68">
        <v>0.004532749245158631</v>
      </c>
      <c r="AP68">
        <v>266.498164470124</v>
      </c>
      <c r="AQ68">
        <v>9.481166153049683</v>
      </c>
      <c r="AR68">
        <v>0.04810250472627997</v>
      </c>
      <c r="AS68">
        <v>26.4689805414979</v>
      </c>
      <c r="AT68">
        <v>0.3357405756247454</v>
      </c>
      <c r="AU68">
        <v>12.69126368370202</v>
      </c>
      <c r="AV68">
        <v>16.16461618730018</v>
      </c>
      <c r="AW68">
        <v>0.8981167686489098</v>
      </c>
      <c r="AX68">
        <v>52.43771511734882</v>
      </c>
      <c r="AY68">
        <v>3.533432098190898</v>
      </c>
      <c r="AZ68">
        <v>4.852555221516338</v>
      </c>
    </row>
    <row r="69" spans="1:52">
      <c r="A69" s="2">
        <v>44924</v>
      </c>
      <c r="B69">
        <v>727.6603342840934</v>
      </c>
      <c r="C69">
        <v>-0.03865489856692284</v>
      </c>
      <c r="AN69" s="2">
        <v>44924</v>
      </c>
      <c r="AO69">
        <v>0.004400388071613527</v>
      </c>
      <c r="AP69">
        <v>268.4704024690063</v>
      </c>
      <c r="AQ69">
        <v>9.462967409950309</v>
      </c>
      <c r="AR69">
        <v>0.04715650692424037</v>
      </c>
      <c r="AS69">
        <v>26.78631583645437</v>
      </c>
      <c r="AT69">
        <v>0.3260152750519004</v>
      </c>
      <c r="AU69">
        <v>12.71107824000927</v>
      </c>
      <c r="AV69">
        <v>16.24842743779384</v>
      </c>
      <c r="AW69">
        <v>0.9227560725886672</v>
      </c>
      <c r="AX69">
        <v>51.95014083331692</v>
      </c>
      <c r="AY69">
        <v>3.848066024212576</v>
      </c>
      <c r="AZ69">
        <v>4.849814870494351</v>
      </c>
    </row>
    <row r="70" spans="1:52">
      <c r="A70" s="2">
        <v>44925</v>
      </c>
      <c r="B70">
        <v>729.1857595757632</v>
      </c>
      <c r="C70">
        <v>0.002096342510095051</v>
      </c>
      <c r="AN70" s="2">
        <v>44925</v>
      </c>
      <c r="AO70">
        <v>0.004384609361802244</v>
      </c>
      <c r="AP70">
        <v>273.8262603911723</v>
      </c>
      <c r="AQ70">
        <v>9.620842700099463</v>
      </c>
      <c r="AR70">
        <v>0.04675117921941434</v>
      </c>
      <c r="AS70">
        <v>26.36132119256373</v>
      </c>
      <c r="AT70">
        <v>0.3235243913482354</v>
      </c>
      <c r="AU70">
        <v>12.52647087820645</v>
      </c>
      <c r="AV70">
        <v>16.18976888167147</v>
      </c>
      <c r="AW70">
        <v>0.9107650065129766</v>
      </c>
      <c r="AX70">
        <v>52.42203003949913</v>
      </c>
      <c r="AY70">
        <v>3.951340273745499</v>
      </c>
      <c r="AZ70">
        <v>4.955914863379485</v>
      </c>
    </row>
    <row r="71" spans="1:52">
      <c r="A71" s="2">
        <v>44926</v>
      </c>
      <c r="B71">
        <v>726.5037790401595</v>
      </c>
      <c r="C71">
        <v>-0.00367804842645858</v>
      </c>
      <c r="AN71" s="2">
        <v>44926</v>
      </c>
      <c r="AO71">
        <v>0.004378198051561226</v>
      </c>
      <c r="AP71">
        <v>271.4708049234143</v>
      </c>
      <c r="AQ71">
        <v>9.828603169405106</v>
      </c>
      <c r="AR71">
        <v>0.04667007195603286</v>
      </c>
      <c r="AS71">
        <v>26.37507390265487</v>
      </c>
      <c r="AT71">
        <v>0.3231107781828453</v>
      </c>
      <c r="AU71">
        <v>12.37926939890258</v>
      </c>
      <c r="AV71">
        <v>16.072229286258</v>
      </c>
      <c r="AW71">
        <v>0.9382673538086806</v>
      </c>
      <c r="AX71">
        <v>53.39966380034515</v>
      </c>
      <c r="AY71">
        <v>3.801406550369914</v>
      </c>
      <c r="AZ71">
        <v>4.99237373965873</v>
      </c>
    </row>
    <row r="72" spans="1:52">
      <c r="A72" s="2">
        <v>44927</v>
      </c>
      <c r="B72">
        <v>727.619113475797</v>
      </c>
      <c r="C72">
        <v>0.001535208030316149</v>
      </c>
      <c r="AN72" s="2">
        <v>44927</v>
      </c>
      <c r="AO72">
        <v>0.004403355459555315</v>
      </c>
      <c r="AP72">
        <v>270.9613860666963</v>
      </c>
      <c r="AQ72">
        <v>9.852213885429267</v>
      </c>
      <c r="AR72">
        <v>0.04919982142965686</v>
      </c>
      <c r="AS72">
        <v>25.69504090993552</v>
      </c>
      <c r="AT72">
        <v>0.3017425704361503</v>
      </c>
      <c r="AU72">
        <v>12.44782237546533</v>
      </c>
      <c r="AV72">
        <v>16.8556347019473</v>
      </c>
      <c r="AW72">
        <v>1.01135661172465</v>
      </c>
      <c r="AX72">
        <v>51.39722531162109</v>
      </c>
      <c r="AY72">
        <v>3.653361821669832</v>
      </c>
      <c r="AZ72">
        <v>4.954898345677839</v>
      </c>
    </row>
    <row r="73" spans="1:52">
      <c r="A73" s="2">
        <v>44928</v>
      </c>
      <c r="B73">
        <v>731.0287255929535</v>
      </c>
      <c r="C73">
        <v>0.004685984815419264</v>
      </c>
      <c r="AN73" s="2">
        <v>44928</v>
      </c>
      <c r="AO73">
        <v>0.004402002639286912</v>
      </c>
      <c r="AP73">
        <v>268.2451232953035</v>
      </c>
      <c r="AQ73">
        <v>9.794918175891413</v>
      </c>
      <c r="AR73">
        <v>0.04923779785939736</v>
      </c>
      <c r="AS73">
        <v>25.92481889270343</v>
      </c>
      <c r="AT73">
        <v>0.306074663747846</v>
      </c>
      <c r="AU73">
        <v>12.30625496102499</v>
      </c>
      <c r="AV73">
        <v>16.70997515956209</v>
      </c>
      <c r="AW73">
        <v>1.013825826706212</v>
      </c>
      <c r="AX73">
        <v>51.52181812522702</v>
      </c>
      <c r="AY73">
        <v>3.663421557637495</v>
      </c>
      <c r="AZ73">
        <v>4.991117919148286</v>
      </c>
    </row>
    <row r="74" spans="1:52">
      <c r="A74" s="2">
        <v>44929</v>
      </c>
      <c r="B74">
        <v>747.6133941492103</v>
      </c>
      <c r="C74">
        <v>0.02268675357839678</v>
      </c>
      <c r="AN74" s="2">
        <v>44929</v>
      </c>
      <c r="AO74">
        <v>0.004479758697148319</v>
      </c>
      <c r="AP74">
        <v>269.6868231305526</v>
      </c>
      <c r="AQ74">
        <v>9.900357761040402</v>
      </c>
      <c r="AR74">
        <v>0.04974006571669982</v>
      </c>
      <c r="AS74">
        <v>26.29640650142109</v>
      </c>
      <c r="AT74">
        <v>0.3109402175008073</v>
      </c>
      <c r="AU74">
        <v>12.29050525821903</v>
      </c>
      <c r="AV74">
        <v>16.61195435615658</v>
      </c>
      <c r="AW74">
        <v>1.013591055501007</v>
      </c>
      <c r="AX74">
        <v>51.18167709542399</v>
      </c>
      <c r="AY74">
        <v>3.308920098330397</v>
      </c>
      <c r="AZ74">
        <v>4.964478393380052</v>
      </c>
    </row>
    <row r="75" spans="1:52">
      <c r="A75" s="2">
        <v>44930</v>
      </c>
      <c r="B75">
        <v>754.9784223113907</v>
      </c>
      <c r="C75">
        <v>0.009851386050355293</v>
      </c>
      <c r="AN75" s="2">
        <v>44930</v>
      </c>
      <c r="AO75">
        <v>0.004528949526170726</v>
      </c>
      <c r="AP75">
        <v>273.7197145509358</v>
      </c>
      <c r="AQ75">
        <v>10.12061096140753</v>
      </c>
      <c r="AR75">
        <v>0.05025539277140396</v>
      </c>
      <c r="AS75">
        <v>26.47914143219726</v>
      </c>
      <c r="AT75">
        <v>0.3134836292103675</v>
      </c>
      <c r="AU75">
        <v>12.39538073080836</v>
      </c>
      <c r="AV75">
        <v>16.67455423549951</v>
      </c>
      <c r="AW75">
        <v>1.026694147489592</v>
      </c>
      <c r="AX75">
        <v>51.83991274208821</v>
      </c>
      <c r="AY75">
        <v>2.832829810116362</v>
      </c>
      <c r="AZ75">
        <v>4.922846841818504</v>
      </c>
    </row>
    <row r="76" spans="1:52">
      <c r="A76" s="2">
        <v>44931</v>
      </c>
      <c r="B76">
        <v>783.069667274836</v>
      </c>
      <c r="C76">
        <v>0.03720801036596932</v>
      </c>
      <c r="AN76" s="2">
        <v>44931</v>
      </c>
      <c r="AO76">
        <v>0.004647754386720101</v>
      </c>
      <c r="AP76">
        <v>267.8770488635166</v>
      </c>
      <c r="AQ76">
        <v>10.16288513332577</v>
      </c>
      <c r="AR76">
        <v>0.05039474589753834</v>
      </c>
      <c r="AS76">
        <v>26.69875828021255</v>
      </c>
      <c r="AT76">
        <v>0.3091179458326364</v>
      </c>
      <c r="AU76">
        <v>12.52813764333196</v>
      </c>
      <c r="AV76">
        <v>16.90111013832348</v>
      </c>
      <c r="AW76">
        <v>0.9950528776303613</v>
      </c>
      <c r="AX76">
        <v>51.99701558287811</v>
      </c>
      <c r="AY76">
        <v>2.90825971932577</v>
      </c>
      <c r="AZ76">
        <v>4.80499802749027</v>
      </c>
    </row>
    <row r="77" spans="1:52">
      <c r="A77" s="2">
        <v>44932</v>
      </c>
      <c r="B77">
        <v>773.8787513347175</v>
      </c>
      <c r="C77">
        <v>-0.01173703480573285</v>
      </c>
      <c r="AN77" s="2">
        <v>44932</v>
      </c>
      <c r="AO77">
        <v>0.004599637056880221</v>
      </c>
      <c r="AP77">
        <v>263.5057865316973</v>
      </c>
      <c r="AQ77">
        <v>10.32491158657667</v>
      </c>
      <c r="AR77">
        <v>0.05003328552751366</v>
      </c>
      <c r="AS77">
        <v>26.55648590617828</v>
      </c>
      <c r="AT77">
        <v>0.3084132100007853</v>
      </c>
      <c r="AU77">
        <v>12.74837471494043</v>
      </c>
      <c r="AV77">
        <v>16.75314581745083</v>
      </c>
      <c r="AW77">
        <v>1.008113650782852</v>
      </c>
      <c r="AX77">
        <v>52.57388811319605</v>
      </c>
      <c r="AY77">
        <v>2.883358784990056</v>
      </c>
      <c r="AZ77">
        <v>4.888485331232968</v>
      </c>
    </row>
    <row r="78" spans="1:52">
      <c r="A78" s="2">
        <v>44933</v>
      </c>
      <c r="B78">
        <v>786.2624913344262</v>
      </c>
      <c r="C78">
        <v>0.01600217085473687</v>
      </c>
      <c r="AN78" s="2">
        <v>44933</v>
      </c>
      <c r="AO78">
        <v>0.004636572034462816</v>
      </c>
      <c r="AP78">
        <v>258.4625874608108</v>
      </c>
      <c r="AQ78">
        <v>10.36667203864743</v>
      </c>
      <c r="AR78">
        <v>0.05006879991264972</v>
      </c>
      <c r="AS78">
        <v>26.66604910021006</v>
      </c>
      <c r="AT78">
        <v>0.3092903052463899</v>
      </c>
      <c r="AU78">
        <v>12.5772121616272</v>
      </c>
      <c r="AV78">
        <v>16.75542234876925</v>
      </c>
      <c r="AW78">
        <v>1.003381443149408</v>
      </c>
      <c r="AX78">
        <v>52.65899040852362</v>
      </c>
      <c r="AY78">
        <v>2.918748870846475</v>
      </c>
      <c r="AZ78">
        <v>4.949418768659393</v>
      </c>
    </row>
    <row r="79" spans="1:52">
      <c r="A79" s="2">
        <v>44934</v>
      </c>
      <c r="B79">
        <v>783.9899870926334</v>
      </c>
      <c r="C79">
        <v>-0.002890261543490258</v>
      </c>
      <c r="AN79" s="2">
        <v>44934</v>
      </c>
      <c r="AO79">
        <v>0.00462732797658631</v>
      </c>
      <c r="AP79">
        <v>259.2884979779189</v>
      </c>
      <c r="AQ79">
        <v>10.1387961051686</v>
      </c>
      <c r="AR79">
        <v>0.05015120879876134</v>
      </c>
      <c r="AS79">
        <v>26.56971604455737</v>
      </c>
      <c r="AT79">
        <v>0.3066772005641857</v>
      </c>
      <c r="AU79">
        <v>12.79444968998412</v>
      </c>
      <c r="AV79">
        <v>16.78725567194637</v>
      </c>
      <c r="AW79">
        <v>1.010573779301333</v>
      </c>
      <c r="AX79">
        <v>52.0525632534851</v>
      </c>
      <c r="AY79">
        <v>2.99582440021865</v>
      </c>
      <c r="AZ79">
        <v>4.95462451026745</v>
      </c>
    </row>
    <row r="80" spans="1:52">
      <c r="A80" s="2">
        <v>44935</v>
      </c>
      <c r="B80">
        <v>810.6528220467839</v>
      </c>
      <c r="C80">
        <v>0.03400915240388147</v>
      </c>
      <c r="AN80" s="2">
        <v>44935</v>
      </c>
      <c r="AO80">
        <v>0.004751992846489387</v>
      </c>
      <c r="AP80">
        <v>252.4400939364988</v>
      </c>
      <c r="AQ80">
        <v>10.30513613668703</v>
      </c>
      <c r="AR80">
        <v>0.05100362163739852</v>
      </c>
      <c r="AS80">
        <v>26.7583217394026</v>
      </c>
      <c r="AT80">
        <v>0.3027229064257804</v>
      </c>
      <c r="AU80">
        <v>12.88594453641443</v>
      </c>
      <c r="AV80">
        <v>16.9192576061312</v>
      </c>
      <c r="AW80">
        <v>0.9869961148284762</v>
      </c>
      <c r="AX80">
        <v>51.74204548413468</v>
      </c>
      <c r="AY80">
        <v>2.89323482206303</v>
      </c>
      <c r="AZ80">
        <v>4.984640489416921</v>
      </c>
    </row>
    <row r="81" spans="1:52">
      <c r="A81" s="2">
        <v>44936</v>
      </c>
      <c r="B81">
        <v>833.557258222183</v>
      </c>
      <c r="C81">
        <v>0.02825431004800394</v>
      </c>
      <c r="AN81" s="2">
        <v>44936</v>
      </c>
      <c r="AO81">
        <v>0.004851256026858227</v>
      </c>
      <c r="AP81">
        <v>241.2385157430664</v>
      </c>
      <c r="AQ81">
        <v>10.35368721290236</v>
      </c>
      <c r="AR81">
        <v>0.05101579167054772</v>
      </c>
      <c r="AS81">
        <v>27.66965078733235</v>
      </c>
      <c r="AT81">
        <v>0.3125639673971998</v>
      </c>
      <c r="AU81">
        <v>12.72569183794544</v>
      </c>
      <c r="AV81">
        <v>17.03133309502925</v>
      </c>
      <c r="AW81">
        <v>0.9816392174422653</v>
      </c>
      <c r="AX81">
        <v>52.92625183267919</v>
      </c>
      <c r="AY81">
        <v>2.56449166907047</v>
      </c>
      <c r="AZ81">
        <v>5.065249788299932</v>
      </c>
    </row>
    <row r="82" spans="1:52">
      <c r="A82" s="2">
        <v>44937</v>
      </c>
      <c r="B82">
        <v>844.9083292555588</v>
      </c>
      <c r="C82">
        <v>0.01361762604957151</v>
      </c>
      <c r="AN82" s="2">
        <v>44937</v>
      </c>
      <c r="AO82">
        <v>0.004846355111883046</v>
      </c>
      <c r="AP82">
        <v>240.1507186209259</v>
      </c>
      <c r="AQ82">
        <v>10.34273151090853</v>
      </c>
      <c r="AR82">
        <v>0.05112842442683205</v>
      </c>
      <c r="AS82">
        <v>27.77369224051277</v>
      </c>
      <c r="AT82">
        <v>0.3113218178806805</v>
      </c>
      <c r="AU82">
        <v>12.90826658574261</v>
      </c>
      <c r="AV82">
        <v>17.16067556396631</v>
      </c>
      <c r="AW82">
        <v>0.9854587944776069</v>
      </c>
      <c r="AX82">
        <v>52.69148750717101</v>
      </c>
      <c r="AY82">
        <v>2.604857985333664</v>
      </c>
      <c r="AZ82">
        <v>4.918284275116922</v>
      </c>
    </row>
    <row r="83" spans="1:52">
      <c r="A83" s="2">
        <v>44938</v>
      </c>
      <c r="B83">
        <v>877.8879590094142</v>
      </c>
      <c r="C83">
        <v>0.03903338221664066</v>
      </c>
      <c r="AN83" s="2">
        <v>44938</v>
      </c>
      <c r="AO83">
        <v>0.004922638348044702</v>
      </c>
      <c r="AP83">
        <v>250.5117445516109</v>
      </c>
      <c r="AQ83">
        <v>10.56682872824328</v>
      </c>
      <c r="AR83">
        <v>0.05139795181330331</v>
      </c>
      <c r="AS83">
        <v>28.370110856199</v>
      </c>
      <c r="AT83">
        <v>0.3159346554693933</v>
      </c>
      <c r="AU83">
        <v>13.12401379789604</v>
      </c>
      <c r="AV83">
        <v>17.17530409515361</v>
      </c>
      <c r="AW83">
        <v>0.9924763942956605</v>
      </c>
      <c r="AX83">
        <v>52.73878243814088</v>
      </c>
      <c r="AY83">
        <v>2.682099191730777</v>
      </c>
      <c r="AZ83">
        <v>4.111532090936366</v>
      </c>
    </row>
    <row r="84" spans="1:52">
      <c r="A84" s="2">
        <v>44939</v>
      </c>
      <c r="B84">
        <v>900.0913078081995</v>
      </c>
      <c r="C84">
        <v>0.02529177962964546</v>
      </c>
      <c r="AN84" s="2">
        <v>44939</v>
      </c>
      <c r="AO84">
        <v>0.004770040055788969</v>
      </c>
      <c r="AP84">
        <v>250.0771072670425</v>
      </c>
      <c r="AQ84">
        <v>10.63298832571818</v>
      </c>
      <c r="AR84">
        <v>0.05133575503787439</v>
      </c>
      <c r="AS84">
        <v>28.80521099005854</v>
      </c>
      <c r="AT84">
        <v>0.3199694970180379</v>
      </c>
      <c r="AU84">
        <v>12.89301154726933</v>
      </c>
      <c r="AV84">
        <v>17.19083175804321</v>
      </c>
      <c r="AW84">
        <v>0.9572390277457746</v>
      </c>
      <c r="AX84">
        <v>52.73760004175163</v>
      </c>
      <c r="AY84">
        <v>2.711394128332446</v>
      </c>
      <c r="AZ84">
        <v>4.334359939322876</v>
      </c>
    </row>
    <row r="85" spans="1:52">
      <c r="A85" s="2">
        <v>44940</v>
      </c>
      <c r="B85">
        <v>932.4327305608388</v>
      </c>
      <c r="C85">
        <v>0.03593126883026287</v>
      </c>
      <c r="AN85" s="2">
        <v>44940</v>
      </c>
      <c r="AO85">
        <v>0.004692973195242844</v>
      </c>
      <c r="AP85">
        <v>247.4348219864487</v>
      </c>
      <c r="AQ85">
        <v>10.64291436015692</v>
      </c>
      <c r="AR85">
        <v>0.05197946485871468</v>
      </c>
      <c r="AS85">
        <v>29.21131857252688</v>
      </c>
      <c r="AT85">
        <v>0.3245706631730765</v>
      </c>
      <c r="AU85">
        <v>13.08415516551019</v>
      </c>
      <c r="AV85">
        <v>17.2660517710385</v>
      </c>
      <c r="AW85">
        <v>0.9446784183608262</v>
      </c>
      <c r="AX85">
        <v>53.62156762521901</v>
      </c>
      <c r="AY85">
        <v>2.557401535757999</v>
      </c>
      <c r="AZ85">
        <v>4.34023623260078</v>
      </c>
    </row>
    <row r="86" spans="1:52">
      <c r="A86" s="2">
        <v>44941</v>
      </c>
      <c r="B86">
        <v>1001.127154611464</v>
      </c>
      <c r="C86">
        <v>0.07367225731051641</v>
      </c>
      <c r="AN86" s="2">
        <v>44941</v>
      </c>
      <c r="AO86">
        <v>0.004764799966388644</v>
      </c>
      <c r="AP86">
        <v>260.1584754445097</v>
      </c>
      <c r="AQ86">
        <v>10.98530488279844</v>
      </c>
      <c r="AR86">
        <v>0.05215096830272008</v>
      </c>
      <c r="AS86">
        <v>29.78224001399619</v>
      </c>
      <c r="AT86">
        <v>0.3346834991229155</v>
      </c>
      <c r="AU86">
        <v>13.34377946938591</v>
      </c>
      <c r="AV86">
        <v>16.57744656056051</v>
      </c>
      <c r="AW86">
        <v>0.9511444162132299</v>
      </c>
      <c r="AX86">
        <v>53.62372707564837</v>
      </c>
      <c r="AY86">
        <v>2.056903826178186</v>
      </c>
      <c r="AZ86">
        <v>4.367650886168983</v>
      </c>
    </row>
    <row r="87" spans="1:52">
      <c r="A87" s="2">
        <v>44942</v>
      </c>
      <c r="B87">
        <v>991.871474707197</v>
      </c>
      <c r="C87">
        <v>-0.009245259067874767</v>
      </c>
      <c r="AN87" s="2">
        <v>44942</v>
      </c>
      <c r="AO87">
        <v>0.004751256660299305</v>
      </c>
      <c r="AP87">
        <v>259.3371735270774</v>
      </c>
      <c r="AQ87">
        <v>11.1671437662425</v>
      </c>
      <c r="AR87">
        <v>0.05164423163787726</v>
      </c>
      <c r="AS87">
        <v>29.83799504836783</v>
      </c>
      <c r="AT87">
        <v>0.3356894038652298</v>
      </c>
      <c r="AU87">
        <v>13.29691593967734</v>
      </c>
      <c r="AV87">
        <v>16.70883148550613</v>
      </c>
      <c r="AW87">
        <v>0.9038610729945686</v>
      </c>
      <c r="AX87">
        <v>53.96787367748706</v>
      </c>
      <c r="AY87">
        <v>2.168852626642209</v>
      </c>
      <c r="AZ87">
        <v>4.379502501209036</v>
      </c>
    </row>
    <row r="88" spans="1:52">
      <c r="A88" s="2">
        <v>44943</v>
      </c>
      <c r="B88">
        <v>994.2607769202648</v>
      </c>
      <c r="C88">
        <v>0.002408882878472962</v>
      </c>
      <c r="AN88" s="2">
        <v>44943</v>
      </c>
      <c r="AO88">
        <v>0.004694252664295431</v>
      </c>
      <c r="AP88">
        <v>260.1293332611015</v>
      </c>
      <c r="AQ88">
        <v>11.22673671197188</v>
      </c>
      <c r="AR88">
        <v>0.05092770644468433</v>
      </c>
      <c r="AS88">
        <v>30.23268854296363</v>
      </c>
      <c r="AT88">
        <v>0.3396739601138591</v>
      </c>
      <c r="AU88">
        <v>13.41394867892824</v>
      </c>
      <c r="AV88">
        <v>17.09430134467015</v>
      </c>
      <c r="AW88">
        <v>0.8922461396658741</v>
      </c>
      <c r="AX88">
        <v>52.20322990264379</v>
      </c>
      <c r="AY88">
        <v>2.105696843292566</v>
      </c>
      <c r="AZ88">
        <v>4.405232022851024</v>
      </c>
    </row>
    <row r="89" spans="1:52">
      <c r="A89" s="2">
        <v>44944</v>
      </c>
      <c r="B89">
        <v>1000.291630845865</v>
      </c>
      <c r="C89">
        <v>0.006065666136686021</v>
      </c>
      <c r="AN89" s="2">
        <v>44944</v>
      </c>
      <c r="AO89">
        <v>0.004723197529458505</v>
      </c>
      <c r="AP89">
        <v>264.4581325210277</v>
      </c>
      <c r="AQ89">
        <v>11.01790529078604</v>
      </c>
      <c r="AR89">
        <v>0.05148988992918947</v>
      </c>
      <c r="AS89">
        <v>30.25281849818226</v>
      </c>
      <c r="AT89">
        <v>0.3403992010152169</v>
      </c>
      <c r="AU89">
        <v>13.87754914113945</v>
      </c>
      <c r="AV89">
        <v>16.72913031185676</v>
      </c>
      <c r="AW89">
        <v>0.8456002356778598</v>
      </c>
      <c r="AX89">
        <v>53.54725999679423</v>
      </c>
      <c r="AY89">
        <v>2.172998260283843</v>
      </c>
      <c r="AZ89">
        <v>4.326648550754739</v>
      </c>
    </row>
    <row r="90" spans="1:52">
      <c r="A90" s="2">
        <v>44945</v>
      </c>
      <c r="B90">
        <v>951.6093309491918</v>
      </c>
      <c r="C90">
        <v>-0.04866810677552791</v>
      </c>
      <c r="AN90" s="2">
        <v>44945</v>
      </c>
      <c r="AO90">
        <v>0.004595006176686687</v>
      </c>
      <c r="AP90">
        <v>266.0502242576382</v>
      </c>
      <c r="AQ90">
        <v>11.27428795735323</v>
      </c>
      <c r="AR90">
        <v>0.05060213984919949</v>
      </c>
      <c r="AS90">
        <v>30.06763701386129</v>
      </c>
      <c r="AT90">
        <v>0.3378181925522575</v>
      </c>
      <c r="AU90">
        <v>13.84398895552557</v>
      </c>
      <c r="AV90">
        <v>16.77919033567681</v>
      </c>
      <c r="AW90">
        <v>0.8312139902173289</v>
      </c>
      <c r="AX90">
        <v>54.0323270783978</v>
      </c>
      <c r="AY90">
        <v>2.276401686701722</v>
      </c>
      <c r="AZ90">
        <v>4.448465738416352</v>
      </c>
    </row>
    <row r="91" spans="1:52">
      <c r="A91" s="2">
        <v>44946</v>
      </c>
      <c r="B91">
        <v>970.2921069211112</v>
      </c>
      <c r="C91">
        <v>0.01963282133150601</v>
      </c>
      <c r="AN91" s="2">
        <v>44946</v>
      </c>
      <c r="AO91">
        <v>0.004604693537295789</v>
      </c>
      <c r="AP91">
        <v>262.1995926184262</v>
      </c>
      <c r="AQ91">
        <v>11.22656104372302</v>
      </c>
      <c r="AR91">
        <v>0.05058565620281708</v>
      </c>
      <c r="AS91">
        <v>29.82462131863501</v>
      </c>
      <c r="AT91">
        <v>0.3364502274192143</v>
      </c>
      <c r="AU91">
        <v>13.9433567271714</v>
      </c>
      <c r="AV91">
        <v>16.70673376679437</v>
      </c>
      <c r="AW91">
        <v>0.8605873961775014</v>
      </c>
      <c r="AX91">
        <v>54.61300706003666</v>
      </c>
      <c r="AY91">
        <v>2.267895300373336</v>
      </c>
      <c r="AZ91">
        <v>4.446611605217997</v>
      </c>
    </row>
    <row r="92" spans="1:52">
      <c r="A92" s="2">
        <v>44947</v>
      </c>
      <c r="B92">
        <v>1041.064267416911</v>
      </c>
      <c r="C92">
        <v>0.07293902525948659</v>
      </c>
      <c r="AN92" s="2">
        <v>44947</v>
      </c>
      <c r="AO92">
        <v>0.004594142389190737</v>
      </c>
      <c r="AP92">
        <v>262.8306501870093</v>
      </c>
      <c r="AQ92">
        <v>11.29901933675571</v>
      </c>
      <c r="AR92">
        <v>0.05074830371032379</v>
      </c>
      <c r="AS92">
        <v>30.78029980980251</v>
      </c>
      <c r="AT92">
        <v>0.3490569870467809</v>
      </c>
      <c r="AU92">
        <v>13.81022088100243</v>
      </c>
      <c r="AV92">
        <v>16.63779959100687</v>
      </c>
      <c r="AW92">
        <v>0.8583058702886495</v>
      </c>
      <c r="AX92">
        <v>54.51327693642111</v>
      </c>
      <c r="AY92">
        <v>2.040128429352253</v>
      </c>
      <c r="AZ92">
        <v>4.4126576022232</v>
      </c>
    </row>
    <row r="93" spans="1:52">
      <c r="A93" s="2">
        <v>44948</v>
      </c>
      <c r="B93">
        <v>1031.46299495362</v>
      </c>
      <c r="C93">
        <v>-0.009222554998562171</v>
      </c>
      <c r="AN93" s="2">
        <v>44948</v>
      </c>
      <c r="AO93">
        <v>0.004523336856415698</v>
      </c>
      <c r="AP93">
        <v>255.9187744324148</v>
      </c>
      <c r="AQ93">
        <v>11.27377992228105</v>
      </c>
      <c r="AR93">
        <v>0.05120510820300886</v>
      </c>
      <c r="AS93">
        <v>30.74419729488438</v>
      </c>
      <c r="AT93">
        <v>0.3516577170573867</v>
      </c>
      <c r="AU93">
        <v>13.62315305962872</v>
      </c>
      <c r="AV93">
        <v>16.45789806066389</v>
      </c>
      <c r="AW93">
        <v>0.8776325617766377</v>
      </c>
      <c r="AX93">
        <v>55.61047844886467</v>
      </c>
      <c r="AY93">
        <v>2.087543159981596</v>
      </c>
      <c r="AZ93">
        <v>4.509065086996814</v>
      </c>
    </row>
    <row r="94" spans="1:52">
      <c r="A94" s="2">
        <v>44949</v>
      </c>
      <c r="B94">
        <v>1039.894107138445</v>
      </c>
      <c r="C94">
        <v>0.008173935687536771</v>
      </c>
      <c r="AN94" s="2">
        <v>44949</v>
      </c>
      <c r="AO94">
        <v>0.00457775467322822</v>
      </c>
      <c r="AP94">
        <v>252.8419640603428</v>
      </c>
      <c r="AQ94">
        <v>11.2181136837571</v>
      </c>
      <c r="AR94">
        <v>0.05161917875089441</v>
      </c>
      <c r="AS94">
        <v>30.66346246728703</v>
      </c>
      <c r="AT94">
        <v>0.3508997025730449</v>
      </c>
      <c r="AU94">
        <v>13.33093014739923</v>
      </c>
      <c r="AV94">
        <v>16.7367359537936</v>
      </c>
      <c r="AW94">
        <v>0.8778410506400555</v>
      </c>
      <c r="AX94">
        <v>56.05012751846845</v>
      </c>
      <c r="AY94">
        <v>2.14452688568279</v>
      </c>
      <c r="AZ94">
        <v>4.441489145036273</v>
      </c>
    </row>
    <row r="95" spans="1:52">
      <c r="A95" s="2">
        <v>44950</v>
      </c>
      <c r="B95">
        <v>1054.213136694609</v>
      </c>
      <c r="C95">
        <v>0.01376969968179376</v>
      </c>
      <c r="AN95" s="2">
        <v>44950</v>
      </c>
      <c r="AO95">
        <v>0.004597729270071464</v>
      </c>
      <c r="AP95">
        <v>257.2691421172248</v>
      </c>
      <c r="AQ95">
        <v>11.30056541734545</v>
      </c>
      <c r="AR95">
        <v>0.05234061020701303</v>
      </c>
      <c r="AS95">
        <v>30.17295615275639</v>
      </c>
      <c r="AT95">
        <v>0.3524194080103848</v>
      </c>
      <c r="AU95">
        <v>13.87537145925447</v>
      </c>
      <c r="AV95">
        <v>15.98095823157676</v>
      </c>
      <c r="AW95">
        <v>0.8768737345947744</v>
      </c>
      <c r="AX95">
        <v>56.64474541048067</v>
      </c>
      <c r="AY95">
        <v>2.162351341715221</v>
      </c>
      <c r="AZ95">
        <v>4.340186352173935</v>
      </c>
    </row>
    <row r="96" spans="1:52">
      <c r="A96" s="2">
        <v>44951</v>
      </c>
      <c r="B96">
        <v>1009.484037777001</v>
      </c>
      <c r="C96">
        <v>-0.04242889541089567</v>
      </c>
      <c r="AN96" s="2">
        <v>44951</v>
      </c>
      <c r="AO96">
        <v>0.004464551183147721</v>
      </c>
      <c r="AP96">
        <v>257.7740284467102</v>
      </c>
      <c r="AQ96">
        <v>11.4215839766992</v>
      </c>
      <c r="AR96">
        <v>0.05251315381600388</v>
      </c>
      <c r="AS96">
        <v>29.18043940208522</v>
      </c>
      <c r="AT96">
        <v>0.3429234868737049</v>
      </c>
      <c r="AU96">
        <v>14.16937859055656</v>
      </c>
      <c r="AV96">
        <v>16.30195102676243</v>
      </c>
      <c r="AW96">
        <v>0.9113024443843727</v>
      </c>
      <c r="AX96">
        <v>56.55935963594053</v>
      </c>
      <c r="AY96">
        <v>2.215587619373958</v>
      </c>
      <c r="AZ96">
        <v>4.395905362339463</v>
      </c>
    </row>
    <row r="97" spans="1:52">
      <c r="A97" s="2">
        <v>44952</v>
      </c>
      <c r="B97">
        <v>1049.220038645978</v>
      </c>
      <c r="C97">
        <v>0.0393626836898584</v>
      </c>
      <c r="AN97" s="2">
        <v>44952</v>
      </c>
      <c r="AO97">
        <v>0.004540298355657293</v>
      </c>
      <c r="AP97">
        <v>257.5650273602536</v>
      </c>
      <c r="AQ97">
        <v>11.35862546735288</v>
      </c>
      <c r="AR97">
        <v>0.0527473344395109</v>
      </c>
      <c r="AS97">
        <v>29.63978244933989</v>
      </c>
      <c r="AT97">
        <v>0.3490267057506841</v>
      </c>
      <c r="AU97">
        <v>14.06760922837699</v>
      </c>
      <c r="AV97">
        <v>16.37945630716614</v>
      </c>
      <c r="AW97">
        <v>0.8818418138516385</v>
      </c>
      <c r="AX97">
        <v>56.59580734030199</v>
      </c>
      <c r="AY97">
        <v>2.135609009579845</v>
      </c>
      <c r="AZ97">
        <v>4.369438132462231</v>
      </c>
    </row>
    <row r="98" spans="1:52">
      <c r="A98" s="2">
        <v>44953</v>
      </c>
      <c r="B98">
        <v>1065.393930666079</v>
      </c>
      <c r="C98">
        <v>0.01541515737821131</v>
      </c>
      <c r="AN98" s="2">
        <v>44953</v>
      </c>
      <c r="AO98">
        <v>0.004630404083949856</v>
      </c>
      <c r="AP98">
        <v>256.7826924753724</v>
      </c>
      <c r="AQ98">
        <v>11.17807544573832</v>
      </c>
      <c r="AR98">
        <v>0.05375425873918215</v>
      </c>
      <c r="AS98">
        <v>30.23434041585226</v>
      </c>
      <c r="AT98">
        <v>0.3572643976990956</v>
      </c>
      <c r="AU98">
        <v>13.91549400891964</v>
      </c>
      <c r="AV98">
        <v>16.44631713092996</v>
      </c>
      <c r="AW98">
        <v>0.8636703427048288</v>
      </c>
      <c r="AX98">
        <v>51.514670798156</v>
      </c>
      <c r="AY98">
        <v>2.188746683646069</v>
      </c>
      <c r="AZ98">
        <v>4.358457210663365</v>
      </c>
    </row>
    <row r="99" spans="1:52">
      <c r="A99" s="2">
        <v>44954</v>
      </c>
      <c r="B99">
        <v>1091.233046770561</v>
      </c>
      <c r="C99">
        <v>0.02425310991618668</v>
      </c>
      <c r="AN99" s="2">
        <v>44954</v>
      </c>
      <c r="AO99">
        <v>0.004729999843793313</v>
      </c>
      <c r="AP99">
        <v>257.0370274537293</v>
      </c>
      <c r="AQ99">
        <v>11.1466610985309</v>
      </c>
      <c r="AR99">
        <v>0.0551928818851914</v>
      </c>
      <c r="AS99">
        <v>30.47113998191946</v>
      </c>
      <c r="AT99">
        <v>0.3616400809965685</v>
      </c>
      <c r="AU99">
        <v>14.061696056681</v>
      </c>
      <c r="AV99">
        <v>16.60858163074053</v>
      </c>
      <c r="AW99">
        <v>0.9027621967509127</v>
      </c>
      <c r="AX99">
        <v>50.38778480721894</v>
      </c>
      <c r="AY99">
        <v>2.240687105860188</v>
      </c>
      <c r="AZ99">
        <v>3.796163274506349</v>
      </c>
    </row>
    <row r="100" spans="1:52">
      <c r="A100" s="2">
        <v>44955</v>
      </c>
      <c r="B100">
        <v>1070.65220647383</v>
      </c>
      <c r="C100">
        <v>-0.01886016956473169</v>
      </c>
      <c r="AN100" s="2">
        <v>44955</v>
      </c>
      <c r="AO100">
        <v>0.004653233281682196</v>
      </c>
      <c r="AP100">
        <v>256.8738859969058</v>
      </c>
      <c r="AQ100">
        <v>11.1978066083483</v>
      </c>
      <c r="AR100">
        <v>0.05511178629552447</v>
      </c>
      <c r="AS100">
        <v>30.0802746278034</v>
      </c>
      <c r="AT100">
        <v>0.3576549638286857</v>
      </c>
      <c r="AU100">
        <v>14.29333310002797</v>
      </c>
      <c r="AV100">
        <v>16.7571173288321</v>
      </c>
      <c r="AW100">
        <v>0.918520888491676</v>
      </c>
      <c r="AX100">
        <v>50.10971973731171</v>
      </c>
      <c r="AY100">
        <v>2.237194372990413</v>
      </c>
      <c r="AZ100">
        <v>3.853263343689303</v>
      </c>
    </row>
    <row r="101" spans="1:52">
      <c r="A101" s="2">
        <v>44956</v>
      </c>
      <c r="B101">
        <v>1112.433692767296</v>
      </c>
      <c r="C101">
        <v>0.03902433118881099</v>
      </c>
      <c r="AN101" s="2">
        <v>44956</v>
      </c>
      <c r="AO101">
        <v>0.004679012784736869</v>
      </c>
      <c r="AP101">
        <v>256.9873427909125</v>
      </c>
      <c r="AQ101">
        <v>11.33751068851777</v>
      </c>
      <c r="AR101">
        <v>0.05461520343911964</v>
      </c>
      <c r="AS101">
        <v>30.30727408835113</v>
      </c>
      <c r="AT101">
        <v>0.3580794427958195</v>
      </c>
      <c r="AU101">
        <v>14.19610465107769</v>
      </c>
      <c r="AV101">
        <v>16.80081901661184</v>
      </c>
      <c r="AW101">
        <v>0.9140931497855351</v>
      </c>
      <c r="AX101">
        <v>50.6131011342701</v>
      </c>
      <c r="AY101">
        <v>2.126373871255654</v>
      </c>
      <c r="AZ101">
        <v>3.917767019749335</v>
      </c>
    </row>
    <row r="102" spans="1:52">
      <c r="A102" s="2">
        <v>44957</v>
      </c>
      <c r="B102">
        <v>1049.332727961533</v>
      </c>
      <c r="C102">
        <v>-0.05672334919018174</v>
      </c>
      <c r="AN102" s="2">
        <v>44957</v>
      </c>
      <c r="AO102">
        <v>0.004602458043555475</v>
      </c>
      <c r="AP102">
        <v>258.3687515030712</v>
      </c>
      <c r="AQ102">
        <v>11.44473280950475</v>
      </c>
      <c r="AR102">
        <v>0.05415920168559266</v>
      </c>
      <c r="AS102">
        <v>29.68747014212624</v>
      </c>
      <c r="AT102">
        <v>0.3495361945790457</v>
      </c>
      <c r="AU102">
        <v>14.28177090026989</v>
      </c>
      <c r="AV102">
        <v>16.93912390981232</v>
      </c>
      <c r="AW102">
        <v>0.9343858183688583</v>
      </c>
      <c r="AX102">
        <v>51.73837264760427</v>
      </c>
      <c r="AY102">
        <v>2.19308053989811</v>
      </c>
      <c r="AZ102">
        <v>3.949222515144768</v>
      </c>
    </row>
    <row r="103" spans="1:52">
      <c r="A103" s="2">
        <v>44958</v>
      </c>
      <c r="B103">
        <v>1067.178829067864</v>
      </c>
      <c r="C103">
        <v>0.01700709472866535</v>
      </c>
      <c r="AN103" s="2">
        <v>44958</v>
      </c>
      <c r="AO103">
        <v>0.004613820320253657</v>
      </c>
      <c r="AP103">
        <v>244.6493561489958</v>
      </c>
      <c r="AQ103">
        <v>11.90920341465452</v>
      </c>
      <c r="AR103">
        <v>0.05659353228479018</v>
      </c>
      <c r="AS103">
        <v>30.71590123320141</v>
      </c>
      <c r="AT103">
        <v>0.3516593196872839</v>
      </c>
      <c r="AU103">
        <v>14.97274112152991</v>
      </c>
      <c r="AV103">
        <v>16.11559732781781</v>
      </c>
      <c r="AW103">
        <v>0.9106909241187646</v>
      </c>
      <c r="AX103">
        <v>51.50591122620001</v>
      </c>
      <c r="AY103">
        <v>2.229379264103465</v>
      </c>
      <c r="AZ103">
        <v>3.71692447820725</v>
      </c>
    </row>
    <row r="104" spans="1:52">
      <c r="A104" s="2">
        <v>44959</v>
      </c>
      <c r="B104">
        <v>1104.515686843938</v>
      </c>
      <c r="C104">
        <v>0.03498650531578318</v>
      </c>
      <c r="AN104" s="2">
        <v>44959</v>
      </c>
      <c r="AO104">
        <v>0.0046550616122601</v>
      </c>
      <c r="AP104">
        <v>248.908408383819</v>
      </c>
      <c r="AQ104">
        <v>11.8529230543323</v>
      </c>
      <c r="AR104">
        <v>0.05653722228495648</v>
      </c>
      <c r="AS104">
        <v>31.38750667792645</v>
      </c>
      <c r="AT104">
        <v>0.3578222519802721</v>
      </c>
      <c r="AU104">
        <v>14.92552441158503</v>
      </c>
      <c r="AV104">
        <v>16.14560296827814</v>
      </c>
      <c r="AW104">
        <v>0.8871079120510684</v>
      </c>
      <c r="AX104">
        <v>49.40993535959121</v>
      </c>
      <c r="AY104">
        <v>2.209099516944315</v>
      </c>
      <c r="AZ104">
        <v>3.648424583809872</v>
      </c>
    </row>
    <row r="105" spans="1:52">
      <c r="A105" s="2">
        <v>44960</v>
      </c>
      <c r="B105">
        <v>1113.42841593505</v>
      </c>
      <c r="C105">
        <v>0.008069354919330696</v>
      </c>
      <c r="AN105" s="2">
        <v>44960</v>
      </c>
      <c r="AO105">
        <v>0.004736864413799374</v>
      </c>
      <c r="AP105">
        <v>250.2228100396517</v>
      </c>
      <c r="AQ105">
        <v>12.1310379241586</v>
      </c>
      <c r="AR105">
        <v>0.05683988916023794</v>
      </c>
      <c r="AS105">
        <v>31.10774155604154</v>
      </c>
      <c r="AT105">
        <v>0.3530748929818163</v>
      </c>
      <c r="AU105">
        <v>14.3838415661047</v>
      </c>
      <c r="AV105">
        <v>16.05418088327443</v>
      </c>
      <c r="AW105">
        <v>0.8897492991706268</v>
      </c>
      <c r="AX105">
        <v>50.19128086036078</v>
      </c>
      <c r="AY105">
        <v>2.287306918774329</v>
      </c>
      <c r="AZ105">
        <v>3.619992815806528</v>
      </c>
    </row>
    <row r="106" spans="1:52">
      <c r="A106" s="2">
        <v>44961</v>
      </c>
      <c r="B106">
        <v>1140.281173477585</v>
      </c>
      <c r="C106">
        <v>0.02411718360895598</v>
      </c>
      <c r="AN106" s="2">
        <v>44961</v>
      </c>
      <c r="AO106">
        <v>0.004863475560278985</v>
      </c>
      <c r="AP106">
        <v>252.5368995253081</v>
      </c>
      <c r="AQ106">
        <v>12.12301640773052</v>
      </c>
      <c r="AR106">
        <v>0.05753733112562014</v>
      </c>
      <c r="AS106">
        <v>30.28368300477043</v>
      </c>
      <c r="AT106">
        <v>0.353287039307813</v>
      </c>
      <c r="AU106">
        <v>14.85256913970268</v>
      </c>
      <c r="AV106">
        <v>15.36161968354051</v>
      </c>
      <c r="AW106">
        <v>0.8890557488477899</v>
      </c>
      <c r="AX106">
        <v>48.96335279931674</v>
      </c>
      <c r="AY106">
        <v>2.307436975993221</v>
      </c>
      <c r="AZ106">
        <v>3.684968853475763</v>
      </c>
    </row>
    <row r="107" spans="1:52">
      <c r="A107" s="2">
        <v>44962</v>
      </c>
      <c r="B107">
        <v>1142.018666282865</v>
      </c>
      <c r="C107">
        <v>0.00152374067527683</v>
      </c>
      <c r="AN107" s="2">
        <v>44962</v>
      </c>
      <c r="AO107">
        <v>0.004889716317396544</v>
      </c>
      <c r="AP107">
        <v>255.2879932950817</v>
      </c>
      <c r="AQ107">
        <v>12.19118135372418</v>
      </c>
      <c r="AR107">
        <v>0.0574373494290803</v>
      </c>
      <c r="AS107">
        <v>29.25318184884759</v>
      </c>
      <c r="AT107">
        <v>0.3550228454630325</v>
      </c>
      <c r="AU107">
        <v>14.50762818911538</v>
      </c>
      <c r="AV107">
        <v>15.61814069837079</v>
      </c>
      <c r="AW107">
        <v>0.9076693913650784</v>
      </c>
      <c r="AX107">
        <v>48.5553213826927</v>
      </c>
      <c r="AY107">
        <v>2.338268691974055</v>
      </c>
      <c r="AZ107">
        <v>3.737346955212857</v>
      </c>
    </row>
    <row r="108" spans="1:52">
      <c r="A108" s="2">
        <v>44963</v>
      </c>
      <c r="B108">
        <v>1107.583955654751</v>
      </c>
      <c r="C108">
        <v>-0.03015249368926198</v>
      </c>
      <c r="AN108" s="2">
        <v>44963</v>
      </c>
      <c r="AO108">
        <v>0.004824555931555589</v>
      </c>
      <c r="AP108">
        <v>252.7739382413262</v>
      </c>
      <c r="AQ108">
        <v>12.28232041727616</v>
      </c>
      <c r="AR108">
        <v>0.05706900221237671</v>
      </c>
      <c r="AS108">
        <v>29.05700216887175</v>
      </c>
      <c r="AT108">
        <v>0.3474781431677351</v>
      </c>
      <c r="AU108">
        <v>14.78364998318603</v>
      </c>
      <c r="AV108">
        <v>15.76408298849077</v>
      </c>
      <c r="AW108">
        <v>0.9153340246619304</v>
      </c>
      <c r="AX108">
        <v>49.16410746085528</v>
      </c>
      <c r="AY108">
        <v>2.354367903562703</v>
      </c>
      <c r="AZ108">
        <v>3.805179224870207</v>
      </c>
    </row>
    <row r="109" spans="1:52">
      <c r="A109" s="2">
        <v>44964</v>
      </c>
      <c r="B109">
        <v>1087.713063397532</v>
      </c>
      <c r="C109">
        <v>-0.01794075487981661</v>
      </c>
      <c r="AN109" s="2">
        <v>44964</v>
      </c>
      <c r="AO109">
        <v>0.004782173581854075</v>
      </c>
      <c r="AP109">
        <v>255.1548127614597</v>
      </c>
      <c r="AQ109">
        <v>12.35714355877021</v>
      </c>
      <c r="AR109">
        <v>0.05663001955501046</v>
      </c>
      <c r="AS109">
        <v>28.49971038024009</v>
      </c>
      <c r="AT109">
        <v>0.3445373990741509</v>
      </c>
      <c r="AU109">
        <v>15.08111925847789</v>
      </c>
      <c r="AV109">
        <v>15.85813461078594</v>
      </c>
      <c r="AW109">
        <v>0.916154483000553</v>
      </c>
      <c r="AX109">
        <v>48.86360428972089</v>
      </c>
      <c r="AY109">
        <v>2.39786875385468</v>
      </c>
      <c r="AZ109">
        <v>3.836170964928852</v>
      </c>
    </row>
    <row r="110" spans="1:52">
      <c r="A110" s="2">
        <v>44965</v>
      </c>
      <c r="B110">
        <v>1138.113829183596</v>
      </c>
      <c r="C110">
        <v>0.04633645350239246</v>
      </c>
      <c r="AN110" s="2">
        <v>44965</v>
      </c>
      <c r="AO110">
        <v>0.004891691225242796</v>
      </c>
      <c r="AP110">
        <v>255.5114873491523</v>
      </c>
      <c r="AQ110">
        <v>12.25119109739205</v>
      </c>
      <c r="AR110">
        <v>0.05718362610589163</v>
      </c>
      <c r="AS110">
        <v>28.87981096965143</v>
      </c>
      <c r="AT110">
        <v>0.3512157289571126</v>
      </c>
      <c r="AU110">
        <v>14.9988602710346</v>
      </c>
      <c r="AV110">
        <v>15.51369491361684</v>
      </c>
      <c r="AW110">
        <v>0.9069283247142358</v>
      </c>
      <c r="AX110">
        <v>48.0150029009668</v>
      </c>
      <c r="AY110">
        <v>2.383079571795854</v>
      </c>
      <c r="AZ110">
        <v>3.770047082255517</v>
      </c>
    </row>
    <row r="111" spans="1:52">
      <c r="A111" s="2">
        <v>44966</v>
      </c>
      <c r="B111">
        <v>1124.536547695779</v>
      </c>
      <c r="C111">
        <v>-0.01192963404860525</v>
      </c>
      <c r="AN111" s="2">
        <v>44966</v>
      </c>
      <c r="AO111">
        <v>0.00490259551201958</v>
      </c>
      <c r="AP111">
        <v>255.5641730157862</v>
      </c>
      <c r="AQ111">
        <v>12.23059247989727</v>
      </c>
      <c r="AR111">
        <v>0.05727144595026155</v>
      </c>
      <c r="AS111">
        <v>27.8902303892731</v>
      </c>
      <c r="AT111">
        <v>0.3525889476879762</v>
      </c>
      <c r="AU111">
        <v>15.22584734556792</v>
      </c>
      <c r="AV111">
        <v>15.74781008500889</v>
      </c>
      <c r="AW111">
        <v>0.9158194092003898</v>
      </c>
      <c r="AX111">
        <v>46.00854013737346</v>
      </c>
      <c r="AY111">
        <v>2.422645657295376</v>
      </c>
      <c r="AZ111">
        <v>3.866555057683622</v>
      </c>
    </row>
    <row r="112" spans="1:52">
      <c r="A112" s="2">
        <v>44967</v>
      </c>
      <c r="B112">
        <v>1038.431956320008</v>
      </c>
      <c r="C112">
        <v>-0.07656895772058558</v>
      </c>
      <c r="AN112" s="2">
        <v>44967</v>
      </c>
      <c r="AO112">
        <v>0.004759476983145111</v>
      </c>
      <c r="AP112">
        <v>257.1075594223877</v>
      </c>
      <c r="AQ112">
        <v>11.51396135238578</v>
      </c>
      <c r="AR112">
        <v>0.05646559427649269</v>
      </c>
      <c r="AS112">
        <v>28.8908314441693</v>
      </c>
      <c r="AT112">
        <v>0.3493288299583547</v>
      </c>
      <c r="AU112">
        <v>15.16608396951854</v>
      </c>
      <c r="AV112">
        <v>15.76034088976124</v>
      </c>
      <c r="AW112">
        <v>0.9451654771693834</v>
      </c>
      <c r="AX112">
        <v>45.17508432611021</v>
      </c>
      <c r="AY112">
        <v>2.534147492710394</v>
      </c>
      <c r="AZ112">
        <v>4.012235839031179</v>
      </c>
    </row>
    <row r="113" spans="1:52">
      <c r="A113" s="2">
        <v>44968</v>
      </c>
      <c r="B113">
        <v>1032.681904388368</v>
      </c>
      <c r="C113">
        <v>-0.005537244782043094</v>
      </c>
      <c r="AN113" s="2">
        <v>44968</v>
      </c>
      <c r="AO113">
        <v>0.004776387752647979</v>
      </c>
      <c r="AP113">
        <v>258.2610336682732</v>
      </c>
      <c r="AQ113">
        <v>11.59090237670414</v>
      </c>
      <c r="AR113">
        <v>0.05731638995420557</v>
      </c>
      <c r="AS113">
        <v>29.04226953702683</v>
      </c>
      <c r="AT113">
        <v>0.3471674676839768</v>
      </c>
      <c r="AU113">
        <v>14.95759870260212</v>
      </c>
      <c r="AV113">
        <v>15.7869871712184</v>
      </c>
      <c r="AW113">
        <v>0.9283695962145387</v>
      </c>
      <c r="AX113">
        <v>44.89960283529305</v>
      </c>
      <c r="AY113">
        <v>2.561386980358907</v>
      </c>
      <c r="AZ113">
        <v>4.007547520274964</v>
      </c>
    </row>
    <row r="114" spans="1:52">
      <c r="A114" s="2">
        <v>44969</v>
      </c>
      <c r="B114">
        <v>1051.068668540157</v>
      </c>
      <c r="C114">
        <v>0.01780486718480789</v>
      </c>
      <c r="AN114" s="2">
        <v>44969</v>
      </c>
      <c r="AO114">
        <v>0.004807113993135908</v>
      </c>
      <c r="AP114">
        <v>254.9854402402839</v>
      </c>
      <c r="AQ114">
        <v>11.61368008818373</v>
      </c>
      <c r="AR114">
        <v>0.05735470391892776</v>
      </c>
      <c r="AS114">
        <v>29.052312911416</v>
      </c>
      <c r="AT114">
        <v>0.3478598684564267</v>
      </c>
      <c r="AU114">
        <v>14.92745742492314</v>
      </c>
      <c r="AV114">
        <v>15.82258658502714</v>
      </c>
      <c r="AW114">
        <v>0.9375435792714014</v>
      </c>
      <c r="AX114">
        <v>44.88423774950679</v>
      </c>
      <c r="AY114">
        <v>2.52326204781054</v>
      </c>
      <c r="AZ114">
        <v>4.025662488512518</v>
      </c>
    </row>
    <row r="115" spans="1:52">
      <c r="A115" s="2">
        <v>44970</v>
      </c>
      <c r="B115">
        <v>1040.043845813575</v>
      </c>
      <c r="C115">
        <v>-0.01048915552006269</v>
      </c>
      <c r="AN115" s="2">
        <v>44970</v>
      </c>
      <c r="AO115">
        <v>0.004776949691354906</v>
      </c>
      <c r="AP115">
        <v>256.0226763684315</v>
      </c>
      <c r="AQ115">
        <v>11.83688410599597</v>
      </c>
      <c r="AR115">
        <v>0.05774316509729156</v>
      </c>
      <c r="AS115">
        <v>28.86069817106599</v>
      </c>
      <c r="AT115">
        <v>0.3413141245852699</v>
      </c>
      <c r="AU115">
        <v>15.10839393912363</v>
      </c>
      <c r="AV115">
        <v>15.93623701812836</v>
      </c>
      <c r="AW115">
        <v>0.9517956946534614</v>
      </c>
      <c r="AX115">
        <v>44.95388950554857</v>
      </c>
      <c r="AY115">
        <v>2.421669795672613</v>
      </c>
      <c r="AZ115">
        <v>4.046734489653608</v>
      </c>
    </row>
    <row r="116" spans="1:52">
      <c r="A116" s="2">
        <v>44971</v>
      </c>
      <c r="B116">
        <v>1021.110338188811</v>
      </c>
      <c r="C116">
        <v>-0.01820452830039343</v>
      </c>
      <c r="AN116" s="2">
        <v>44971</v>
      </c>
      <c r="AO116">
        <v>0.004684269242010688</v>
      </c>
      <c r="AP116">
        <v>254.3774183697726</v>
      </c>
      <c r="AQ116">
        <v>11.86849985013801</v>
      </c>
      <c r="AR116">
        <v>0.05697617782552625</v>
      </c>
      <c r="AS116">
        <v>30.130343819448</v>
      </c>
      <c r="AT116">
        <v>0.3577349835944485</v>
      </c>
      <c r="AU116">
        <v>15.03362966974797</v>
      </c>
      <c r="AV116">
        <v>15.79570989821794</v>
      </c>
      <c r="AW116">
        <v>0.8785262901444946</v>
      </c>
      <c r="AX116">
        <v>46.08217847781366</v>
      </c>
      <c r="AY116">
        <v>2.458832924171901</v>
      </c>
      <c r="AZ116">
        <v>4.001047824396458</v>
      </c>
    </row>
    <row r="117" spans="1:52">
      <c r="A117" s="2">
        <v>44972</v>
      </c>
      <c r="B117">
        <v>1052.420259917867</v>
      </c>
      <c r="C117">
        <v>0.0306626233797529</v>
      </c>
      <c r="AN117" s="2">
        <v>44972</v>
      </c>
      <c r="AO117">
        <v>0.004735850991800121</v>
      </c>
      <c r="AP117">
        <v>243.7951308163019</v>
      </c>
      <c r="AQ117">
        <v>11.96826935419707</v>
      </c>
      <c r="AR117">
        <v>0.05679255740706463</v>
      </c>
      <c r="AS117">
        <v>30.81520824360697</v>
      </c>
      <c r="AT117">
        <v>0.3652662414347235</v>
      </c>
      <c r="AU117">
        <v>14.71943525879099</v>
      </c>
      <c r="AV117">
        <v>15.96940431280903</v>
      </c>
      <c r="AW117">
        <v>0.8969340932411423</v>
      </c>
      <c r="AX117">
        <v>44.72009282985525</v>
      </c>
      <c r="AY117">
        <v>2.411393335176154</v>
      </c>
      <c r="AZ117">
        <v>4.002256790248471</v>
      </c>
    </row>
    <row r="118" spans="1:52">
      <c r="A118" s="2">
        <v>44973</v>
      </c>
      <c r="B118">
        <v>1128.092609519194</v>
      </c>
      <c r="C118">
        <v>0.07190316690333676</v>
      </c>
      <c r="AN118" s="2">
        <v>44973</v>
      </c>
      <c r="AO118">
        <v>0.00464147620156529</v>
      </c>
      <c r="AP118">
        <v>245.2865632036721</v>
      </c>
      <c r="AQ118">
        <v>12.02959655701319</v>
      </c>
      <c r="AR118">
        <v>0.05667602051983923</v>
      </c>
      <c r="AS118">
        <v>30.85228975604527</v>
      </c>
      <c r="AT118">
        <v>0.3658655824572252</v>
      </c>
      <c r="AU118">
        <v>14.98758405278851</v>
      </c>
      <c r="AV118">
        <v>16.14423307394019</v>
      </c>
      <c r="AW118">
        <v>0.8963170915385105</v>
      </c>
      <c r="AX118">
        <v>45.41495028303007</v>
      </c>
      <c r="AY118">
        <v>2.366634367084309</v>
      </c>
      <c r="AZ118">
        <v>3.926133441728596</v>
      </c>
    </row>
    <row r="119" spans="1:52">
      <c r="A119" s="2">
        <v>44974</v>
      </c>
      <c r="B119">
        <v>1084.012877244882</v>
      </c>
      <c r="C119">
        <v>-0.03907456879191773</v>
      </c>
      <c r="AN119" s="2">
        <v>44974</v>
      </c>
      <c r="AO119">
        <v>0.004565717269511855</v>
      </c>
      <c r="AP119">
        <v>249.896608200784</v>
      </c>
      <c r="AQ119">
        <v>11.94181852083049</v>
      </c>
      <c r="AR119">
        <v>0.05542044389684977</v>
      </c>
      <c r="AS119">
        <v>31.27244428922932</v>
      </c>
      <c r="AT119">
        <v>0.3645007614766285</v>
      </c>
      <c r="AU119">
        <v>15.33783418008752</v>
      </c>
      <c r="AV119">
        <v>16.12638268721292</v>
      </c>
      <c r="AW119">
        <v>0.9069423391940569</v>
      </c>
      <c r="AX119">
        <v>42.18707172566384</v>
      </c>
      <c r="AY119">
        <v>2.429545702277335</v>
      </c>
      <c r="AZ119">
        <v>4.011752520820445</v>
      </c>
    </row>
    <row r="120" spans="1:52">
      <c r="A120" s="2">
        <v>44975</v>
      </c>
      <c r="B120">
        <v>1141.870752486503</v>
      </c>
      <c r="C120">
        <v>0.05337378960725236</v>
      </c>
      <c r="AN120" s="2">
        <v>44975</v>
      </c>
      <c r="AO120">
        <v>0.004640368187004068</v>
      </c>
      <c r="AP120">
        <v>253.3277959040571</v>
      </c>
      <c r="AQ120">
        <v>11.5816370521142</v>
      </c>
      <c r="AR120">
        <v>0.05658342229923981</v>
      </c>
      <c r="AS120">
        <v>31.7360558914022</v>
      </c>
      <c r="AT120">
        <v>0.3744545540829447</v>
      </c>
      <c r="AU120">
        <v>15.62517922141539</v>
      </c>
      <c r="AV120">
        <v>14.77996664461169</v>
      </c>
      <c r="AW120">
        <v>0.9347514196138368</v>
      </c>
      <c r="AX120">
        <v>40.02205719809493</v>
      </c>
      <c r="AY120">
        <v>2.465314961081755</v>
      </c>
      <c r="AZ120">
        <v>4.047543810808674</v>
      </c>
    </row>
    <row r="121" spans="1:52">
      <c r="A121" s="2">
        <v>44976</v>
      </c>
      <c r="B121">
        <v>1155.852278726933</v>
      </c>
      <c r="C121">
        <v>0.01224440350187139</v>
      </c>
      <c r="AN121" s="2">
        <v>44976</v>
      </c>
      <c r="AO121">
        <v>0.004691621185950589</v>
      </c>
      <c r="AP121">
        <v>254.946818095519</v>
      </c>
      <c r="AQ121">
        <v>11.18362632830835</v>
      </c>
      <c r="AR121">
        <v>0.05744932073402063</v>
      </c>
      <c r="AS121">
        <v>31.85999469461495</v>
      </c>
      <c r="AT121">
        <v>0.3759718787637831</v>
      </c>
      <c r="AU121">
        <v>15.25890217154335</v>
      </c>
      <c r="AV121">
        <v>15.07558858307282</v>
      </c>
      <c r="AW121">
        <v>0.8991522536746674</v>
      </c>
      <c r="AX121">
        <v>41.54403824728062</v>
      </c>
      <c r="AY121">
        <v>2.460778118582809</v>
      </c>
      <c r="AZ121">
        <v>4.074379209056628</v>
      </c>
    </row>
    <row r="122" spans="1:52">
      <c r="A122" s="2">
        <v>44977</v>
      </c>
      <c r="B122">
        <v>1161.119407993008</v>
      </c>
      <c r="C122">
        <v>0.004556922509056482</v>
      </c>
      <c r="AN122" s="2">
        <v>44977</v>
      </c>
      <c r="AO122">
        <v>0.004765133469851737</v>
      </c>
      <c r="AP122">
        <v>259.7956177612757</v>
      </c>
      <c r="AQ122">
        <v>11.28233215236735</v>
      </c>
      <c r="AR122">
        <v>0.05797611447135212</v>
      </c>
      <c r="AS122">
        <v>32.28944331028053</v>
      </c>
      <c r="AT122">
        <v>0.3823198156261187</v>
      </c>
      <c r="AU122">
        <v>14.81565834118415</v>
      </c>
      <c r="AV122">
        <v>14.70088132017526</v>
      </c>
      <c r="AW122">
        <v>0.9078878087301676</v>
      </c>
      <c r="AX122">
        <v>41.83431787323779</v>
      </c>
      <c r="AY122">
        <v>2.326623170647927</v>
      </c>
      <c r="AZ122">
        <v>4.032784444498685</v>
      </c>
    </row>
    <row r="123" spans="1:52">
      <c r="A123" s="2">
        <v>44978</v>
      </c>
      <c r="B123">
        <v>1178.126096517532</v>
      </c>
      <c r="C123">
        <v>0.01464680411631325</v>
      </c>
      <c r="AN123" s="2">
        <v>44978</v>
      </c>
      <c r="AO123">
        <v>0.004750922579979631</v>
      </c>
      <c r="AP123">
        <v>261.7234142627448</v>
      </c>
      <c r="AQ123">
        <v>11.41021834709247</v>
      </c>
      <c r="AR123">
        <v>0.05821390029899823</v>
      </c>
      <c r="AS123">
        <v>32.40541601327515</v>
      </c>
      <c r="AT123">
        <v>0.3847324523148903</v>
      </c>
      <c r="AU123">
        <v>14.76220825069346</v>
      </c>
      <c r="AV123">
        <v>14.77766463945977</v>
      </c>
      <c r="AW123">
        <v>0.9081929988559986</v>
      </c>
      <c r="AX123">
        <v>42.78767413917144</v>
      </c>
      <c r="AY123">
        <v>2.257067887034129</v>
      </c>
      <c r="AZ123">
        <v>3.904632170237959</v>
      </c>
    </row>
    <row r="124" spans="1:52">
      <c r="A124" s="2">
        <v>44979</v>
      </c>
      <c r="B124">
        <v>1142.845784141726</v>
      </c>
      <c r="C124">
        <v>-0.02994612586894752</v>
      </c>
      <c r="AN124" s="2">
        <v>44979</v>
      </c>
      <c r="AO124">
        <v>0.004683720356637352</v>
      </c>
      <c r="AP124">
        <v>261.3601301478139</v>
      </c>
      <c r="AQ124">
        <v>11.62232309037318</v>
      </c>
      <c r="AR124">
        <v>0.05803294729890683</v>
      </c>
      <c r="AS124">
        <v>31.97406240504108</v>
      </c>
      <c r="AT124">
        <v>0.3778692453592636</v>
      </c>
      <c r="AU124">
        <v>14.99547012943201</v>
      </c>
      <c r="AV124">
        <v>14.93056108033151</v>
      </c>
      <c r="AW124">
        <v>0.9257935422517317</v>
      </c>
      <c r="AX124">
        <v>44.23207813567746</v>
      </c>
      <c r="AY124">
        <v>2.296998947249959</v>
      </c>
      <c r="AZ124">
        <v>3.777500471343676</v>
      </c>
    </row>
    <row r="125" spans="1:52">
      <c r="A125" s="2">
        <v>44980</v>
      </c>
      <c r="B125">
        <v>1133.138884273296</v>
      </c>
      <c r="C125">
        <v>-0.008493621801929918</v>
      </c>
      <c r="AN125" s="2">
        <v>44980</v>
      </c>
      <c r="AO125">
        <v>0.004689419564097328</v>
      </c>
      <c r="AP125">
        <v>261.2468993510864</v>
      </c>
      <c r="AQ125">
        <v>11.39008696427018</v>
      </c>
      <c r="AR125">
        <v>0.05800098701600961</v>
      </c>
      <c r="AS125">
        <v>31.87967146823408</v>
      </c>
      <c r="AT125">
        <v>0.3729982041401116</v>
      </c>
      <c r="AU125">
        <v>15.06381241331594</v>
      </c>
      <c r="AV125">
        <v>14.94210916807202</v>
      </c>
      <c r="AW125">
        <v>0.9440742169524726</v>
      </c>
      <c r="AX125">
        <v>43.55117998457037</v>
      </c>
      <c r="AY125">
        <v>2.343297523711358</v>
      </c>
      <c r="AZ125">
        <v>3.856477355517133</v>
      </c>
    </row>
    <row r="126" spans="1:52">
      <c r="A126" s="2">
        <v>44981</v>
      </c>
      <c r="B126">
        <v>1124.697625552635</v>
      </c>
      <c r="C126">
        <v>-0.007449447581242219</v>
      </c>
      <c r="AN126" s="2">
        <v>44981</v>
      </c>
      <c r="AO126">
        <v>0.004703873833712157</v>
      </c>
      <c r="AP126">
        <v>263.3111979404787</v>
      </c>
      <c r="AQ126">
        <v>10.97488948439699</v>
      </c>
      <c r="AR126">
        <v>0.057308824713797</v>
      </c>
      <c r="AS126">
        <v>32.09727392335223</v>
      </c>
      <c r="AT126">
        <v>0.3751802738992975</v>
      </c>
      <c r="AU126">
        <v>14.93389633119722</v>
      </c>
      <c r="AV126">
        <v>15.0172918310525</v>
      </c>
      <c r="AW126">
        <v>0.9326094658473295</v>
      </c>
      <c r="AX126">
        <v>44.49171017680392</v>
      </c>
      <c r="AY126">
        <v>2.355929807987295</v>
      </c>
      <c r="AZ126">
        <v>3.945032935063729</v>
      </c>
    </row>
    <row r="127" spans="1:52">
      <c r="A127" s="2">
        <v>44982</v>
      </c>
      <c r="B127">
        <v>1076.893259151279</v>
      </c>
      <c r="C127">
        <v>-0.04250419429654795</v>
      </c>
      <c r="AN127" s="2">
        <v>44982</v>
      </c>
      <c r="AO127">
        <v>0.00464662424841005</v>
      </c>
      <c r="AP127">
        <v>263.8238015731179</v>
      </c>
      <c r="AQ127">
        <v>11.20355566239511</v>
      </c>
      <c r="AR127">
        <v>0.05627502482291941</v>
      </c>
      <c r="AS127">
        <v>31.37837785216362</v>
      </c>
      <c r="AT127">
        <v>0.3669659432484817</v>
      </c>
      <c r="AU127">
        <v>15.09562419978313</v>
      </c>
      <c r="AV127">
        <v>15.405952357293</v>
      </c>
      <c r="AW127">
        <v>0.9357126397806924</v>
      </c>
      <c r="AX127">
        <v>45.49821902609051</v>
      </c>
      <c r="AY127">
        <v>2.337807347817051</v>
      </c>
      <c r="AZ127">
        <v>4.049147598450928</v>
      </c>
    </row>
    <row r="128" spans="1:52">
      <c r="A128" s="2">
        <v>44983</v>
      </c>
      <c r="B128">
        <v>1066.822984320552</v>
      </c>
      <c r="C128">
        <v>-0.009351228401841993</v>
      </c>
      <c r="AN128" s="2">
        <v>44983</v>
      </c>
      <c r="AO128">
        <v>0.004606354455573379</v>
      </c>
      <c r="AP128">
        <v>264.1589656490511</v>
      </c>
      <c r="AQ128">
        <v>11.20616477604734</v>
      </c>
      <c r="AR128">
        <v>0.05625227177810518</v>
      </c>
      <c r="AS128">
        <v>30.90963840885071</v>
      </c>
      <c r="AT128">
        <v>0.3631038783992262</v>
      </c>
      <c r="AU128">
        <v>15.20474783407396</v>
      </c>
      <c r="AV128">
        <v>15.43897570783965</v>
      </c>
      <c r="AW128">
        <v>0.9461596574397375</v>
      </c>
      <c r="AX128">
        <v>45.74370085011436</v>
      </c>
      <c r="AY128">
        <v>2.382069901394513</v>
      </c>
      <c r="AZ128">
        <v>4.106617796242643</v>
      </c>
    </row>
    <row r="129" spans="1:52">
      <c r="A129" s="2">
        <v>44984</v>
      </c>
      <c r="B129">
        <v>1090.412895847729</v>
      </c>
      <c r="C129">
        <v>0.02211230154757304</v>
      </c>
      <c r="AN129" s="2">
        <v>44984</v>
      </c>
      <c r="AO129">
        <v>0.004631758729964504</v>
      </c>
      <c r="AP129">
        <v>264.8751430076148</v>
      </c>
      <c r="AQ129">
        <v>11.28898772894506</v>
      </c>
      <c r="AR129">
        <v>0.05586036895365538</v>
      </c>
      <c r="AS129">
        <v>31.22598201640132</v>
      </c>
      <c r="AT129">
        <v>0.3631263314076641</v>
      </c>
      <c r="AU129">
        <v>15.22349556767846</v>
      </c>
      <c r="AV129">
        <v>15.42802708100806</v>
      </c>
      <c r="AW129">
        <v>0.9398831337801239</v>
      </c>
      <c r="AX129">
        <v>45.57265207625031</v>
      </c>
      <c r="AY129">
        <v>2.344443304889897</v>
      </c>
      <c r="AZ129">
        <v>4.087482101426185</v>
      </c>
    </row>
    <row r="130" spans="1:52">
      <c r="A130" s="2">
        <v>44985</v>
      </c>
      <c r="B130">
        <v>1072.740199024639</v>
      </c>
      <c r="C130">
        <v>-0.01620734392484535</v>
      </c>
      <c r="AN130" s="2">
        <v>44985</v>
      </c>
      <c r="AO130">
        <v>0.004564039147301461</v>
      </c>
      <c r="AP130">
        <v>263.5564676801085</v>
      </c>
      <c r="AQ130">
        <v>11.42708452985912</v>
      </c>
      <c r="AR130">
        <v>0.05518879029533836</v>
      </c>
      <c r="AS130">
        <v>31.0225554282345</v>
      </c>
      <c r="AT130">
        <v>0.3622044897455535</v>
      </c>
      <c r="AU130">
        <v>15.33422380814799</v>
      </c>
      <c r="AV130">
        <v>15.40078446081598</v>
      </c>
      <c r="AW130">
        <v>0.9465784323291307</v>
      </c>
      <c r="AX130">
        <v>46.45498259467066</v>
      </c>
      <c r="AY130">
        <v>2.364226298519593</v>
      </c>
      <c r="AZ130">
        <v>4.13573633815523</v>
      </c>
    </row>
    <row r="131" spans="1:52">
      <c r="A131" s="2">
        <v>44986</v>
      </c>
      <c r="B131">
        <v>1049.623110134781</v>
      </c>
      <c r="C131">
        <v>-0.02154956895516391</v>
      </c>
      <c r="AN131" s="2">
        <v>44986</v>
      </c>
      <c r="AO131">
        <v>0.004534803495455477</v>
      </c>
      <c r="AP131">
        <v>273.6671612064526</v>
      </c>
      <c r="AQ131">
        <v>11.62178874367414</v>
      </c>
      <c r="AR131">
        <v>0.05805479894836617</v>
      </c>
      <c r="AS131">
        <v>29.56584766720027</v>
      </c>
      <c r="AT131">
        <v>0.363911836156767</v>
      </c>
      <c r="AU131">
        <v>14.98976415513468</v>
      </c>
      <c r="AV131">
        <v>14.78728572182983</v>
      </c>
      <c r="AW131">
        <v>0.9475479272857394</v>
      </c>
      <c r="AX131">
        <v>47.5982225425286</v>
      </c>
      <c r="AY131">
        <v>2.392901102223975</v>
      </c>
      <c r="AZ131">
        <v>4.169732959534545</v>
      </c>
    </row>
    <row r="132" spans="1:52">
      <c r="A132" s="2">
        <v>44987</v>
      </c>
      <c r="B132">
        <v>1081.294601083277</v>
      </c>
      <c r="C132">
        <v>0.03017415550656977</v>
      </c>
      <c r="AN132" s="2">
        <v>44987</v>
      </c>
      <c r="AO132">
        <v>0.004579689211327455</v>
      </c>
      <c r="AP132">
        <v>275.7187132866657</v>
      </c>
      <c r="AQ132">
        <v>11.46549147264297</v>
      </c>
      <c r="AR132">
        <v>0.05782541957929987</v>
      </c>
      <c r="AS132">
        <v>30.15543626611328</v>
      </c>
      <c r="AT132">
        <v>0.3736561262864418</v>
      </c>
      <c r="AU132">
        <v>14.65374201845091</v>
      </c>
      <c r="AV132">
        <v>14.82842281749069</v>
      </c>
      <c r="AW132">
        <v>0.9170150560712295</v>
      </c>
      <c r="AX132">
        <v>47.15259925786889</v>
      </c>
      <c r="AY132">
        <v>2.405132926810668</v>
      </c>
      <c r="AZ132">
        <v>4.142697059433728</v>
      </c>
    </row>
    <row r="133" spans="1:52">
      <c r="A133" s="2">
        <v>44988</v>
      </c>
      <c r="B133">
        <v>1060.003820794462</v>
      </c>
      <c r="C133">
        <v>-0.01969008285760909</v>
      </c>
      <c r="AN133" s="2">
        <v>44988</v>
      </c>
      <c r="AO133">
        <v>0.004516416156293619</v>
      </c>
      <c r="AP133">
        <v>278.2201786142855</v>
      </c>
      <c r="AQ133">
        <v>11.63017405855582</v>
      </c>
      <c r="AR133">
        <v>0.05716338050622961</v>
      </c>
      <c r="AS133">
        <v>29.95884913641613</v>
      </c>
      <c r="AT133">
        <v>0.369401814918436</v>
      </c>
      <c r="AU133">
        <v>14.81018613837704</v>
      </c>
      <c r="AV133">
        <v>14.98789625732812</v>
      </c>
      <c r="AW133">
        <v>0.9310001726686478</v>
      </c>
      <c r="AX133">
        <v>46.96529467341698</v>
      </c>
      <c r="AY133">
        <v>2.410288517349024</v>
      </c>
      <c r="AZ133">
        <v>4.126270246112901</v>
      </c>
    </row>
    <row r="134" spans="1:52">
      <c r="A134" s="2">
        <v>44989</v>
      </c>
      <c r="B134">
        <v>1016.368007424544</v>
      </c>
      <c r="C134">
        <v>-0.04116571328697061</v>
      </c>
      <c r="AN134" s="2">
        <v>44989</v>
      </c>
      <c r="AO134">
        <v>0.004547489149081321</v>
      </c>
      <c r="AP134">
        <v>272.566227218296</v>
      </c>
      <c r="AQ134">
        <v>11.66286275086503</v>
      </c>
      <c r="AR134">
        <v>0.05755866959235772</v>
      </c>
      <c r="AS134">
        <v>29.94575561852175</v>
      </c>
      <c r="AT134">
        <v>0.3663730296462245</v>
      </c>
      <c r="AU134">
        <v>15.04156111046839</v>
      </c>
      <c r="AV134">
        <v>15.06401545676585</v>
      </c>
      <c r="AW134">
        <v>0.9265693894673427</v>
      </c>
      <c r="AX134">
        <v>47.26201993843538</v>
      </c>
      <c r="AY134">
        <v>2.374892630292247</v>
      </c>
      <c r="AZ134">
        <v>4.148190769481333</v>
      </c>
    </row>
    <row r="135" spans="1:52">
      <c r="A135" s="2">
        <v>44990</v>
      </c>
      <c r="B135">
        <v>1003.643104810831</v>
      </c>
      <c r="C135">
        <v>-0.01251997556077911</v>
      </c>
      <c r="AN135" s="2">
        <v>44990</v>
      </c>
      <c r="AO135">
        <v>0.00449373366623415</v>
      </c>
      <c r="AP135">
        <v>274.3759239229729</v>
      </c>
      <c r="AQ135">
        <v>11.68953655969085</v>
      </c>
      <c r="AR135">
        <v>0.0569573078842348</v>
      </c>
      <c r="AS135">
        <v>29.2268508410792</v>
      </c>
      <c r="AT135">
        <v>0.3627613403879284</v>
      </c>
      <c r="AU135">
        <v>15.14458392040348</v>
      </c>
      <c r="AV135">
        <v>15.21387897540416</v>
      </c>
      <c r="AW135">
        <v>0.933995805526487</v>
      </c>
      <c r="AX135">
        <v>48.43196468482313</v>
      </c>
      <c r="AY135">
        <v>2.400105815793765</v>
      </c>
      <c r="AZ135">
        <v>4.235550862200911</v>
      </c>
    </row>
    <row r="136" spans="1:52">
      <c r="A136" s="2">
        <v>44991</v>
      </c>
      <c r="B136">
        <v>1008.756119391902</v>
      </c>
      <c r="C136">
        <v>0.005094454947742744</v>
      </c>
      <c r="AN136" s="2">
        <v>44991</v>
      </c>
      <c r="AO136">
        <v>0.004499395803776121</v>
      </c>
      <c r="AP136">
        <v>275.1416794119972</v>
      </c>
      <c r="AQ136">
        <v>11.59574947885146</v>
      </c>
      <c r="AR136">
        <v>0.05732995784986124</v>
      </c>
      <c r="AS136">
        <v>29.67850211787186</v>
      </c>
      <c r="AT136">
        <v>0.3658047746319426</v>
      </c>
      <c r="AU136">
        <v>14.71513085066034</v>
      </c>
      <c r="AV136">
        <v>15.09813435769899</v>
      </c>
      <c r="AW136">
        <v>0.9429121018222709</v>
      </c>
      <c r="AX136">
        <v>48.21968990619222</v>
      </c>
      <c r="AY136">
        <v>2.406954082854796</v>
      </c>
      <c r="AZ136">
        <v>4.245284217859997</v>
      </c>
    </row>
    <row r="137" spans="1:52">
      <c r="A137" s="2">
        <v>44992</v>
      </c>
      <c r="B137">
        <v>1007.913909210918</v>
      </c>
      <c r="C137">
        <v>-0.0008348996995347635</v>
      </c>
      <c r="AN137" s="2">
        <v>44992</v>
      </c>
      <c r="AO137">
        <v>0.004496664923396872</v>
      </c>
      <c r="AP137">
        <v>279.9355409800258</v>
      </c>
      <c r="AQ137">
        <v>11.71694004090023</v>
      </c>
      <c r="AR137">
        <v>0.05713935833816144</v>
      </c>
      <c r="AS137">
        <v>29.62579323809044</v>
      </c>
      <c r="AT137">
        <v>0.3658351069285222</v>
      </c>
      <c r="AU137">
        <v>14.74176397863214</v>
      </c>
      <c r="AV137">
        <v>15.22497315825387</v>
      </c>
      <c r="AW137">
        <v>0.9206327647053411</v>
      </c>
      <c r="AX137">
        <v>48.30169890690775</v>
      </c>
      <c r="AY137">
        <v>2.439271975986634</v>
      </c>
      <c r="AZ137">
        <v>4.146217290249329</v>
      </c>
    </row>
    <row r="138" spans="1:52">
      <c r="A138" s="2">
        <v>44993</v>
      </c>
      <c r="B138">
        <v>1002.745504942367</v>
      </c>
      <c r="C138">
        <v>-0.005127823141757304</v>
      </c>
      <c r="AN138" s="2">
        <v>44993</v>
      </c>
      <c r="AO138">
        <v>0.004522036492341648</v>
      </c>
      <c r="AP138">
        <v>278.9512680099267</v>
      </c>
      <c r="AQ138">
        <v>11.65030625811419</v>
      </c>
      <c r="AR138">
        <v>0.0571199504688702</v>
      </c>
      <c r="AS138">
        <v>29.60317924885948</v>
      </c>
      <c r="AT138">
        <v>0.3628648906998345</v>
      </c>
      <c r="AU138">
        <v>14.47797821704828</v>
      </c>
      <c r="AV138">
        <v>15.36650135539759</v>
      </c>
      <c r="AW138">
        <v>0.9360817507838611</v>
      </c>
      <c r="AX138">
        <v>47.48103461814767</v>
      </c>
      <c r="AY138">
        <v>2.479507486458718</v>
      </c>
      <c r="AZ138">
        <v>4.222185837331054</v>
      </c>
    </row>
    <row r="139" spans="1:52">
      <c r="A139" s="2">
        <v>44994</v>
      </c>
      <c r="B139">
        <v>967.0862573543895</v>
      </c>
      <c r="C139">
        <v>-0.03556161300371752</v>
      </c>
      <c r="AN139" s="2">
        <v>44994</v>
      </c>
      <c r="AO139">
        <v>0.004456335198914949</v>
      </c>
      <c r="AP139">
        <v>279.2027189536761</v>
      </c>
      <c r="AQ139">
        <v>11.70297947507456</v>
      </c>
      <c r="AR139">
        <v>0.05601506928510466</v>
      </c>
      <c r="AS139">
        <v>28.74977866071107</v>
      </c>
      <c r="AT139">
        <v>0.3520491893208892</v>
      </c>
      <c r="AU139">
        <v>14.68328035662915</v>
      </c>
      <c r="AV139">
        <v>15.4541350326002</v>
      </c>
      <c r="AW139">
        <v>0.9458309489110635</v>
      </c>
      <c r="AX139">
        <v>49.73629890479666</v>
      </c>
      <c r="AY139">
        <v>2.621884442457713</v>
      </c>
      <c r="AZ139">
        <v>4.335499202966871</v>
      </c>
    </row>
    <row r="140" spans="1:52">
      <c r="A140" s="2">
        <v>44995</v>
      </c>
      <c r="B140">
        <v>919.782282295762</v>
      </c>
      <c r="C140">
        <v>-0.04891391507106591</v>
      </c>
      <c r="AN140" s="2">
        <v>44995</v>
      </c>
      <c r="AO140">
        <v>0.004519856789314301</v>
      </c>
      <c r="AP140">
        <v>273.4063674042797</v>
      </c>
      <c r="AQ140">
        <v>11.94307885975266</v>
      </c>
      <c r="AR140">
        <v>0.05689286549361243</v>
      </c>
      <c r="AS140">
        <v>28.38650701382023</v>
      </c>
      <c r="AT140">
        <v>0.3472634191070297</v>
      </c>
      <c r="AU140">
        <v>14.89129180668054</v>
      </c>
      <c r="AV140">
        <v>15.3247353709838</v>
      </c>
      <c r="AW140">
        <v>0.9413881205142747</v>
      </c>
      <c r="AX140">
        <v>49.30167809124215</v>
      </c>
      <c r="AY140">
        <v>2.658588696953163</v>
      </c>
      <c r="AZ140">
        <v>4.348262725798753</v>
      </c>
    </row>
    <row r="141" spans="1:52">
      <c r="A141" s="2">
        <v>44996</v>
      </c>
      <c r="B141">
        <v>932.6089395109555</v>
      </c>
      <c r="C141">
        <v>0.0139453188673937</v>
      </c>
      <c r="AN141" s="2">
        <v>44996</v>
      </c>
      <c r="AO141">
        <v>0.004607659970740013</v>
      </c>
      <c r="AP141">
        <v>270.4343861057486</v>
      </c>
      <c r="AQ141">
        <v>11.90184777751023</v>
      </c>
      <c r="AR141">
        <v>0.05778760491272746</v>
      </c>
      <c r="AS141">
        <v>28.83841544066533</v>
      </c>
      <c r="AT141">
        <v>0.3502347739472219</v>
      </c>
      <c r="AU141">
        <v>15.30548647453253</v>
      </c>
      <c r="AV141">
        <v>14.95290396106569</v>
      </c>
      <c r="AW141">
        <v>0.9527039588896983</v>
      </c>
      <c r="AX141">
        <v>47.64680999821743</v>
      </c>
      <c r="AY141">
        <v>2.550604835068651</v>
      </c>
      <c r="AZ141">
        <v>4.252259376692756</v>
      </c>
    </row>
    <row r="142" spans="1:52">
      <c r="A142" s="2">
        <v>44997</v>
      </c>
      <c r="B142">
        <v>924.1939745862227</v>
      </c>
      <c r="C142">
        <v>-0.009023036953887065</v>
      </c>
      <c r="AN142" s="2">
        <v>44997</v>
      </c>
      <c r="AO142">
        <v>0.004489597426399677</v>
      </c>
      <c r="AP142">
        <v>276.7410804422078</v>
      </c>
      <c r="AQ142">
        <v>11.8970422409215</v>
      </c>
      <c r="AR142">
        <v>0.05559553117766926</v>
      </c>
      <c r="AS142">
        <v>29.08086114662116</v>
      </c>
      <c r="AT142">
        <v>0.3485143723654831</v>
      </c>
      <c r="AU142">
        <v>15.66969743156132</v>
      </c>
      <c r="AV142">
        <v>15.05374731742703</v>
      </c>
      <c r="AW142">
        <v>0.9641136095493985</v>
      </c>
      <c r="AX142">
        <v>47.22788231551288</v>
      </c>
      <c r="AY142">
        <v>2.541555835284953</v>
      </c>
      <c r="AZ142">
        <v>4.31205228104057</v>
      </c>
    </row>
    <row r="143" spans="1:52">
      <c r="A143" s="2">
        <v>44998</v>
      </c>
      <c r="B143">
        <v>992.6243497840504</v>
      </c>
      <c r="C143">
        <v>0.07404330376473744</v>
      </c>
      <c r="AN143" s="2">
        <v>44998</v>
      </c>
      <c r="AO143">
        <v>0.004498438488899639</v>
      </c>
      <c r="AP143">
        <v>275.4813112348074</v>
      </c>
      <c r="AQ143">
        <v>12.02723788166123</v>
      </c>
      <c r="AR143">
        <v>0.05559994085443702</v>
      </c>
      <c r="AS143">
        <v>29.93082172682898</v>
      </c>
      <c r="AT143">
        <v>0.3587409505193859</v>
      </c>
      <c r="AU143">
        <v>15.54446767683863</v>
      </c>
      <c r="AV143">
        <v>15.0359654901319</v>
      </c>
      <c r="AW143">
        <v>0.9564751060127042</v>
      </c>
      <c r="AX143">
        <v>46.75640812845545</v>
      </c>
      <c r="AY143">
        <v>2.449423289840091</v>
      </c>
      <c r="AZ143">
        <v>4.145539076195429</v>
      </c>
    </row>
    <row r="144" spans="1:52">
      <c r="A144" s="2">
        <v>44999</v>
      </c>
      <c r="B144">
        <v>1036.413137852949</v>
      </c>
      <c r="C144">
        <v>0.04411415867284041</v>
      </c>
      <c r="AN144" s="2">
        <v>44999</v>
      </c>
      <c r="AO144">
        <v>0.004290779679529482</v>
      </c>
      <c r="AP144">
        <v>276.1711203493325</v>
      </c>
      <c r="AQ144">
        <v>12.20704263673993</v>
      </c>
      <c r="AR144">
        <v>0.05489082722072757</v>
      </c>
      <c r="AS144">
        <v>30.16395065319867</v>
      </c>
      <c r="AT144">
        <v>0.3510255187185505</v>
      </c>
      <c r="AU144">
        <v>15.73023997398302</v>
      </c>
      <c r="AV144">
        <v>15.17553657569934</v>
      </c>
      <c r="AW144">
        <v>0.9548348527221434</v>
      </c>
      <c r="AX144">
        <v>47.23648722610172</v>
      </c>
      <c r="AY144">
        <v>2.541254370331538</v>
      </c>
      <c r="AZ144">
        <v>4.275708714066446</v>
      </c>
    </row>
    <row r="145" spans="1:52">
      <c r="A145" s="2">
        <v>45000</v>
      </c>
      <c r="B145">
        <v>1058.032305135597</v>
      </c>
      <c r="C145">
        <v>0.02085960365905315</v>
      </c>
      <c r="AN145" s="2">
        <v>45000</v>
      </c>
      <c r="AO145">
        <v>0.004271596577251665</v>
      </c>
      <c r="AP145">
        <v>281.7637852174728</v>
      </c>
      <c r="AQ145">
        <v>12.09131338196944</v>
      </c>
      <c r="AR145">
        <v>0.05508357027192907</v>
      </c>
      <c r="AS145">
        <v>30.66165021252553</v>
      </c>
      <c r="AT145">
        <v>0.3572383595111165</v>
      </c>
      <c r="AU145">
        <v>15.46563037631478</v>
      </c>
      <c r="AV145">
        <v>15.13174614275219</v>
      </c>
      <c r="AW145">
        <v>0.9340307917829132</v>
      </c>
      <c r="AX145">
        <v>47.99864849294489</v>
      </c>
      <c r="AY145">
        <v>2.524384587860453</v>
      </c>
      <c r="AZ145">
        <v>4.185945876425244</v>
      </c>
    </row>
    <row r="146" spans="1:52">
      <c r="A146" s="2">
        <v>45001</v>
      </c>
      <c r="B146">
        <v>1007.64329332632</v>
      </c>
      <c r="C146">
        <v>-0.04762521103060258</v>
      </c>
      <c r="AN146" s="2">
        <v>45001</v>
      </c>
      <c r="AO146">
        <v>0.004128028140232398</v>
      </c>
      <c r="AP146">
        <v>284.9071655333262</v>
      </c>
      <c r="AQ146">
        <v>12.26583220246026</v>
      </c>
      <c r="AR146">
        <v>0.05409097742394239</v>
      </c>
      <c r="AS146">
        <v>29.88936837118382</v>
      </c>
      <c r="AT146">
        <v>0.3428780317144686</v>
      </c>
      <c r="AU146">
        <v>15.79227853448403</v>
      </c>
      <c r="AV146">
        <v>15.32106938552092</v>
      </c>
      <c r="AW146">
        <v>0.9540072901200589</v>
      </c>
      <c r="AX146">
        <v>49.0442457851457</v>
      </c>
      <c r="AY146">
        <v>2.606976333869022</v>
      </c>
      <c r="AZ146">
        <v>4.390335379569244</v>
      </c>
    </row>
    <row r="147" spans="1:52">
      <c r="A147" s="2">
        <v>45002</v>
      </c>
      <c r="B147">
        <v>1032.948366502886</v>
      </c>
      <c r="C147">
        <v>0.02511312618678008</v>
      </c>
      <c r="AN147" s="2">
        <v>45002</v>
      </c>
      <c r="AO147">
        <v>0.00412466043073251</v>
      </c>
      <c r="AP147">
        <v>291.8645116346029</v>
      </c>
      <c r="AQ147">
        <v>12.32977700015923</v>
      </c>
      <c r="AR147">
        <v>0.05472782071711942</v>
      </c>
      <c r="AS147">
        <v>29.75715855881475</v>
      </c>
      <c r="AT147">
        <v>0.3271041072297771</v>
      </c>
      <c r="AU147">
        <v>16.15832436148809</v>
      </c>
      <c r="AV147">
        <v>15.13753627517696</v>
      </c>
      <c r="AW147">
        <v>0.9652024302007216</v>
      </c>
      <c r="AX147">
        <v>48.73548159546183</v>
      </c>
      <c r="AY147">
        <v>2.617156453895974</v>
      </c>
      <c r="AZ147">
        <v>4.422651631430621</v>
      </c>
    </row>
    <row r="148" spans="1:52">
      <c r="A148" s="2">
        <v>45003</v>
      </c>
      <c r="B148">
        <v>1105.715378892226</v>
      </c>
      <c r="C148">
        <v>0.07044593393927046</v>
      </c>
      <c r="AN148" s="2">
        <v>45003</v>
      </c>
      <c r="AO148">
        <v>0.004028015598495726</v>
      </c>
      <c r="AP148">
        <v>290.2570210591323</v>
      </c>
      <c r="AQ148">
        <v>12.20142149853565</v>
      </c>
      <c r="AR148">
        <v>0.05486207962792228</v>
      </c>
      <c r="AS148">
        <v>31.25097265898308</v>
      </c>
      <c r="AT148">
        <v>0.340676937771885</v>
      </c>
      <c r="AU148">
        <v>15.96830119493862</v>
      </c>
      <c r="AV148">
        <v>14.94495368586867</v>
      </c>
      <c r="AW148">
        <v>0.9625978048513053</v>
      </c>
      <c r="AX148">
        <v>49.06751711300445</v>
      </c>
      <c r="AY148">
        <v>2.563108648922963</v>
      </c>
      <c r="AZ148">
        <v>4.260104894647148</v>
      </c>
    </row>
    <row r="149" spans="1:52">
      <c r="A149" s="2">
        <v>45004</v>
      </c>
      <c r="B149">
        <v>1078.158913147269</v>
      </c>
      <c r="C149">
        <v>-0.02492184360550798</v>
      </c>
      <c r="AN149" s="2">
        <v>45004</v>
      </c>
      <c r="AO149">
        <v>0.003995292620097081</v>
      </c>
      <c r="AP149">
        <v>292.7889593752585</v>
      </c>
      <c r="AQ149">
        <v>12.39009422817741</v>
      </c>
      <c r="AR149">
        <v>0.05430298997293688</v>
      </c>
      <c r="AS149">
        <v>31.39003601866771</v>
      </c>
      <c r="AT149">
        <v>0.3395016826826791</v>
      </c>
      <c r="AU149">
        <v>15.39813560615416</v>
      </c>
      <c r="AV149">
        <v>15.23232960260625</v>
      </c>
      <c r="AW149">
        <v>0.9692582662562202</v>
      </c>
      <c r="AX149">
        <v>49.81855454798068</v>
      </c>
      <c r="AY149">
        <v>2.536424450002713</v>
      </c>
      <c r="AZ149">
        <v>4.308750927490851</v>
      </c>
    </row>
    <row r="150" spans="1:52">
      <c r="A150" s="2">
        <v>45005</v>
      </c>
      <c r="B150">
        <v>1105.868898237639</v>
      </c>
      <c r="C150">
        <v>0.02570120670753617</v>
      </c>
      <c r="AN150" s="2">
        <v>45005</v>
      </c>
      <c r="AO150">
        <v>0.003923580244062193</v>
      </c>
      <c r="AP150">
        <v>291.4506124690674</v>
      </c>
      <c r="AQ150">
        <v>12.33877296019221</v>
      </c>
      <c r="AR150">
        <v>0.05454292876710322</v>
      </c>
      <c r="AS150">
        <v>31.64255091801195</v>
      </c>
      <c r="AT150">
        <v>0.3415519431722866</v>
      </c>
      <c r="AU150">
        <v>15.65334931916548</v>
      </c>
      <c r="AV150">
        <v>15.1907081699511</v>
      </c>
      <c r="AW150">
        <v>0.9667855759650427</v>
      </c>
      <c r="AX150">
        <v>51.02837646724485</v>
      </c>
      <c r="AY150">
        <v>2.508684853736143</v>
      </c>
      <c r="AZ150">
        <v>4.249753993374719</v>
      </c>
    </row>
    <row r="151" spans="1:52">
      <c r="A151" s="2">
        <v>45006</v>
      </c>
      <c r="B151">
        <v>1070.148249390079</v>
      </c>
      <c r="C151">
        <v>-0.03230097971331536</v>
      </c>
      <c r="AN151" s="2">
        <v>45006</v>
      </c>
      <c r="AO151">
        <v>0.003844706225699921</v>
      </c>
      <c r="AP151">
        <v>294.5436770494438</v>
      </c>
      <c r="AQ151">
        <v>12.06023519539413</v>
      </c>
      <c r="AR151">
        <v>0.05473678106713115</v>
      </c>
      <c r="AS151">
        <v>31.16852460306689</v>
      </c>
      <c r="AT151">
        <v>0.3349381405569428</v>
      </c>
      <c r="AU151">
        <v>15.99599748375606</v>
      </c>
      <c r="AV151">
        <v>15.63699195826865</v>
      </c>
      <c r="AW151">
        <v>0.9825418284188114</v>
      </c>
      <c r="AX151">
        <v>52.46565522885219</v>
      </c>
      <c r="AY151">
        <v>2.40318466300477</v>
      </c>
      <c r="AZ151">
        <v>4.352586182914465</v>
      </c>
    </row>
    <row r="152" spans="1:52">
      <c r="A152" s="2">
        <v>45007</v>
      </c>
      <c r="B152">
        <v>1109.487228529365</v>
      </c>
      <c r="C152">
        <v>0.03676030789351592</v>
      </c>
      <c r="AN152" s="2">
        <v>45007</v>
      </c>
      <c r="AO152">
        <v>0.003938151815255415</v>
      </c>
      <c r="AP152">
        <v>274.3765159464355</v>
      </c>
      <c r="AQ152">
        <v>11.94792688161916</v>
      </c>
      <c r="AR152">
        <v>0.05462013458105108</v>
      </c>
      <c r="AS152">
        <v>31.95206903354763</v>
      </c>
      <c r="AT152">
        <v>0.3454617002123807</v>
      </c>
      <c r="AU152">
        <v>15.98143590963738</v>
      </c>
      <c r="AV152">
        <v>15.54100441071713</v>
      </c>
      <c r="AW152">
        <v>0.9854957021885512</v>
      </c>
      <c r="AX152">
        <v>52.11332740678208</v>
      </c>
      <c r="AY152">
        <v>2.450979885865672</v>
      </c>
      <c r="AZ152">
        <v>4.31654006374167</v>
      </c>
    </row>
    <row r="153" spans="1:52">
      <c r="A153" s="2">
        <v>45008</v>
      </c>
      <c r="B153">
        <v>1066.488516094569</v>
      </c>
      <c r="C153">
        <v>-0.03875548210842517</v>
      </c>
      <c r="AN153" s="2">
        <v>45008</v>
      </c>
      <c r="AO153">
        <v>0.003900614417135286</v>
      </c>
      <c r="AP153">
        <v>271.5211754853975</v>
      </c>
      <c r="AQ153">
        <v>11.85786757420172</v>
      </c>
      <c r="AR153">
        <v>0.05452160052061589</v>
      </c>
      <c r="AS153">
        <v>31.69471692229636</v>
      </c>
      <c r="AT153">
        <v>0.3459141560733698</v>
      </c>
      <c r="AU153">
        <v>16.25092960509262</v>
      </c>
      <c r="AV153">
        <v>15.71847024934194</v>
      </c>
      <c r="AW153">
        <v>0.9926325955226379</v>
      </c>
      <c r="AX153">
        <v>52.10217070183124</v>
      </c>
      <c r="AY153">
        <v>2.479432181910243</v>
      </c>
      <c r="AZ153">
        <v>4.31911926815156</v>
      </c>
    </row>
    <row r="154" spans="1:52">
      <c r="A154" s="2">
        <v>45009</v>
      </c>
      <c r="B154">
        <v>1103.655684180277</v>
      </c>
      <c r="C154">
        <v>0.0348500406003549</v>
      </c>
      <c r="AN154" s="2">
        <v>45009</v>
      </c>
      <c r="AO154">
        <v>0.003887770116677155</v>
      </c>
      <c r="AP154">
        <v>272.0339896743919</v>
      </c>
      <c r="AQ154">
        <v>11.54104118870948</v>
      </c>
      <c r="AR154">
        <v>0.05391043715281634</v>
      </c>
      <c r="AS154">
        <v>32.31350358611921</v>
      </c>
      <c r="AT154">
        <v>0.3495556391709209</v>
      </c>
      <c r="AU154">
        <v>16.35130202893821</v>
      </c>
      <c r="AV154">
        <v>15.5913581318916</v>
      </c>
      <c r="AW154">
        <v>1.002313841500262</v>
      </c>
      <c r="AX154">
        <v>52.7048855666394</v>
      </c>
      <c r="AY154">
        <v>2.482295598793316</v>
      </c>
      <c r="AZ154">
        <v>4.265725008601668</v>
      </c>
    </row>
    <row r="155" spans="1:52">
      <c r="A155" s="2">
        <v>45010</v>
      </c>
      <c r="B155">
        <v>1059.782854793277</v>
      </c>
      <c r="C155">
        <v>-0.03975227964289085</v>
      </c>
      <c r="AN155" s="2">
        <v>45010</v>
      </c>
      <c r="AO155">
        <v>0.00385879054512807</v>
      </c>
      <c r="AP155">
        <v>270.2419014923106</v>
      </c>
      <c r="AQ155">
        <v>11.72138998378324</v>
      </c>
      <c r="AR155">
        <v>0.05378079475691953</v>
      </c>
      <c r="AS155">
        <v>31.7754213557565</v>
      </c>
      <c r="AT155">
        <v>0.3436096518216704</v>
      </c>
      <c r="AU155">
        <v>16.67538248651927</v>
      </c>
      <c r="AV155">
        <v>15.72115314593634</v>
      </c>
      <c r="AW155">
        <v>1.016702602378172</v>
      </c>
      <c r="AX155">
        <v>52.3825802624449</v>
      </c>
      <c r="AY155">
        <v>2.562813542032339</v>
      </c>
      <c r="AZ155">
        <v>4.23198575214421</v>
      </c>
    </row>
    <row r="156" spans="1:52">
      <c r="A156" s="2">
        <v>45011</v>
      </c>
      <c r="B156">
        <v>1046.733708638267</v>
      </c>
      <c r="C156">
        <v>-0.01231303761519631</v>
      </c>
      <c r="AN156" s="2">
        <v>45011</v>
      </c>
      <c r="AO156">
        <v>0.003807834501583384</v>
      </c>
      <c r="AP156">
        <v>273.1724565287623</v>
      </c>
      <c r="AQ156">
        <v>11.79269454145663</v>
      </c>
      <c r="AR156">
        <v>0.05338268673558715</v>
      </c>
      <c r="AS156">
        <v>31.36903430868766</v>
      </c>
      <c r="AT156">
        <v>0.3392822461655072</v>
      </c>
      <c r="AU156">
        <v>16.97952631271502</v>
      </c>
      <c r="AV156">
        <v>15.8587109842015</v>
      </c>
      <c r="AW156">
        <v>1.028410217450685</v>
      </c>
      <c r="AX156">
        <v>52.74719354853647</v>
      </c>
      <c r="AY156">
        <v>2.561640457478822</v>
      </c>
      <c r="AZ156">
        <v>4.226519827694506</v>
      </c>
    </row>
    <row r="157" spans="1:52">
      <c r="A157" s="2">
        <v>45012</v>
      </c>
      <c r="B157">
        <v>1069.124797146466</v>
      </c>
      <c r="C157">
        <v>0.02139138954197639</v>
      </c>
      <c r="AN157" s="2">
        <v>45012</v>
      </c>
      <c r="AO157">
        <v>0.003811579989326488</v>
      </c>
      <c r="AP157">
        <v>275.0609228363528</v>
      </c>
      <c r="AQ157">
        <v>11.72247596235411</v>
      </c>
      <c r="AR157">
        <v>0.05341913224289291</v>
      </c>
      <c r="AS157">
        <v>31.53235605483431</v>
      </c>
      <c r="AT157">
        <v>0.3394178073072384</v>
      </c>
      <c r="AU157">
        <v>17.08198786433869</v>
      </c>
      <c r="AV157">
        <v>15.76839571632354</v>
      </c>
      <c r="AW157">
        <v>1.025896884784676</v>
      </c>
      <c r="AX157">
        <v>52.36716025048936</v>
      </c>
      <c r="AY157">
        <v>2.543074447572277</v>
      </c>
      <c r="AZ157">
        <v>4.236424696442251</v>
      </c>
    </row>
    <row r="158" spans="1:52">
      <c r="A158" s="2">
        <v>45013</v>
      </c>
      <c r="B158">
        <v>1024.748357531795</v>
      </c>
      <c r="C158">
        <v>-0.04150725877195405</v>
      </c>
      <c r="AN158" s="2">
        <v>45013</v>
      </c>
      <c r="AO158">
        <v>0.003773701674584482</v>
      </c>
      <c r="AP158">
        <v>272.2365305521328</v>
      </c>
      <c r="AQ158">
        <v>11.89070889317462</v>
      </c>
      <c r="AR158">
        <v>0.0531024691123162</v>
      </c>
      <c r="AS158">
        <v>31.65142873282088</v>
      </c>
      <c r="AT158">
        <v>0.3450072660088824</v>
      </c>
      <c r="AU158">
        <v>16.86624511713369</v>
      </c>
      <c r="AV158">
        <v>15.6190125154884</v>
      </c>
      <c r="AW158">
        <v>1.030012084356225</v>
      </c>
      <c r="AX158">
        <v>53.16958500595745</v>
      </c>
      <c r="AY158">
        <v>2.575937673660515</v>
      </c>
      <c r="AZ158">
        <v>4.220885036445624</v>
      </c>
    </row>
    <row r="159" spans="1:52">
      <c r="A159" s="2">
        <v>45014</v>
      </c>
      <c r="B159">
        <v>1050.288257080443</v>
      </c>
      <c r="C159">
        <v>0.02492309390977088</v>
      </c>
      <c r="AN159" s="2">
        <v>45014</v>
      </c>
      <c r="AO159">
        <v>0.003849471726886517</v>
      </c>
      <c r="AP159">
        <v>261.6384713822799</v>
      </c>
      <c r="AQ159">
        <v>12.04108187359997</v>
      </c>
      <c r="AR159">
        <v>0.05258466047719511</v>
      </c>
      <c r="AS159">
        <v>32.01638748919437</v>
      </c>
      <c r="AT159">
        <v>0.3505226370741673</v>
      </c>
      <c r="AU159">
        <v>16.72641726784643</v>
      </c>
      <c r="AV159">
        <v>15.48068957082062</v>
      </c>
      <c r="AW159">
        <v>1.041982356244175</v>
      </c>
      <c r="AX159">
        <v>52.40610182213092</v>
      </c>
      <c r="AY159">
        <v>2.564332468444263</v>
      </c>
      <c r="AZ159">
        <v>4.265234354296677</v>
      </c>
    </row>
    <row r="160" spans="1:52">
      <c r="A160" s="2">
        <v>45015</v>
      </c>
      <c r="B160">
        <v>1078.547537596811</v>
      </c>
      <c r="C160">
        <v>0.02690621391399972</v>
      </c>
      <c r="AN160" s="2">
        <v>45015</v>
      </c>
      <c r="AO160">
        <v>0.003799135785025078</v>
      </c>
      <c r="AP160">
        <v>258.9186809518425</v>
      </c>
      <c r="AQ160">
        <v>11.63453820910114</v>
      </c>
      <c r="AR160">
        <v>0.05340292780299197</v>
      </c>
      <c r="AS160">
        <v>32.57106979720612</v>
      </c>
      <c r="AT160">
        <v>0.3590086613858695</v>
      </c>
      <c r="AU160">
        <v>16.79266240232962</v>
      </c>
      <c r="AV160">
        <v>15.58468647257127</v>
      </c>
      <c r="AW160">
        <v>1.036829029357069</v>
      </c>
      <c r="AX160">
        <v>52.10533516543642</v>
      </c>
      <c r="AY160">
        <v>2.552107422416074</v>
      </c>
      <c r="AZ160">
        <v>4.233873482997213</v>
      </c>
    </row>
    <row r="161" spans="1:52">
      <c r="A161" s="2">
        <v>45016</v>
      </c>
      <c r="B161">
        <v>1067.461739499213</v>
      </c>
      <c r="C161">
        <v>-0.01027845107532255</v>
      </c>
      <c r="AN161" s="2">
        <v>45016</v>
      </c>
      <c r="AO161">
        <v>0.003809431050893631</v>
      </c>
      <c r="AP161">
        <v>260.21186998216</v>
      </c>
      <c r="AQ161">
        <v>11.77182390722233</v>
      </c>
      <c r="AR161">
        <v>0.05294111343065058</v>
      </c>
      <c r="AS161">
        <v>32.18968820036571</v>
      </c>
      <c r="AT161">
        <v>0.3524011070118648</v>
      </c>
      <c r="AU161">
        <v>16.80057071692181</v>
      </c>
      <c r="AV161">
        <v>15.60437234933291</v>
      </c>
      <c r="AW161">
        <v>1.050725424047283</v>
      </c>
      <c r="AX161">
        <v>53.1090344244372</v>
      </c>
      <c r="AY161">
        <v>2.597734728950194</v>
      </c>
      <c r="AZ161">
        <v>4.20907764925371</v>
      </c>
    </row>
    <row r="162" spans="1:52">
      <c r="A162" s="2">
        <v>45017</v>
      </c>
      <c r="B162">
        <v>1098.019534181313</v>
      </c>
      <c r="C162">
        <v>0.02862659480089302</v>
      </c>
      <c r="AN162" s="2">
        <v>45017</v>
      </c>
      <c r="AO162">
        <v>0.003850719415063156</v>
      </c>
      <c r="AP162">
        <v>218.659043224906</v>
      </c>
      <c r="AQ162">
        <v>11.79945010333345</v>
      </c>
      <c r="AR162">
        <v>0.05737454864081869</v>
      </c>
      <c r="AS162">
        <v>33.19443008399983</v>
      </c>
      <c r="AT162">
        <v>0.4030940947816142</v>
      </c>
      <c r="AU162">
        <v>16.46832132512061</v>
      </c>
      <c r="AV162">
        <v>12.00717869860868</v>
      </c>
      <c r="AW162">
        <v>1.046796560250336</v>
      </c>
      <c r="AX162">
        <v>71.63331475558142</v>
      </c>
      <c r="AY162">
        <v>2.585821277952685</v>
      </c>
      <c r="AZ162">
        <v>3.76714600374315</v>
      </c>
    </row>
    <row r="163" spans="1:52">
      <c r="A163" s="2">
        <v>45018</v>
      </c>
      <c r="B163">
        <v>1096.393875307512</v>
      </c>
      <c r="C163">
        <v>-0.00148053729755715</v>
      </c>
      <c r="AN163" s="2">
        <v>45018</v>
      </c>
      <c r="AO163">
        <v>0.003847732899044074</v>
      </c>
      <c r="AP163">
        <v>221.3872234033043</v>
      </c>
      <c r="AQ163">
        <v>11.86911246974655</v>
      </c>
      <c r="AR163">
        <v>0.05733945939599776</v>
      </c>
      <c r="AS163">
        <v>32.89941093111592</v>
      </c>
      <c r="AT163">
        <v>0.405137693518993</v>
      </c>
      <c r="AU163">
        <v>16.3583080156849</v>
      </c>
      <c r="AV163">
        <v>11.96502750432766</v>
      </c>
      <c r="AW163">
        <v>1.046029720592133</v>
      </c>
      <c r="AX163">
        <v>72.00730473470716</v>
      </c>
      <c r="AY163">
        <v>2.596437189061558</v>
      </c>
      <c r="AZ163">
        <v>3.743494085304512</v>
      </c>
    </row>
    <row r="164" spans="1:52">
      <c r="A164" s="2">
        <v>45019</v>
      </c>
      <c r="B164">
        <v>1078.984631071372</v>
      </c>
      <c r="C164">
        <v>-0.01587864053988486</v>
      </c>
      <c r="AN164" s="2">
        <v>45019</v>
      </c>
      <c r="AO164">
        <v>0.003831352627144413</v>
      </c>
      <c r="AP164">
        <v>225.0368717938779</v>
      </c>
      <c r="AQ164">
        <v>12.16315028702911</v>
      </c>
      <c r="AR164">
        <v>0.05729864968786508</v>
      </c>
      <c r="AS164">
        <v>31.99547619664779</v>
      </c>
      <c r="AT164">
        <v>0.4002819244702614</v>
      </c>
      <c r="AU164">
        <v>16.51370322500066</v>
      </c>
      <c r="AV164">
        <v>11.9295983352228</v>
      </c>
      <c r="AW164">
        <v>1.045991270713874</v>
      </c>
      <c r="AX164">
        <v>71.84514299311694</v>
      </c>
      <c r="AY164">
        <v>2.627811094815769</v>
      </c>
      <c r="AZ164">
        <v>3.801366133420064</v>
      </c>
    </row>
    <row r="165" spans="1:52">
      <c r="A165" s="2">
        <v>45020</v>
      </c>
      <c r="B165">
        <v>1077.296183216816</v>
      </c>
      <c r="C165">
        <v>-0.001564848845789335</v>
      </c>
      <c r="AN165" s="2">
        <v>45020</v>
      </c>
      <c r="AO165">
        <v>0.003868075754105204</v>
      </c>
      <c r="AP165">
        <v>220.7937663407497</v>
      </c>
      <c r="AQ165">
        <v>12.14243523781469</v>
      </c>
      <c r="AR165">
        <v>0.05669003647929717</v>
      </c>
      <c r="AS165">
        <v>32.75192233791052</v>
      </c>
      <c r="AT165">
        <v>0.4059864478849544</v>
      </c>
      <c r="AU165">
        <v>16.50261451174711</v>
      </c>
      <c r="AV165">
        <v>11.64240989451757</v>
      </c>
      <c r="AW165">
        <v>1.034727731001126</v>
      </c>
      <c r="AX165">
        <v>71.66323905242669</v>
      </c>
      <c r="AY165">
        <v>2.631631086641823</v>
      </c>
      <c r="AZ165">
        <v>3.824780572182038</v>
      </c>
    </row>
    <row r="166" spans="1:52">
      <c r="A166" s="2">
        <v>45021</v>
      </c>
      <c r="B166">
        <v>1095.567041701926</v>
      </c>
      <c r="C166">
        <v>0.01695992130089352</v>
      </c>
      <c r="AN166" s="2">
        <v>45021</v>
      </c>
      <c r="AO166">
        <v>0.003896882305385854</v>
      </c>
      <c r="AP166">
        <v>223.8614195225476</v>
      </c>
      <c r="AQ166">
        <v>12.14983712641978</v>
      </c>
      <c r="AR166">
        <v>0.05589232122155138</v>
      </c>
      <c r="AS166">
        <v>33.61722339165552</v>
      </c>
      <c r="AT166">
        <v>0.4102587240361427</v>
      </c>
      <c r="AU166">
        <v>16.18121281725742</v>
      </c>
      <c r="AV166">
        <v>11.81093316755668</v>
      </c>
      <c r="AW166">
        <v>1.016384684287211</v>
      </c>
      <c r="AX166">
        <v>70.30853629071292</v>
      </c>
      <c r="AY166">
        <v>2.620473854500342</v>
      </c>
      <c r="AZ166">
        <v>3.781246906974564</v>
      </c>
    </row>
    <row r="167" spans="1:52">
      <c r="A167" s="2">
        <v>45022</v>
      </c>
      <c r="B167">
        <v>1107.058951115987</v>
      </c>
      <c r="C167">
        <v>0.01048946251268101</v>
      </c>
      <c r="AN167" s="2">
        <v>45022</v>
      </c>
      <c r="AO167">
        <v>0.003927093139197832</v>
      </c>
      <c r="AP167">
        <v>224.4542263686674</v>
      </c>
      <c r="AQ167">
        <v>12.34556166445132</v>
      </c>
      <c r="AR167">
        <v>0.05520978423091186</v>
      </c>
      <c r="AS167">
        <v>33.37898667610771</v>
      </c>
      <c r="AT167">
        <v>0.4100913790275125</v>
      </c>
      <c r="AU167">
        <v>16.16003735113523</v>
      </c>
      <c r="AV167">
        <v>11.98146461271563</v>
      </c>
      <c r="AW167">
        <v>1.001166309082395</v>
      </c>
      <c r="AX167">
        <v>70.84261844297802</v>
      </c>
      <c r="AY167">
        <v>2.63793363454844</v>
      </c>
      <c r="AZ167">
        <v>3.736753861615324</v>
      </c>
    </row>
    <row r="168" spans="1:52">
      <c r="A168" s="2">
        <v>45023</v>
      </c>
      <c r="B168">
        <v>1093.80557756984</v>
      </c>
      <c r="C168">
        <v>-0.01197169629746231</v>
      </c>
      <c r="AN168" s="2">
        <v>45023</v>
      </c>
      <c r="AO168">
        <v>0.003899616760297195</v>
      </c>
      <c r="AP168">
        <v>226.9301549621985</v>
      </c>
      <c r="AQ168">
        <v>12.42026056829941</v>
      </c>
      <c r="AR168">
        <v>0.05568630286267062</v>
      </c>
      <c r="AS168">
        <v>33.45425080322479</v>
      </c>
      <c r="AT168">
        <v>0.4075289920513434</v>
      </c>
      <c r="AU168">
        <v>16.35943097374761</v>
      </c>
      <c r="AV168">
        <v>12.0673041185843</v>
      </c>
      <c r="AW168">
        <v>0.9621640770528486</v>
      </c>
      <c r="AX168">
        <v>71.7658013207276</v>
      </c>
      <c r="AY168">
        <v>2.653260371446152</v>
      </c>
      <c r="AZ168">
        <v>3.691150577284764</v>
      </c>
    </row>
    <row r="169" spans="1:52">
      <c r="A169" s="2">
        <v>45024</v>
      </c>
      <c r="B169">
        <v>1086.725845573045</v>
      </c>
      <c r="C169">
        <v>-0.006472568929958844</v>
      </c>
      <c r="AN169" s="2">
        <v>45024</v>
      </c>
      <c r="AO169">
        <v>0.003889946258187791</v>
      </c>
      <c r="AP169">
        <v>225.396381482822</v>
      </c>
      <c r="AQ169">
        <v>12.19134480059044</v>
      </c>
      <c r="AR169">
        <v>0.05549619000195469</v>
      </c>
      <c r="AS169">
        <v>33.31894350561279</v>
      </c>
      <c r="AT169">
        <v>0.407149439003815</v>
      </c>
      <c r="AU169">
        <v>16.44309661955023</v>
      </c>
      <c r="AV169">
        <v>12.18134475571475</v>
      </c>
      <c r="AW169">
        <v>0.9828967330598603</v>
      </c>
      <c r="AX169">
        <v>71.66995169472942</v>
      </c>
      <c r="AY169">
        <v>2.653388626963034</v>
      </c>
      <c r="AZ169">
        <v>3.746705149355437</v>
      </c>
    </row>
    <row r="170" spans="1:52">
      <c r="A170" s="2">
        <v>45025</v>
      </c>
      <c r="B170">
        <v>1078.6300000949</v>
      </c>
      <c r="C170">
        <v>-0.007449758843157239</v>
      </c>
      <c r="AN170" s="2">
        <v>45025</v>
      </c>
      <c r="AO170">
        <v>0.003857205133598671</v>
      </c>
      <c r="AP170">
        <v>222.3288899901058</v>
      </c>
      <c r="AQ170">
        <v>12.33310267806113</v>
      </c>
      <c r="AR170">
        <v>0.0555168248331359</v>
      </c>
      <c r="AS170">
        <v>33.18975669252769</v>
      </c>
      <c r="AT170">
        <v>0.4040874495963888</v>
      </c>
      <c r="AU170">
        <v>16.56379181263279</v>
      </c>
      <c r="AV170">
        <v>12.18143088277647</v>
      </c>
      <c r="AW170">
        <v>1.000351345502689</v>
      </c>
      <c r="AX170">
        <v>71.42733944608122</v>
      </c>
      <c r="AY170">
        <v>2.691779328163353</v>
      </c>
      <c r="AZ170">
        <v>3.754318772565711</v>
      </c>
    </row>
    <row r="171" spans="1:52">
      <c r="A171" s="2">
        <v>45026</v>
      </c>
      <c r="B171">
        <v>1086.417221434375</v>
      </c>
      <c r="C171">
        <v>0.00721954825917126</v>
      </c>
      <c r="AN171" s="2">
        <v>45026</v>
      </c>
      <c r="AO171">
        <v>0.003831107381742075</v>
      </c>
      <c r="AP171">
        <v>221.85117946671</v>
      </c>
      <c r="AQ171">
        <v>12.30837910351723</v>
      </c>
      <c r="AR171">
        <v>0.0556357275568954</v>
      </c>
      <c r="AS171">
        <v>33.16722452060868</v>
      </c>
      <c r="AT171">
        <v>0.4039137012144426</v>
      </c>
      <c r="AU171">
        <v>16.68577131459377</v>
      </c>
      <c r="AV171">
        <v>12.1179750924714</v>
      </c>
      <c r="AW171">
        <v>1.007581701912725</v>
      </c>
      <c r="AX171">
        <v>72.00570933660002</v>
      </c>
      <c r="AY171">
        <v>2.67352455829213</v>
      </c>
      <c r="AZ171">
        <v>3.759363944144442</v>
      </c>
    </row>
    <row r="172" spans="1:52">
      <c r="A172" s="2">
        <v>45027</v>
      </c>
      <c r="B172">
        <v>1110.002908436629</v>
      </c>
      <c r="C172">
        <v>0.02170960339814365</v>
      </c>
      <c r="AN172" s="2">
        <v>45027</v>
      </c>
      <c r="AO172">
        <v>0.003738951799065902</v>
      </c>
      <c r="AP172">
        <v>222.4082768346568</v>
      </c>
      <c r="AQ172">
        <v>12.33880978675738</v>
      </c>
      <c r="AR172">
        <v>0.05532792529134624</v>
      </c>
      <c r="AS172">
        <v>33.67053796401338</v>
      </c>
      <c r="AT172">
        <v>0.4060584601250461</v>
      </c>
      <c r="AU172">
        <v>16.75248955568698</v>
      </c>
      <c r="AV172">
        <v>12.2226740500601</v>
      </c>
      <c r="AW172">
        <v>1.002105605405914</v>
      </c>
      <c r="AX172">
        <v>72.27610949013189</v>
      </c>
      <c r="AY172">
        <v>2.653759078554221</v>
      </c>
      <c r="AZ172">
        <v>3.761393448603433</v>
      </c>
    </row>
    <row r="173" spans="1:52">
      <c r="A173" s="2">
        <v>45028</v>
      </c>
      <c r="B173">
        <v>1119.71552417918</v>
      </c>
      <c r="C173">
        <v>0.008750081345490379</v>
      </c>
      <c r="AN173" s="2">
        <v>45028</v>
      </c>
      <c r="AO173">
        <v>0.003701897129847708</v>
      </c>
      <c r="AP173">
        <v>221.8487211970566</v>
      </c>
      <c r="AQ173">
        <v>12.52107351588194</v>
      </c>
      <c r="AR173">
        <v>0.05641370161207902</v>
      </c>
      <c r="AS173">
        <v>34.11096944160288</v>
      </c>
      <c r="AT173">
        <v>0.4035750642111686</v>
      </c>
      <c r="AU173">
        <v>17.13943841161472</v>
      </c>
      <c r="AV173">
        <v>12.07829418561885</v>
      </c>
      <c r="AW173">
        <v>1.003600847689736</v>
      </c>
      <c r="AX173">
        <v>73.49737106142503</v>
      </c>
      <c r="AY173">
        <v>2.428593102539018</v>
      </c>
      <c r="AZ173">
        <v>3.745182590553748</v>
      </c>
    </row>
    <row r="174" spans="1:52">
      <c r="A174" s="2">
        <v>45029</v>
      </c>
      <c r="B174">
        <v>1118.652161368129</v>
      </c>
      <c r="C174">
        <v>-0.0009496722945148139</v>
      </c>
      <c r="AN174" s="2">
        <v>45029</v>
      </c>
      <c r="AO174">
        <v>0.003739688026806042</v>
      </c>
      <c r="AP174">
        <v>219.6899790150291</v>
      </c>
      <c r="AQ174">
        <v>12.62440348767876</v>
      </c>
      <c r="AR174">
        <v>0.05547866750262669</v>
      </c>
      <c r="AS174">
        <v>34.65399817788373</v>
      </c>
      <c r="AT174">
        <v>0.4066567837005923</v>
      </c>
      <c r="AU174">
        <v>17.10076813645495</v>
      </c>
      <c r="AV174">
        <v>12.10040726126294</v>
      </c>
      <c r="AW174">
        <v>1.002653843018071</v>
      </c>
      <c r="AX174">
        <v>74.0070022450692</v>
      </c>
      <c r="AY174">
        <v>2.34685953087686</v>
      </c>
      <c r="AZ174">
        <v>3.723933284903424</v>
      </c>
    </row>
    <row r="175" spans="1:52">
      <c r="A175" s="2">
        <v>45030</v>
      </c>
      <c r="B175">
        <v>1150.012781887478</v>
      </c>
      <c r="C175">
        <v>0.02803429126797918</v>
      </c>
      <c r="AN175" s="2">
        <v>45030</v>
      </c>
      <c r="AO175">
        <v>0.003786574014085426</v>
      </c>
      <c r="AP175">
        <v>214.9331455896705</v>
      </c>
      <c r="AQ175">
        <v>12.60083505993233</v>
      </c>
      <c r="AR175">
        <v>0.05450730116312338</v>
      </c>
      <c r="AS175">
        <v>35.47691465779782</v>
      </c>
      <c r="AT175">
        <v>0.4122282169123161</v>
      </c>
      <c r="AU175">
        <v>16.86929926479915</v>
      </c>
      <c r="AV175">
        <v>12.0123409451779</v>
      </c>
      <c r="AW175">
        <v>1.003724647377606</v>
      </c>
      <c r="AX175">
        <v>74.10914880799135</v>
      </c>
      <c r="AY175">
        <v>2.354847622175157</v>
      </c>
      <c r="AZ175">
        <v>3.71234422519446</v>
      </c>
    </row>
    <row r="176" spans="1:52">
      <c r="A176" s="2">
        <v>45031</v>
      </c>
      <c r="B176">
        <v>1172.664518496674</v>
      </c>
      <c r="C176">
        <v>0.01969694334354988</v>
      </c>
      <c r="AN176" s="2">
        <v>45031</v>
      </c>
      <c r="AO176">
        <v>0.003849983793565844</v>
      </c>
      <c r="AP176">
        <v>212.8047060243041</v>
      </c>
      <c r="AQ176">
        <v>12.3637659594545</v>
      </c>
      <c r="AR176">
        <v>0.05316524937492353</v>
      </c>
      <c r="AS176">
        <v>36.22361602288778</v>
      </c>
      <c r="AT176">
        <v>0.4146975322423648</v>
      </c>
      <c r="AU176">
        <v>16.90806792010049</v>
      </c>
      <c r="AV176">
        <v>12.07079410923678</v>
      </c>
      <c r="AW176">
        <v>1.004868280151086</v>
      </c>
      <c r="AX176">
        <v>73.67492720317993</v>
      </c>
      <c r="AY176">
        <v>2.365305724554451</v>
      </c>
      <c r="AZ176">
        <v>3.706342511853316</v>
      </c>
    </row>
    <row r="177" spans="1:52">
      <c r="A177" s="2">
        <v>45032</v>
      </c>
      <c r="B177">
        <v>1180.762116173324</v>
      </c>
      <c r="C177">
        <v>0.006905297763278195</v>
      </c>
      <c r="AN177" s="2">
        <v>45032</v>
      </c>
      <c r="AO177">
        <v>0.003891505879348441</v>
      </c>
      <c r="AP177">
        <v>206.7225151739759</v>
      </c>
      <c r="AQ177">
        <v>12.02334979781947</v>
      </c>
      <c r="AR177">
        <v>0.05373026596771852</v>
      </c>
      <c r="AS177">
        <v>36.27683249565278</v>
      </c>
      <c r="AT177">
        <v>0.4117623632210365</v>
      </c>
      <c r="AU177">
        <v>17.1006476216427</v>
      </c>
      <c r="AV177">
        <v>12.0162384817355</v>
      </c>
      <c r="AW177">
        <v>1.010851635109658</v>
      </c>
      <c r="AX177">
        <v>73.48511226349144</v>
      </c>
      <c r="AY177">
        <v>2.449065225962418</v>
      </c>
      <c r="AZ177">
        <v>3.755637526084235</v>
      </c>
    </row>
    <row r="178" spans="1:52">
      <c r="A178" s="2">
        <v>45033</v>
      </c>
      <c r="B178">
        <v>1199.40052084524</v>
      </c>
      <c r="C178">
        <v>0.01578506323722495</v>
      </c>
      <c r="AN178" s="2">
        <v>45033</v>
      </c>
      <c r="AO178">
        <v>0.003956731992593792</v>
      </c>
      <c r="AP178">
        <v>211.0931654757292</v>
      </c>
      <c r="AQ178">
        <v>12.05287430205982</v>
      </c>
      <c r="AR178">
        <v>0.05393770824185363</v>
      </c>
      <c r="AS178">
        <v>36.54644782552955</v>
      </c>
      <c r="AT178">
        <v>0.4006903324919527</v>
      </c>
      <c r="AU178">
        <v>17.25744394762152</v>
      </c>
      <c r="AV178">
        <v>12.17360304526711</v>
      </c>
      <c r="AW178">
        <v>1.021289855927891</v>
      </c>
      <c r="AX178">
        <v>74.02091003609338</v>
      </c>
      <c r="AY178">
        <v>2.367105463329453</v>
      </c>
      <c r="AZ178">
        <v>3.606259995790791</v>
      </c>
    </row>
    <row r="179" spans="1:52">
      <c r="A179" s="2">
        <v>45034</v>
      </c>
      <c r="B179">
        <v>1174.828345894309</v>
      </c>
      <c r="C179">
        <v>-0.02048704709050375</v>
      </c>
      <c r="AN179" s="2">
        <v>45034</v>
      </c>
      <c r="AO179">
        <v>0.003986593043985766</v>
      </c>
      <c r="AP179">
        <v>215.0498200215525</v>
      </c>
      <c r="AQ179">
        <v>11.74945440485642</v>
      </c>
      <c r="AR179">
        <v>0.05392112201384866</v>
      </c>
      <c r="AS179">
        <v>36.6754818079804</v>
      </c>
      <c r="AT179">
        <v>0.4021164406854183</v>
      </c>
      <c r="AU179">
        <v>17.40157705269022</v>
      </c>
      <c r="AV179">
        <v>12.14975489456702</v>
      </c>
      <c r="AW179">
        <v>1.025283551657185</v>
      </c>
      <c r="AX179">
        <v>74.35055632028751</v>
      </c>
      <c r="AY179">
        <v>2.386386639627882</v>
      </c>
      <c r="AZ179">
        <v>3.474669805567557</v>
      </c>
    </row>
    <row r="180" spans="1:52">
      <c r="A180" s="2">
        <v>45035</v>
      </c>
      <c r="B180">
        <v>1199.878730193824</v>
      </c>
      <c r="C180">
        <v>0.02132259098706601</v>
      </c>
      <c r="AN180" s="2">
        <v>45035</v>
      </c>
      <c r="AO180">
        <v>0.003951278312791856</v>
      </c>
      <c r="AP180">
        <v>215.1887049873946</v>
      </c>
      <c r="AQ180">
        <v>11.4451092520916</v>
      </c>
      <c r="AR180">
        <v>0.05441427063674557</v>
      </c>
      <c r="AS180">
        <v>36.98560751578813</v>
      </c>
      <c r="AT180">
        <v>0.4070937065870241</v>
      </c>
      <c r="AU180">
        <v>17.2463732584408</v>
      </c>
      <c r="AV180">
        <v>12.0259138709938</v>
      </c>
      <c r="AW180">
        <v>1.038867200435114</v>
      </c>
      <c r="AX180">
        <v>74.85903866035687</v>
      </c>
      <c r="AY180">
        <v>2.418940571333321</v>
      </c>
      <c r="AZ180">
        <v>3.442095825050278</v>
      </c>
    </row>
    <row r="181" spans="1:52">
      <c r="A181" s="2">
        <v>45036</v>
      </c>
      <c r="B181">
        <v>1108.761784821114</v>
      </c>
      <c r="C181">
        <v>-0.07593846201273313</v>
      </c>
      <c r="AN181" s="2">
        <v>45036</v>
      </c>
      <c r="AO181">
        <v>0.003850305521847662</v>
      </c>
      <c r="AP181">
        <v>212.80274953413</v>
      </c>
      <c r="AQ181">
        <v>11.68551319220484</v>
      </c>
      <c r="AR181">
        <v>0.05457645547090472</v>
      </c>
      <c r="AS181">
        <v>36.30547260758358</v>
      </c>
      <c r="AT181">
        <v>0.4005472688830009</v>
      </c>
      <c r="AU181">
        <v>17.32839589931462</v>
      </c>
      <c r="AV181">
        <v>12.18998692592061</v>
      </c>
      <c r="AW181">
        <v>1.065437461937191</v>
      </c>
      <c r="AX181">
        <v>74.8041906915002</v>
      </c>
      <c r="AY181">
        <v>2.449292402290775</v>
      </c>
      <c r="AZ181">
        <v>3.562352785309078</v>
      </c>
    </row>
    <row r="182" spans="1:52">
      <c r="A182" s="2">
        <v>45037</v>
      </c>
      <c r="B182">
        <v>1086.972799467716</v>
      </c>
      <c r="C182">
        <v>-0.01965163811712101</v>
      </c>
      <c r="AN182" s="2">
        <v>45037</v>
      </c>
      <c r="AO182">
        <v>0.003847520414674642</v>
      </c>
      <c r="AP182">
        <v>215.7998778438046</v>
      </c>
      <c r="AQ182">
        <v>11.82086669541629</v>
      </c>
      <c r="AR182">
        <v>0.05331878338494231</v>
      </c>
      <c r="AS182">
        <v>36.25630482364954</v>
      </c>
      <c r="AT182">
        <v>0.3982465476764693</v>
      </c>
      <c r="AU182">
        <v>17.09574571460372</v>
      </c>
      <c r="AV182">
        <v>12.33911360512059</v>
      </c>
      <c r="AW182">
        <v>1.064065454432155</v>
      </c>
      <c r="AX182">
        <v>75.83931006513573</v>
      </c>
      <c r="AY182">
        <v>2.451539167537494</v>
      </c>
      <c r="AZ182">
        <v>3.606895881266671</v>
      </c>
    </row>
    <row r="183" spans="1:52">
      <c r="A183" s="2">
        <v>45038</v>
      </c>
      <c r="B183">
        <v>1049.198093461486</v>
      </c>
      <c r="C183">
        <v>-0.03475220909366661</v>
      </c>
      <c r="AN183" s="2">
        <v>45038</v>
      </c>
      <c r="AO183">
        <v>0.00384434295764108</v>
      </c>
      <c r="AP183">
        <v>218.2494544673525</v>
      </c>
      <c r="AQ183">
        <v>12.05481880900345</v>
      </c>
      <c r="AR183">
        <v>0.0540650115209174</v>
      </c>
      <c r="AS183">
        <v>35.05016497127502</v>
      </c>
      <c r="AT183">
        <v>0.3796721113709801</v>
      </c>
      <c r="AU183">
        <v>17.47131580569443</v>
      </c>
      <c r="AV183">
        <v>12.44130049263141</v>
      </c>
      <c r="AW183">
        <v>1.075971565957302</v>
      </c>
      <c r="AX183">
        <v>75.74427158809891</v>
      </c>
      <c r="AY183">
        <v>2.465905958109498</v>
      </c>
      <c r="AZ183">
        <v>3.76335839306287</v>
      </c>
    </row>
    <row r="184" spans="1:52">
      <c r="A184" s="2">
        <v>45039</v>
      </c>
      <c r="B184">
        <v>1069.966924459399</v>
      </c>
      <c r="C184">
        <v>0.01979495686023691</v>
      </c>
      <c r="AN184" s="2">
        <v>45039</v>
      </c>
      <c r="AO184">
        <v>0.003844994729084763</v>
      </c>
      <c r="AP184">
        <v>214.9411523453691</v>
      </c>
      <c r="AQ184">
        <v>12.16478143250114</v>
      </c>
      <c r="AR184">
        <v>0.05437192670989924</v>
      </c>
      <c r="AS184">
        <v>35.20381199760983</v>
      </c>
      <c r="AT184">
        <v>0.3749377918002832</v>
      </c>
      <c r="AU184">
        <v>17.68284903530382</v>
      </c>
      <c r="AV184">
        <v>12.46679132631132</v>
      </c>
      <c r="AW184">
        <v>1.069812931188142</v>
      </c>
      <c r="AX184">
        <v>76.21216510410659</v>
      </c>
      <c r="AY184">
        <v>2.450770108936789</v>
      </c>
      <c r="AZ184">
        <v>3.772516965322994</v>
      </c>
    </row>
    <row r="185" spans="1:52">
      <c r="A185" s="2">
        <v>45040</v>
      </c>
      <c r="B185">
        <v>1056.641860100051</v>
      </c>
      <c r="C185">
        <v>-0.01245371614274993</v>
      </c>
      <c r="AN185" s="2">
        <v>45040</v>
      </c>
      <c r="AO185">
        <v>0.003827765619043019</v>
      </c>
      <c r="AP185">
        <v>216.1890276876091</v>
      </c>
      <c r="AQ185">
        <v>12.19584239944819</v>
      </c>
      <c r="AR185">
        <v>0.05406199274660729</v>
      </c>
      <c r="AS185">
        <v>35.36092379577828</v>
      </c>
      <c r="AT185">
        <v>0.372058231069804</v>
      </c>
      <c r="AU185">
        <v>17.71413418279337</v>
      </c>
      <c r="AV185">
        <v>12.38968370049668</v>
      </c>
      <c r="AW185">
        <v>1.065698219227573</v>
      </c>
      <c r="AX185">
        <v>76.97086247008446</v>
      </c>
      <c r="AY185">
        <v>2.460145655707174</v>
      </c>
      <c r="AZ185">
        <v>3.807849251251394</v>
      </c>
    </row>
    <row r="186" spans="1:52">
      <c r="A186" s="2">
        <v>45041</v>
      </c>
      <c r="B186">
        <v>1035.897145913409</v>
      </c>
      <c r="C186">
        <v>-0.01963268252942141</v>
      </c>
      <c r="AN186" s="2">
        <v>45041</v>
      </c>
      <c r="AO186">
        <v>0.003764136692325444</v>
      </c>
      <c r="AP186">
        <v>214.5186242251387</v>
      </c>
      <c r="AQ186">
        <v>11.96078030107866</v>
      </c>
      <c r="AR186">
        <v>0.05357435808878791</v>
      </c>
      <c r="AS186">
        <v>40.14938753498215</v>
      </c>
      <c r="AT186">
        <v>0.3639418722261852</v>
      </c>
      <c r="AU186">
        <v>17.56550986874038</v>
      </c>
      <c r="AV186">
        <v>12.18428184772699</v>
      </c>
      <c r="AW186">
        <v>1.05037249079929</v>
      </c>
      <c r="AX186">
        <v>76.43243781844485</v>
      </c>
      <c r="AY186">
        <v>2.420860030640132</v>
      </c>
      <c r="AZ186">
        <v>3.716955151654844</v>
      </c>
    </row>
    <row r="187" spans="1:52">
      <c r="A187" s="2">
        <v>45042</v>
      </c>
      <c r="B187">
        <v>1052.204043102189</v>
      </c>
      <c r="C187">
        <v>0.01574181109882455</v>
      </c>
      <c r="AN187" s="2">
        <v>45042</v>
      </c>
      <c r="AO187">
        <v>0.003717684384312696</v>
      </c>
      <c r="AP187">
        <v>212.4179656404258</v>
      </c>
      <c r="AQ187">
        <v>11.81964470980788</v>
      </c>
      <c r="AR187">
        <v>0.05368397432876262</v>
      </c>
      <c r="AS187">
        <v>42.51536524668711</v>
      </c>
      <c r="AT187">
        <v>0.3614567650383761</v>
      </c>
      <c r="AU187">
        <v>17.54764510509405</v>
      </c>
      <c r="AV187">
        <v>12.15611974404546</v>
      </c>
      <c r="AW187">
        <v>1.046559058489449</v>
      </c>
      <c r="AX187">
        <v>76.38371765696212</v>
      </c>
      <c r="AY187">
        <v>2.402679990454317</v>
      </c>
      <c r="AZ187">
        <v>3.628462479103648</v>
      </c>
    </row>
    <row r="188" spans="1:52">
      <c r="A188" s="2">
        <v>45043</v>
      </c>
      <c r="B188">
        <v>1030.532129459306</v>
      </c>
      <c r="C188">
        <v>-0.02059668349019839</v>
      </c>
      <c r="AN188" s="2">
        <v>45043</v>
      </c>
      <c r="AO188">
        <v>0.003630652537422534</v>
      </c>
      <c r="AP188">
        <v>204.392825709287</v>
      </c>
      <c r="AQ188">
        <v>12.03581498304692</v>
      </c>
      <c r="AR188">
        <v>0.05261089311778787</v>
      </c>
      <c r="AS188">
        <v>44.26871479350481</v>
      </c>
      <c r="AT188">
        <v>0.3629107956227485</v>
      </c>
      <c r="AU188">
        <v>17.5262889580122</v>
      </c>
      <c r="AV188">
        <v>12.21640904006718</v>
      </c>
      <c r="AW188">
        <v>1.051965181712682</v>
      </c>
      <c r="AX188">
        <v>76.38702501521105</v>
      </c>
      <c r="AY188">
        <v>2.421901744460977</v>
      </c>
      <c r="AZ188">
        <v>3.646164166397117</v>
      </c>
    </row>
    <row r="189" spans="1:52">
      <c r="A189" s="2">
        <v>45044</v>
      </c>
      <c r="B189">
        <v>1056.623946226251</v>
      </c>
      <c r="C189">
        <v>0.02531878048347136</v>
      </c>
      <c r="AN189" s="2">
        <v>45044</v>
      </c>
      <c r="AO189">
        <v>0.00358596631859079</v>
      </c>
      <c r="AP189">
        <v>205.1524288668695</v>
      </c>
      <c r="AQ189">
        <v>12.04586040434845</v>
      </c>
      <c r="AR189">
        <v>0.05274313356072222</v>
      </c>
      <c r="AS189">
        <v>44.75900641011488</v>
      </c>
      <c r="AT189">
        <v>0.370763915514103</v>
      </c>
      <c r="AU189">
        <v>17.28015051299513</v>
      </c>
      <c r="AV189">
        <v>12.27440948449682</v>
      </c>
      <c r="AW189">
        <v>1.047745164264847</v>
      </c>
      <c r="AX189">
        <v>76.29012838542104</v>
      </c>
      <c r="AY189">
        <v>2.367394209780536</v>
      </c>
      <c r="AZ189">
        <v>3.625140075715657</v>
      </c>
    </row>
    <row r="190" spans="1:52">
      <c r="A190" s="2">
        <v>45045</v>
      </c>
      <c r="B190">
        <v>1055.992160265397</v>
      </c>
      <c r="C190">
        <v>-0.0005979288687433248</v>
      </c>
      <c r="AN190" s="2">
        <v>45045</v>
      </c>
      <c r="AO190">
        <v>0.003597832207864519</v>
      </c>
      <c r="AP190">
        <v>207.6594743255864</v>
      </c>
      <c r="AQ190">
        <v>12.23960460737952</v>
      </c>
      <c r="AR190">
        <v>0.05314104195270256</v>
      </c>
      <c r="AS190">
        <v>42.94974703788331</v>
      </c>
      <c r="AT190">
        <v>0.3788314142165914</v>
      </c>
      <c r="AU190">
        <v>17.38136252779795</v>
      </c>
      <c r="AV190">
        <v>12.31659121893907</v>
      </c>
      <c r="AW190">
        <v>1.036763560905023</v>
      </c>
      <c r="AX190">
        <v>77.26663688668475</v>
      </c>
      <c r="AY190">
        <v>2.2605131586528</v>
      </c>
      <c r="AZ190">
        <v>3.659181871000025</v>
      </c>
    </row>
    <row r="191" spans="1:52">
      <c r="A191" s="2">
        <v>45046</v>
      </c>
      <c r="B191">
        <v>1055.703295563855</v>
      </c>
      <c r="C191">
        <v>-0.0002735481497034842</v>
      </c>
      <c r="AN191" s="2">
        <v>45046</v>
      </c>
      <c r="AO191">
        <v>0.003612763117157004</v>
      </c>
      <c r="AP191">
        <v>208.7232714324919</v>
      </c>
      <c r="AQ191">
        <v>12.01165346438358</v>
      </c>
      <c r="AR191">
        <v>0.05279440565308878</v>
      </c>
      <c r="AS191">
        <v>43.93289892336597</v>
      </c>
      <c r="AT191">
        <v>0.3817316466835963</v>
      </c>
      <c r="AU191">
        <v>17.07816542128333</v>
      </c>
      <c r="AV191">
        <v>12.12993970390613</v>
      </c>
      <c r="AW191">
        <v>1.042627035140055</v>
      </c>
      <c r="AX191">
        <v>77.00988266878544</v>
      </c>
      <c r="AY191">
        <v>2.279950966808912</v>
      </c>
      <c r="AZ191">
        <v>3.675216501580108</v>
      </c>
    </row>
    <row r="192" spans="1:52">
      <c r="A192" s="2">
        <v>45047</v>
      </c>
      <c r="B192">
        <v>1050.602494758935</v>
      </c>
      <c r="C192">
        <v>-0.004831661344957161</v>
      </c>
      <c r="AN192" s="2">
        <v>45047</v>
      </c>
      <c r="AO192">
        <v>0.003578092547012055</v>
      </c>
      <c r="AP192">
        <v>208.7612032870591</v>
      </c>
      <c r="AQ192">
        <v>11.54392614853826</v>
      </c>
      <c r="AR192">
        <v>0.05140895170291466</v>
      </c>
      <c r="AS192">
        <v>45.60545511664154</v>
      </c>
      <c r="AT192">
        <v>0.3926711392756354</v>
      </c>
      <c r="AU192">
        <v>17.08385313244176</v>
      </c>
      <c r="AV192">
        <v>12.16639841920346</v>
      </c>
      <c r="AW192">
        <v>1.03726792790598</v>
      </c>
      <c r="AX192">
        <v>77.44769467308933</v>
      </c>
      <c r="AY192">
        <v>2.284029944498999</v>
      </c>
      <c r="AZ192">
        <v>3.591864974717214</v>
      </c>
    </row>
    <row r="193" spans="1:52">
      <c r="A193" s="2">
        <v>45048</v>
      </c>
      <c r="B193">
        <v>1016.640180946016</v>
      </c>
      <c r="C193">
        <v>-0.03232651167529532</v>
      </c>
      <c r="AN193" s="2">
        <v>45048</v>
      </c>
      <c r="AO193">
        <v>0.003616012852974297</v>
      </c>
      <c r="AP193">
        <v>207.8848335677632</v>
      </c>
      <c r="AQ193">
        <v>11.42712531780459</v>
      </c>
      <c r="AR193">
        <v>0.05120760053147327</v>
      </c>
      <c r="AS193">
        <v>46.32379699403231</v>
      </c>
      <c r="AT193">
        <v>0.3900280183580449</v>
      </c>
      <c r="AU193">
        <v>17.0006577829114</v>
      </c>
      <c r="AV193">
        <v>12.28059536547592</v>
      </c>
      <c r="AW193">
        <v>1.029311696871894</v>
      </c>
      <c r="AX193">
        <v>76.91038680886859</v>
      </c>
      <c r="AY193">
        <v>2.311207982791069</v>
      </c>
      <c r="AZ193">
        <v>3.588897799628165</v>
      </c>
    </row>
    <row r="194" spans="1:52">
      <c r="A194" s="2">
        <v>45049</v>
      </c>
      <c r="B194">
        <v>1023.295280515934</v>
      </c>
      <c r="C194">
        <v>0.00654617011470604</v>
      </c>
      <c r="AN194" s="2">
        <v>45049</v>
      </c>
      <c r="AO194">
        <v>0.003566659808990446</v>
      </c>
      <c r="AP194">
        <v>206.7021769187429</v>
      </c>
      <c r="AQ194">
        <v>11.35923191633783</v>
      </c>
      <c r="AR194">
        <v>0.05042683336539107</v>
      </c>
      <c r="AS194">
        <v>46.83671199720216</v>
      </c>
      <c r="AT194">
        <v>0.4006532259284457</v>
      </c>
      <c r="AU194">
        <v>17.12823044576146</v>
      </c>
      <c r="AV194">
        <v>12.25276634296147</v>
      </c>
      <c r="AW194">
        <v>1.032406982257854</v>
      </c>
      <c r="AX194">
        <v>76.1149670387223</v>
      </c>
      <c r="AY194">
        <v>2.296609284252374</v>
      </c>
      <c r="AZ194">
        <v>3.568859040084907</v>
      </c>
    </row>
    <row r="195" spans="1:52">
      <c r="A195" s="2">
        <v>45050</v>
      </c>
      <c r="B195">
        <v>1038.197963524331</v>
      </c>
      <c r="C195">
        <v>0.01456342396193167</v>
      </c>
      <c r="AN195" s="2">
        <v>45050</v>
      </c>
      <c r="AO195">
        <v>0.003574441650857775</v>
      </c>
      <c r="AP195">
        <v>208.2813714429585</v>
      </c>
      <c r="AQ195">
        <v>11.30739484626056</v>
      </c>
      <c r="AR195">
        <v>0.05028079581983563</v>
      </c>
      <c r="AS195">
        <v>47.45127326752421</v>
      </c>
      <c r="AT195">
        <v>0.4015500375246491</v>
      </c>
      <c r="AU195">
        <v>17.17541687384668</v>
      </c>
      <c r="AV195">
        <v>12.28999267588748</v>
      </c>
      <c r="AW195">
        <v>1.010382302173166</v>
      </c>
      <c r="AX195">
        <v>74.90034175917837</v>
      </c>
      <c r="AY195">
        <v>2.338173874619447</v>
      </c>
      <c r="AZ195">
        <v>3.543402172488431</v>
      </c>
    </row>
    <row r="196" spans="1:52">
      <c r="A196" s="2">
        <v>45051</v>
      </c>
      <c r="B196">
        <v>1022.854146229044</v>
      </c>
      <c r="C196">
        <v>-0.01477927893751607</v>
      </c>
      <c r="AN196" s="2">
        <v>45051</v>
      </c>
      <c r="AO196">
        <v>0.00354470245389501</v>
      </c>
      <c r="AP196">
        <v>208.8302878526817</v>
      </c>
      <c r="AQ196">
        <v>11.34360632482168</v>
      </c>
      <c r="AR196">
        <v>0.05027798108070736</v>
      </c>
      <c r="AS196">
        <v>47.23669219060363</v>
      </c>
      <c r="AT196">
        <v>0.3983467295494623</v>
      </c>
      <c r="AU196">
        <v>17.32185572006155</v>
      </c>
      <c r="AV196">
        <v>12.35534691751184</v>
      </c>
      <c r="AW196">
        <v>1.007642347177466</v>
      </c>
      <c r="AX196">
        <v>75.65754035690212</v>
      </c>
      <c r="AY196">
        <v>2.352237951886991</v>
      </c>
      <c r="AZ196">
        <v>3.554057303885395</v>
      </c>
    </row>
    <row r="197" spans="1:52">
      <c r="A197" s="2">
        <v>45052</v>
      </c>
      <c r="B197">
        <v>1050.115565017489</v>
      </c>
      <c r="C197">
        <v>0.02665230315480471</v>
      </c>
      <c r="AN197" s="2">
        <v>45052</v>
      </c>
      <c r="AO197">
        <v>0.003553333984588379</v>
      </c>
      <c r="AP197">
        <v>210.5040611958828</v>
      </c>
      <c r="AQ197">
        <v>11.25743704269214</v>
      </c>
      <c r="AR197">
        <v>0.0485516034470467</v>
      </c>
      <c r="AS197">
        <v>49.58688385059504</v>
      </c>
      <c r="AT197">
        <v>0.4050024910595919</v>
      </c>
      <c r="AU197">
        <v>16.84442145038939</v>
      </c>
      <c r="AV197">
        <v>12.27172314413126</v>
      </c>
      <c r="AW197">
        <v>0.996188146079227</v>
      </c>
      <c r="AX197">
        <v>76.34744413043792</v>
      </c>
      <c r="AY197">
        <v>2.298202000914975</v>
      </c>
      <c r="AZ197">
        <v>3.550387578918866</v>
      </c>
    </row>
    <row r="198" spans="1:52">
      <c r="A198" s="2">
        <v>45053</v>
      </c>
      <c r="B198">
        <v>1005.184637176907</v>
      </c>
      <c r="C198">
        <v>-0.04278665066719056</v>
      </c>
      <c r="AN198" s="2">
        <v>45053</v>
      </c>
      <c r="AO198">
        <v>0.003478212646711688</v>
      </c>
      <c r="AP198">
        <v>209.3757079666105</v>
      </c>
      <c r="AQ198">
        <v>11.24178395859807</v>
      </c>
      <c r="AR198">
        <v>0.04880416953701712</v>
      </c>
      <c r="AS198">
        <v>53.0686338511566</v>
      </c>
      <c r="AT198">
        <v>0.392837609132735</v>
      </c>
      <c r="AU198">
        <v>16.90698415829736</v>
      </c>
      <c r="AV198">
        <v>12.18404124827224</v>
      </c>
      <c r="AW198">
        <v>1.004769997248444</v>
      </c>
      <c r="AX198">
        <v>74.71617362112616</v>
      </c>
      <c r="AY198">
        <v>2.287447191231704</v>
      </c>
      <c r="AZ198">
        <v>3.555824311070124</v>
      </c>
    </row>
    <row r="199" spans="1:52">
      <c r="A199" s="2">
        <v>45054</v>
      </c>
      <c r="B199">
        <v>996.6750489732564</v>
      </c>
      <c r="C199">
        <v>-0.008465696638131792</v>
      </c>
      <c r="AN199" s="2">
        <v>45054</v>
      </c>
      <c r="AO199">
        <v>0.003465281448195841</v>
      </c>
      <c r="AP199">
        <v>208.4213004314747</v>
      </c>
      <c r="AQ199">
        <v>11.12280371217949</v>
      </c>
      <c r="AR199">
        <v>0.04839196323642768</v>
      </c>
      <c r="AS199">
        <v>56.05353309130867</v>
      </c>
      <c r="AT199">
        <v>0.3897267689816807</v>
      </c>
      <c r="AU199">
        <v>16.7414310242925</v>
      </c>
      <c r="AV199">
        <v>12.02547850173551</v>
      </c>
      <c r="AW199">
        <v>1.00645447413908</v>
      </c>
      <c r="AX199">
        <v>74.50903456538192</v>
      </c>
      <c r="AY199">
        <v>2.262212617713912</v>
      </c>
      <c r="AZ199">
        <v>3.543726722966948</v>
      </c>
    </row>
    <row r="200" spans="1:52">
      <c r="A200" s="2">
        <v>45055</v>
      </c>
      <c r="B200">
        <v>942.6083101125967</v>
      </c>
      <c r="C200">
        <v>-0.05424710783756204</v>
      </c>
      <c r="AN200" s="2">
        <v>45055</v>
      </c>
      <c r="AO200">
        <v>0.003399569867481849</v>
      </c>
      <c r="AP200">
        <v>203.9752722398527</v>
      </c>
      <c r="AQ200">
        <v>11.09106194128777</v>
      </c>
      <c r="AR200">
        <v>0.04700457987624721</v>
      </c>
      <c r="AS200">
        <v>59.28029246770068</v>
      </c>
      <c r="AT200">
        <v>0.3788553709201171</v>
      </c>
      <c r="AU200">
        <v>16.88575446195604</v>
      </c>
      <c r="AV200">
        <v>12.00393465912908</v>
      </c>
      <c r="AW200">
        <v>1.018153434639829</v>
      </c>
      <c r="AX200">
        <v>76.06164939372343</v>
      </c>
      <c r="AY200">
        <v>2.281325144531209</v>
      </c>
      <c r="AZ200">
        <v>3.589829716331552</v>
      </c>
    </row>
    <row r="201" spans="1:52">
      <c r="A201" s="2">
        <v>45056</v>
      </c>
      <c r="B201">
        <v>939.8990806498238</v>
      </c>
      <c r="C201">
        <v>-0.002874183723724277</v>
      </c>
      <c r="AN201" s="2">
        <v>45056</v>
      </c>
      <c r="AO201">
        <v>0.003400204954091732</v>
      </c>
      <c r="AP201">
        <v>204.5183822378193</v>
      </c>
      <c r="AQ201">
        <v>11.1731221027382</v>
      </c>
      <c r="AR201">
        <v>0.04692091379290854</v>
      </c>
      <c r="AS201">
        <v>57.82992765662578</v>
      </c>
      <c r="AT201">
        <v>0.3795331995679008</v>
      </c>
      <c r="AU201">
        <v>16.91040351752862</v>
      </c>
      <c r="AV201">
        <v>12.07791485991227</v>
      </c>
      <c r="AW201">
        <v>1.01778105270736</v>
      </c>
      <c r="AX201">
        <v>77.93401944124011</v>
      </c>
      <c r="AY201">
        <v>2.272062065251963</v>
      </c>
      <c r="AZ201">
        <v>3.60119332742553</v>
      </c>
    </row>
    <row r="202" spans="1:52">
      <c r="A202" s="2">
        <v>45057</v>
      </c>
      <c r="B202">
        <v>951.5341637973584</v>
      </c>
      <c r="C202">
        <v>0.01237907705951824</v>
      </c>
      <c r="AN202" s="2">
        <v>45057</v>
      </c>
      <c r="AO202">
        <v>0.003441850994824267</v>
      </c>
      <c r="AP202">
        <v>203.2669074082417</v>
      </c>
      <c r="AQ202">
        <v>11.18613440967165</v>
      </c>
      <c r="AR202">
        <v>0.04765020310973982</v>
      </c>
      <c r="AS202">
        <v>57.42824345931633</v>
      </c>
      <c r="AT202">
        <v>0.3813291482022242</v>
      </c>
      <c r="AU202">
        <v>16.55441263230803</v>
      </c>
      <c r="AV202">
        <v>11.90329718114667</v>
      </c>
      <c r="AW202">
        <v>1.02523516142037</v>
      </c>
      <c r="AX202">
        <v>78.7874784742078</v>
      </c>
      <c r="AY202">
        <v>2.26675514571974</v>
      </c>
      <c r="AZ202">
        <v>3.597178151454897</v>
      </c>
    </row>
    <row r="203" spans="1:52">
      <c r="A203" s="2">
        <v>45058</v>
      </c>
      <c r="B203">
        <v>923.4947060726762</v>
      </c>
      <c r="C203">
        <v>-0.02946763110720374</v>
      </c>
      <c r="AN203" s="2">
        <v>45058</v>
      </c>
      <c r="AO203">
        <v>0.003422091295676089</v>
      </c>
      <c r="AP203">
        <v>203.0693249002621</v>
      </c>
      <c r="AQ203">
        <v>11.26191414662599</v>
      </c>
      <c r="AR203">
        <v>0.04745321153256996</v>
      </c>
      <c r="AS203">
        <v>57.73904362519198</v>
      </c>
      <c r="AT203">
        <v>0.3786228482928656</v>
      </c>
      <c r="AU203">
        <v>16.2378159784607</v>
      </c>
      <c r="AV203">
        <v>11.97837388676072</v>
      </c>
      <c r="AW203">
        <v>1.033736437028398</v>
      </c>
      <c r="AX203">
        <v>79.74210721052089</v>
      </c>
      <c r="AY203">
        <v>2.282894411251269</v>
      </c>
      <c r="AZ203">
        <v>3.628128262417343</v>
      </c>
    </row>
    <row r="204" spans="1:52">
      <c r="A204" s="2">
        <v>45059</v>
      </c>
      <c r="B204">
        <v>934.1632103969941</v>
      </c>
      <c r="C204">
        <v>0.01155231779258115</v>
      </c>
      <c r="AN204" s="2">
        <v>45059</v>
      </c>
      <c r="AO204">
        <v>0.003489154460608311</v>
      </c>
      <c r="AP204">
        <v>199.7014342982021</v>
      </c>
      <c r="AQ204">
        <v>10.94124160346452</v>
      </c>
      <c r="AR204">
        <v>0.0476755673543606</v>
      </c>
      <c r="AS204">
        <v>59.84085658496863</v>
      </c>
      <c r="AT204">
        <v>0.3821626414556277</v>
      </c>
      <c r="AU204">
        <v>16.02100684989004</v>
      </c>
      <c r="AV204">
        <v>11.9624848210446</v>
      </c>
      <c r="AW204">
        <v>1.031572024222022</v>
      </c>
      <c r="AX204">
        <v>78.52068616564539</v>
      </c>
      <c r="AY204">
        <v>2.236462500657545</v>
      </c>
      <c r="AZ204">
        <v>3.61695524285272</v>
      </c>
    </row>
    <row r="205" spans="1:52">
      <c r="A205" s="2">
        <v>45060</v>
      </c>
      <c r="B205">
        <v>931.0811001916977</v>
      </c>
      <c r="C205">
        <v>-0.003299327324169155</v>
      </c>
      <c r="AN205" s="2">
        <v>45060</v>
      </c>
      <c r="AO205">
        <v>0.003468825350398264</v>
      </c>
      <c r="AP205">
        <v>201.662014822689</v>
      </c>
      <c r="AQ205">
        <v>11.10232259703821</v>
      </c>
      <c r="AR205">
        <v>0.04773693107698983</v>
      </c>
      <c r="AS205">
        <v>58.46931273875872</v>
      </c>
      <c r="AT205">
        <v>0.3773851288620467</v>
      </c>
      <c r="AU205">
        <v>16.24312793213623</v>
      </c>
      <c r="AV205">
        <v>11.89190222540129</v>
      </c>
      <c r="AW205">
        <v>1.043302057746537</v>
      </c>
      <c r="AX205">
        <v>79.60539008227541</v>
      </c>
      <c r="AY205">
        <v>2.226378063469724</v>
      </c>
      <c r="AZ205">
        <v>3.662463338162297</v>
      </c>
    </row>
    <row r="206" spans="1:52">
      <c r="A206" s="2">
        <v>45061</v>
      </c>
      <c r="B206">
        <v>935.1956046829587</v>
      </c>
      <c r="C206">
        <v>0.004419061336776942</v>
      </c>
      <c r="AN206" s="2">
        <v>45061</v>
      </c>
      <c r="AO206">
        <v>0.003474205531394106</v>
      </c>
      <c r="AP206">
        <v>199.6504539091005</v>
      </c>
      <c r="AQ206">
        <v>11.08859691491575</v>
      </c>
      <c r="AR206">
        <v>0.04793921809206636</v>
      </c>
      <c r="AS206">
        <v>58.49167175061541</v>
      </c>
      <c r="AT206">
        <v>0.37808185780173</v>
      </c>
      <c r="AU206">
        <v>16.23146430910132</v>
      </c>
      <c r="AV206">
        <v>11.95688428879108</v>
      </c>
      <c r="AW206">
        <v>1.048647788335062</v>
      </c>
      <c r="AX206">
        <v>79.07164705324726</v>
      </c>
      <c r="AY206">
        <v>2.232479661576352</v>
      </c>
      <c r="AZ206">
        <v>3.659980278185714</v>
      </c>
    </row>
    <row r="207" spans="1:52">
      <c r="A207" s="2">
        <v>45062</v>
      </c>
      <c r="B207">
        <v>940.3352550567133</v>
      </c>
      <c r="C207">
        <v>0.005495802533735272</v>
      </c>
      <c r="AN207" s="2">
        <v>45062</v>
      </c>
      <c r="AO207">
        <v>0.003453100950443292</v>
      </c>
      <c r="AP207">
        <v>202.1795125082578</v>
      </c>
      <c r="AQ207">
        <v>10.97476829776787</v>
      </c>
      <c r="AR207">
        <v>0.04768862291334452</v>
      </c>
      <c r="AS207">
        <v>58.53012510191429</v>
      </c>
      <c r="AT207">
        <v>0.3779896336150709</v>
      </c>
      <c r="AU207">
        <v>16.32429687172594</v>
      </c>
      <c r="AV207">
        <v>12.08379479564779</v>
      </c>
      <c r="AW207">
        <v>1.042820196657444</v>
      </c>
      <c r="AX207">
        <v>79.33792888700134</v>
      </c>
      <c r="AY207">
        <v>2.234845265752488</v>
      </c>
      <c r="AZ207">
        <v>3.655705598860968</v>
      </c>
    </row>
    <row r="208" spans="1:52">
      <c r="A208" s="2">
        <v>45063</v>
      </c>
      <c r="B208">
        <v>935.7751189959506</v>
      </c>
      <c r="C208">
        <v>-0.004849478987669853</v>
      </c>
      <c r="AN208" s="2">
        <v>45063</v>
      </c>
      <c r="AO208">
        <v>0.003462536097381055</v>
      </c>
      <c r="AP208">
        <v>201.2505926305892</v>
      </c>
      <c r="AQ208">
        <v>10.90410514647078</v>
      </c>
      <c r="AR208">
        <v>0.04732791249044781</v>
      </c>
      <c r="AS208">
        <v>58.43132027917463</v>
      </c>
      <c r="AT208">
        <v>0.3789971812526586</v>
      </c>
      <c r="AU208">
        <v>16.19448434827524</v>
      </c>
      <c r="AV208">
        <v>12.08948713999434</v>
      </c>
      <c r="AW208">
        <v>1.039647206293824</v>
      </c>
      <c r="AX208">
        <v>80.48995959140707</v>
      </c>
      <c r="AY208">
        <v>2.262650659494851</v>
      </c>
      <c r="AZ208">
        <v>3.693291701451347</v>
      </c>
    </row>
    <row r="209" spans="1:52">
      <c r="A209" s="2">
        <v>45064</v>
      </c>
      <c r="B209">
        <v>953.0871369425805</v>
      </c>
      <c r="C209">
        <v>0.01850019047867502</v>
      </c>
      <c r="AN209" s="2">
        <v>45064</v>
      </c>
      <c r="AO209">
        <v>0.003478288148388812</v>
      </c>
      <c r="AP209">
        <v>200.8481861364619</v>
      </c>
      <c r="AQ209">
        <v>10.9405820885536</v>
      </c>
      <c r="AR209">
        <v>0.04825896105483579</v>
      </c>
      <c r="AS209">
        <v>58.96591670905671</v>
      </c>
      <c r="AT209">
        <v>0.3827975668684712</v>
      </c>
      <c r="AU209">
        <v>15.99590229595083</v>
      </c>
      <c r="AV209">
        <v>12.05101854121839</v>
      </c>
      <c r="AW209">
        <v>1.02684138099278</v>
      </c>
      <c r="AX209">
        <v>78.09180432966285</v>
      </c>
      <c r="AY209">
        <v>2.260873600654016</v>
      </c>
      <c r="AZ209">
        <v>3.694973914115474</v>
      </c>
    </row>
    <row r="210" spans="1:52">
      <c r="A210" s="2">
        <v>45065</v>
      </c>
      <c r="B210">
        <v>938.8692960618752</v>
      </c>
      <c r="C210">
        <v>-0.0149176715639191</v>
      </c>
      <c r="AN210" s="2">
        <v>45065</v>
      </c>
      <c r="AO210">
        <v>0.003497601619152194</v>
      </c>
      <c r="AP210">
        <v>199.2173749722226</v>
      </c>
      <c r="AQ210">
        <v>11.13881230782421</v>
      </c>
      <c r="AR210">
        <v>0.04802356142989631</v>
      </c>
      <c r="AS210">
        <v>59.19035781363977</v>
      </c>
      <c r="AT210">
        <v>0.3824980730489755</v>
      </c>
      <c r="AU210">
        <v>15.77512124939951</v>
      </c>
      <c r="AV210">
        <v>12.02704877494851</v>
      </c>
      <c r="AW210">
        <v>1.004833666459101</v>
      </c>
      <c r="AX210">
        <v>78.14515527190567</v>
      </c>
      <c r="AY210">
        <v>2.30600611869834</v>
      </c>
      <c r="AZ210">
        <v>3.752932859779375</v>
      </c>
    </row>
    <row r="211" spans="1:52">
      <c r="A211" s="2">
        <v>45066</v>
      </c>
      <c r="B211">
        <v>938.3359013191216</v>
      </c>
      <c r="C211">
        <v>-0.0005681245994419992</v>
      </c>
      <c r="AN211" s="2">
        <v>45066</v>
      </c>
      <c r="AO211">
        <v>0.003489599671740653</v>
      </c>
      <c r="AP211">
        <v>201.427133846881</v>
      </c>
      <c r="AQ211">
        <v>11.17573202433944</v>
      </c>
      <c r="AR211">
        <v>0.04774859247168376</v>
      </c>
      <c r="AS211">
        <v>59.47805146429249</v>
      </c>
      <c r="AT211">
        <v>0.382973412627471</v>
      </c>
      <c r="AU211">
        <v>15.72198741637928</v>
      </c>
      <c r="AV211">
        <v>11.94727737947938</v>
      </c>
      <c r="AW211">
        <v>1.000934284178089</v>
      </c>
      <c r="AX211">
        <v>78.27232349459277</v>
      </c>
      <c r="AY211">
        <v>2.305063700166326</v>
      </c>
      <c r="AZ211">
        <v>3.756081362708123</v>
      </c>
    </row>
    <row r="212" spans="1:52">
      <c r="A212" s="2">
        <v>45067</v>
      </c>
      <c r="B212">
        <v>939.7364619343773</v>
      </c>
      <c r="C212">
        <v>0.001492600478449901</v>
      </c>
      <c r="AN212" s="2">
        <v>45067</v>
      </c>
      <c r="AO212">
        <v>0.003467552877050868</v>
      </c>
      <c r="AP212">
        <v>202.913096486116</v>
      </c>
      <c r="AQ212">
        <v>11.19966433404185</v>
      </c>
      <c r="AR212">
        <v>0.04765795904457082</v>
      </c>
      <c r="AS212">
        <v>59.30781074435438</v>
      </c>
      <c r="AT212">
        <v>0.3816761286318506</v>
      </c>
      <c r="AU212">
        <v>15.85007483941615</v>
      </c>
      <c r="AV212">
        <v>11.88735504101384</v>
      </c>
      <c r="AW212">
        <v>1.005747914292296</v>
      </c>
      <c r="AX212">
        <v>77.93277695940391</v>
      </c>
      <c r="AY212">
        <v>2.318460273447643</v>
      </c>
      <c r="AZ212">
        <v>3.778238951167157</v>
      </c>
    </row>
    <row r="213" spans="1:52">
      <c r="A213" s="2">
        <v>45068</v>
      </c>
      <c r="B213">
        <v>923.3957309457371</v>
      </c>
      <c r="C213">
        <v>-0.01738863144141922</v>
      </c>
      <c r="AN213" s="2">
        <v>45068</v>
      </c>
      <c r="AO213">
        <v>0.003448453844794612</v>
      </c>
      <c r="AP213">
        <v>202.4255835267594</v>
      </c>
      <c r="AQ213">
        <v>11.12916798295307</v>
      </c>
      <c r="AR213">
        <v>0.04716207868760558</v>
      </c>
      <c r="AS213">
        <v>59.33113201753176</v>
      </c>
      <c r="AT213">
        <v>0.3797913198366318</v>
      </c>
      <c r="AU213">
        <v>16.08218688380277</v>
      </c>
      <c r="AV213">
        <v>11.97351681129917</v>
      </c>
      <c r="AW213">
        <v>1.00677055261039</v>
      </c>
      <c r="AX213">
        <v>78.27158068744573</v>
      </c>
      <c r="AY213">
        <v>2.349690843654633</v>
      </c>
      <c r="AZ213">
        <v>3.78822235490835</v>
      </c>
    </row>
    <row r="214" spans="1:52">
      <c r="A214" s="2">
        <v>45069</v>
      </c>
      <c r="B214">
        <v>930.0960613176702</v>
      </c>
      <c r="C214">
        <v>0.007256185129934201</v>
      </c>
      <c r="AN214" s="2">
        <v>45069</v>
      </c>
      <c r="AO214">
        <v>0.003462918554644096</v>
      </c>
      <c r="AP214">
        <v>200.0276461313634</v>
      </c>
      <c r="AQ214">
        <v>11.04688748564519</v>
      </c>
      <c r="AR214">
        <v>0.04719801983355498</v>
      </c>
      <c r="AS214">
        <v>59.87094229745539</v>
      </c>
      <c r="AT214">
        <v>0.379349615206146</v>
      </c>
      <c r="AU214">
        <v>16.31765294015233</v>
      </c>
      <c r="AV214">
        <v>11.97884735305141</v>
      </c>
      <c r="AW214">
        <v>1.008721876866643</v>
      </c>
      <c r="AX214">
        <v>77.51564971866192</v>
      </c>
      <c r="AY214">
        <v>2.377651376481357</v>
      </c>
      <c r="AZ214">
        <v>3.725164367366153</v>
      </c>
    </row>
    <row r="215" spans="1:52">
      <c r="A215" s="2">
        <v>45070</v>
      </c>
      <c r="B215">
        <v>940.1759305139</v>
      </c>
      <c r="C215">
        <v>0.01083744960918298</v>
      </c>
      <c r="AN215" s="2">
        <v>45070</v>
      </c>
      <c r="AO215">
        <v>0.003453120199313737</v>
      </c>
      <c r="AP215">
        <v>200.8072568068064</v>
      </c>
      <c r="AQ215">
        <v>11.20663477290155</v>
      </c>
      <c r="AR215">
        <v>0.04677421347048624</v>
      </c>
      <c r="AS215">
        <v>60.35972896679279</v>
      </c>
      <c r="AT215">
        <v>0.3782329906114412</v>
      </c>
      <c r="AU215">
        <v>16.51869039040258</v>
      </c>
      <c r="AV215">
        <v>11.9069356419714</v>
      </c>
      <c r="AW215">
        <v>1.002596718380546</v>
      </c>
      <c r="AX215">
        <v>76.76537774977766</v>
      </c>
      <c r="AY215">
        <v>2.344271795161943</v>
      </c>
      <c r="AZ215">
        <v>3.758032602726554</v>
      </c>
    </row>
    <row r="216" spans="1:52">
      <c r="A216" s="2">
        <v>45071</v>
      </c>
      <c r="B216">
        <v>909.1386314348765</v>
      </c>
      <c r="C216">
        <v>-0.03301222470358123</v>
      </c>
      <c r="AN216" s="2">
        <v>45071</v>
      </c>
      <c r="AO216">
        <v>0.003451364387984135</v>
      </c>
      <c r="AP216">
        <v>197.3833793472256</v>
      </c>
      <c r="AQ216">
        <v>11.13909746811556</v>
      </c>
      <c r="AR216">
        <v>0.04657161984088035</v>
      </c>
      <c r="AS216">
        <v>64.13090861200939</v>
      </c>
      <c r="AT216">
        <v>0.3746836796785512</v>
      </c>
      <c r="AU216">
        <v>16.26679734005799</v>
      </c>
      <c r="AV216">
        <v>11.82224237428506</v>
      </c>
      <c r="AW216">
        <v>0.9907357228972302</v>
      </c>
      <c r="AX216">
        <v>75.55053067095801</v>
      </c>
      <c r="AY216">
        <v>2.364401133356929</v>
      </c>
      <c r="AZ216">
        <v>3.777820418009925</v>
      </c>
    </row>
    <row r="217" spans="1:52">
      <c r="A217" s="2">
        <v>45072</v>
      </c>
      <c r="B217">
        <v>901.2686388639316</v>
      </c>
      <c r="C217">
        <v>-0.008656537406758091</v>
      </c>
      <c r="AN217" s="2">
        <v>45072</v>
      </c>
      <c r="AO217">
        <v>0.003402961473903166</v>
      </c>
      <c r="AP217">
        <v>198.9269569567976</v>
      </c>
      <c r="AQ217">
        <v>11.13679605505085</v>
      </c>
      <c r="AR217">
        <v>0.04602034572867826</v>
      </c>
      <c r="AS217">
        <v>67.59210541709697</v>
      </c>
      <c r="AT217">
        <v>0.3730361361671293</v>
      </c>
      <c r="AU217">
        <v>16.23760091968755</v>
      </c>
      <c r="AV217">
        <v>11.76758995163761</v>
      </c>
      <c r="AW217">
        <v>0.9904126090527536</v>
      </c>
      <c r="AX217">
        <v>73.58193848588458</v>
      </c>
      <c r="AY217">
        <v>2.339315215770567</v>
      </c>
      <c r="AZ217">
        <v>3.759937033994627</v>
      </c>
    </row>
    <row r="218" spans="1:52">
      <c r="A218" s="2">
        <v>45073</v>
      </c>
      <c r="B218">
        <v>910.9079189375952</v>
      </c>
      <c r="C218">
        <v>0.01069523520291815</v>
      </c>
      <c r="AN218" s="2">
        <v>45073</v>
      </c>
      <c r="AO218">
        <v>0.003409038024589332</v>
      </c>
      <c r="AP218">
        <v>198.6650472979254</v>
      </c>
      <c r="AQ218">
        <v>11.12149107611852</v>
      </c>
      <c r="AR218">
        <v>0.04594558739531792</v>
      </c>
      <c r="AS218">
        <v>67.98490197487037</v>
      </c>
      <c r="AT218">
        <v>0.3743087623864962</v>
      </c>
      <c r="AU218">
        <v>16.30447854612112</v>
      </c>
      <c r="AV218">
        <v>11.88212562494852</v>
      </c>
      <c r="AW218">
        <v>0.9831873733583661</v>
      </c>
      <c r="AX218">
        <v>72.58065320660756</v>
      </c>
      <c r="AY218">
        <v>2.351390114535754</v>
      </c>
      <c r="AZ218">
        <v>3.729147052354404</v>
      </c>
    </row>
    <row r="219" spans="1:52">
      <c r="A219" s="2">
        <v>45074</v>
      </c>
      <c r="B219">
        <v>920.0710469658125</v>
      </c>
      <c r="C219">
        <v>0.0100593351289604</v>
      </c>
      <c r="AN219" s="2">
        <v>45074</v>
      </c>
      <c r="AO219">
        <v>0.003426128918630847</v>
      </c>
      <c r="AP219">
        <v>198.4656366776363</v>
      </c>
      <c r="AQ219">
        <v>11.0846601746075</v>
      </c>
      <c r="AR219">
        <v>0.04636877083225197</v>
      </c>
      <c r="AS219">
        <v>68.85403796627146</v>
      </c>
      <c r="AT219">
        <v>0.3774324732893728</v>
      </c>
      <c r="AU219">
        <v>16.26215931951324</v>
      </c>
      <c r="AV219">
        <v>11.79988342261924</v>
      </c>
      <c r="AW219">
        <v>0.9784010923150435</v>
      </c>
      <c r="AX219">
        <v>72.62041762518267</v>
      </c>
      <c r="AY219">
        <v>2.254600501922931</v>
      </c>
      <c r="AZ219">
        <v>3.719156352344324</v>
      </c>
    </row>
    <row r="220" spans="1:52">
      <c r="A220" s="2">
        <v>45075</v>
      </c>
      <c r="B220">
        <v>956.5303975016104</v>
      </c>
      <c r="C220">
        <v>0.03962666867524267</v>
      </c>
      <c r="AN220" s="2">
        <v>45075</v>
      </c>
      <c r="AO220">
        <v>0.003404323551733817</v>
      </c>
      <c r="AP220">
        <v>197.5073334011295</v>
      </c>
      <c r="AQ220">
        <v>11.1744313517006</v>
      </c>
      <c r="AR220">
        <v>0.0461755248916272</v>
      </c>
      <c r="AS220">
        <v>66.0600879384256</v>
      </c>
      <c r="AT220">
        <v>0.3838801513035063</v>
      </c>
      <c r="AU220">
        <v>16.5629456888313</v>
      </c>
      <c r="AV220">
        <v>11.86675395492791</v>
      </c>
      <c r="AW220">
        <v>0.9657587290807338</v>
      </c>
      <c r="AX220">
        <v>73.7000244010088</v>
      </c>
      <c r="AY220">
        <v>2.296365551849205</v>
      </c>
      <c r="AZ220">
        <v>3.764838837741268</v>
      </c>
    </row>
    <row r="221" spans="1:52">
      <c r="A221" s="2">
        <v>45076</v>
      </c>
      <c r="B221">
        <v>947.590092601584</v>
      </c>
      <c r="C221">
        <v>-0.009346597790700462</v>
      </c>
      <c r="AN221" s="2">
        <v>45076</v>
      </c>
      <c r="AO221">
        <v>0.003412885777292034</v>
      </c>
      <c r="AP221">
        <v>197.6822707900292</v>
      </c>
      <c r="AQ221">
        <v>11.0581051186346</v>
      </c>
      <c r="AR221">
        <v>0.0461405411498326</v>
      </c>
      <c r="AS221">
        <v>64.28393548744771</v>
      </c>
      <c r="AT221">
        <v>0.38327478893105</v>
      </c>
      <c r="AU221">
        <v>16.52163281749126</v>
      </c>
      <c r="AV221">
        <v>11.87353380917964</v>
      </c>
      <c r="AW221">
        <v>0.9813337593335861</v>
      </c>
      <c r="AX221">
        <v>75.67246035167194</v>
      </c>
      <c r="AY221">
        <v>2.300060968966475</v>
      </c>
      <c r="AZ221">
        <v>3.848108294267891</v>
      </c>
    </row>
    <row r="222" spans="1:52">
      <c r="A222" s="2">
        <v>45077</v>
      </c>
      <c r="B222">
        <v>948.270086290877</v>
      </c>
      <c r="C222">
        <v>0.000717603206916273</v>
      </c>
      <c r="AN222" s="2">
        <v>45077</v>
      </c>
      <c r="AO222">
        <v>0.003421815082583569</v>
      </c>
      <c r="AP222">
        <v>198.3600665732446</v>
      </c>
      <c r="AQ222">
        <v>11.12283917674638</v>
      </c>
      <c r="AR222">
        <v>0.04602852537909942</v>
      </c>
      <c r="AS222">
        <v>63.83428532386529</v>
      </c>
      <c r="AT222">
        <v>0.3837688800084447</v>
      </c>
      <c r="AU222">
        <v>16.45884573297165</v>
      </c>
      <c r="AV222">
        <v>11.92135554777778</v>
      </c>
      <c r="AW222">
        <v>0.9923204617226792</v>
      </c>
      <c r="AX222">
        <v>76.42775291123966</v>
      </c>
      <c r="AY222">
        <v>2.232599440299597</v>
      </c>
      <c r="AZ222">
        <v>3.859993621336277</v>
      </c>
    </row>
    <row r="223" spans="1:52">
      <c r="A223" s="2">
        <v>45078</v>
      </c>
      <c r="B223">
        <v>926.2888972692029</v>
      </c>
      <c r="C223">
        <v>-0.02318030415538319</v>
      </c>
      <c r="AN223" s="2">
        <v>45078</v>
      </c>
      <c r="AO223">
        <v>0.003315937039444655</v>
      </c>
      <c r="AP223">
        <v>196.0694451648284</v>
      </c>
      <c r="AQ223">
        <v>10.80121644279185</v>
      </c>
      <c r="AR223">
        <v>0.04503998113940241</v>
      </c>
      <c r="AS223">
        <v>55.15152610112769</v>
      </c>
      <c r="AT223">
        <v>0.3877946610089473</v>
      </c>
      <c r="AU223">
        <v>16.52371118197128</v>
      </c>
      <c r="AV223">
        <v>12.1756925302998</v>
      </c>
      <c r="AW223">
        <v>1.038950180476624</v>
      </c>
      <c r="AX223">
        <v>76.13017909291493</v>
      </c>
      <c r="AY223">
        <v>2.86591714851298</v>
      </c>
      <c r="AZ223">
        <v>4.090616191993015</v>
      </c>
    </row>
    <row r="224" spans="1:52">
      <c r="A224" s="2">
        <v>45079</v>
      </c>
      <c r="B224">
        <v>918.4246355430013</v>
      </c>
      <c r="C224">
        <v>-0.008490074478260889</v>
      </c>
      <c r="AN224" s="2">
        <v>45079</v>
      </c>
      <c r="AO224">
        <v>0.003335867214547493</v>
      </c>
      <c r="AP224">
        <v>199.4524301542753</v>
      </c>
      <c r="AQ224">
        <v>10.934160222976</v>
      </c>
      <c r="AR224">
        <v>0.04492299161053752</v>
      </c>
      <c r="AS224">
        <v>53.56148712509192</v>
      </c>
      <c r="AT224">
        <v>0.3867143644641321</v>
      </c>
      <c r="AU224">
        <v>16.47932989532788</v>
      </c>
      <c r="AV224">
        <v>12.30764075155425</v>
      </c>
      <c r="AW224">
        <v>1.048236158508267</v>
      </c>
      <c r="AX224">
        <v>75.93805878098691</v>
      </c>
      <c r="AY224">
        <v>2.883518253302376</v>
      </c>
      <c r="AZ224">
        <v>4.057437301712473</v>
      </c>
    </row>
    <row r="225" spans="1:52">
      <c r="A225" s="2">
        <v>45080</v>
      </c>
      <c r="B225">
        <v>939.539336085099</v>
      </c>
      <c r="C225">
        <v>0.02299012866702332</v>
      </c>
      <c r="AN225" s="2">
        <v>45080</v>
      </c>
      <c r="AO225">
        <v>0.003358737950352874</v>
      </c>
      <c r="AP225">
        <v>196.8122102237619</v>
      </c>
      <c r="AQ225">
        <v>10.99447900343893</v>
      </c>
      <c r="AR225">
        <v>0.04486951558832832</v>
      </c>
      <c r="AS225">
        <v>51.95655055225756</v>
      </c>
      <c r="AT225">
        <v>0.3925908461866543</v>
      </c>
      <c r="AU225">
        <v>16.59505103530318</v>
      </c>
      <c r="AV225">
        <v>12.42514261808869</v>
      </c>
      <c r="AW225">
        <v>1.056128595729965</v>
      </c>
      <c r="AX225">
        <v>76.64297425017141</v>
      </c>
      <c r="AY225">
        <v>2.843468641586348</v>
      </c>
      <c r="AZ225">
        <v>4.043623090030451</v>
      </c>
    </row>
    <row r="226" spans="1:52">
      <c r="A226" s="2">
        <v>45081</v>
      </c>
      <c r="B226">
        <v>937.3882292187917</v>
      </c>
      <c r="C226">
        <v>-0.002289533587034875</v>
      </c>
      <c r="AN226" s="2">
        <v>45081</v>
      </c>
      <c r="AO226">
        <v>0.003372805486890209</v>
      </c>
      <c r="AP226">
        <v>197.6567117839765</v>
      </c>
      <c r="AQ226">
        <v>11.04164360877708</v>
      </c>
      <c r="AR226">
        <v>0.04512315060536603</v>
      </c>
      <c r="AS226">
        <v>52.04104592822623</v>
      </c>
      <c r="AT226">
        <v>0.3926285335816453</v>
      </c>
      <c r="AU226">
        <v>16.50333191084734</v>
      </c>
      <c r="AV226">
        <v>12.30887868338676</v>
      </c>
      <c r="AW226">
        <v>1.055921620905152</v>
      </c>
      <c r="AX226">
        <v>76.58614070846683</v>
      </c>
      <c r="AY226">
        <v>2.852600143631709</v>
      </c>
      <c r="AZ226">
        <v>4.009387746449978</v>
      </c>
    </row>
    <row r="227" spans="1:52">
      <c r="A227" s="2">
        <v>45082</v>
      </c>
      <c r="B227">
        <v>939.2050543476481</v>
      </c>
      <c r="C227">
        <v>0.00193817787787931</v>
      </c>
      <c r="AN227" s="2">
        <v>45082</v>
      </c>
      <c r="AO227">
        <v>0.003369531644062984</v>
      </c>
      <c r="AP227">
        <v>196.6868779204791</v>
      </c>
      <c r="AQ227">
        <v>10.97030072052603</v>
      </c>
      <c r="AR227">
        <v>0.04520067611204794</v>
      </c>
      <c r="AS227">
        <v>52.46648569736582</v>
      </c>
      <c r="AT227">
        <v>0.3949226352858112</v>
      </c>
      <c r="AU227">
        <v>16.73751144121092</v>
      </c>
      <c r="AV227">
        <v>12.3060810246582</v>
      </c>
      <c r="AW227">
        <v>1.068621874303817</v>
      </c>
      <c r="AX227">
        <v>77.06275904596542</v>
      </c>
      <c r="AY227">
        <v>2.758232576645288</v>
      </c>
      <c r="AZ227">
        <v>3.955139928924926</v>
      </c>
    </row>
    <row r="228" spans="1:52">
      <c r="A228" s="2">
        <v>45083</v>
      </c>
      <c r="B228">
        <v>876.4769390097504</v>
      </c>
      <c r="C228">
        <v>-0.06678851976735511</v>
      </c>
      <c r="AN228" s="2">
        <v>45083</v>
      </c>
      <c r="AO228">
        <v>0.003311844901732428</v>
      </c>
      <c r="AP228">
        <v>197.2332092278707</v>
      </c>
      <c r="AQ228">
        <v>10.92518760129573</v>
      </c>
      <c r="AR228">
        <v>0.04403322245872035</v>
      </c>
      <c r="AS228">
        <v>54.56737613936756</v>
      </c>
      <c r="AT228">
        <v>0.4069100387520399</v>
      </c>
      <c r="AU228">
        <v>16.56828623964196</v>
      </c>
      <c r="AV228">
        <v>12.05954959290513</v>
      </c>
      <c r="AW228">
        <v>1.044571090314404</v>
      </c>
      <c r="AX228">
        <v>77.0572074007794</v>
      </c>
      <c r="AY228">
        <v>2.810572910576837</v>
      </c>
      <c r="AZ228">
        <v>3.93419172624172</v>
      </c>
    </row>
    <row r="229" spans="1:52">
      <c r="A229" s="2">
        <v>45084</v>
      </c>
      <c r="B229">
        <v>900.0919544184284</v>
      </c>
      <c r="C229">
        <v>0.02694311094523316</v>
      </c>
      <c r="AN229" s="2">
        <v>45084</v>
      </c>
      <c r="AO229">
        <v>0.003222620270934219</v>
      </c>
      <c r="AP229">
        <v>201.6100627590936</v>
      </c>
      <c r="AQ229">
        <v>10.87079463171831</v>
      </c>
      <c r="AR229">
        <v>0.04352886839678175</v>
      </c>
      <c r="AS229">
        <v>53.53486524665596</v>
      </c>
      <c r="AT229">
        <v>0.4105738646617981</v>
      </c>
      <c r="AU229">
        <v>16.85311619294494</v>
      </c>
      <c r="AV229">
        <v>12.0707687531003</v>
      </c>
      <c r="AW229">
        <v>1.040920964858969</v>
      </c>
      <c r="AX229">
        <v>80.31925358049797</v>
      </c>
      <c r="AY229">
        <v>2.838831401824383</v>
      </c>
      <c r="AZ229">
        <v>3.835222357743428</v>
      </c>
    </row>
    <row r="230" spans="1:52">
      <c r="A230" s="2">
        <v>45085</v>
      </c>
      <c r="B230">
        <v>849.0954909941046</v>
      </c>
      <c r="C230">
        <v>-0.0566569484084255</v>
      </c>
      <c r="AN230" s="2">
        <v>45085</v>
      </c>
      <c r="AO230">
        <v>0.003140933041055106</v>
      </c>
      <c r="AP230">
        <v>208.9254670393459</v>
      </c>
      <c r="AQ230">
        <v>10.86211605147232</v>
      </c>
      <c r="AR230">
        <v>0.04221169108753119</v>
      </c>
      <c r="AS230">
        <v>53.82112165877705</v>
      </c>
      <c r="AT230">
        <v>0.4208695978786588</v>
      </c>
      <c r="AU230">
        <v>16.75000575801186</v>
      </c>
      <c r="AV230">
        <v>11.81365688874877</v>
      </c>
      <c r="AW230">
        <v>1.028257057383285</v>
      </c>
      <c r="AX230">
        <v>81.56271258506335</v>
      </c>
      <c r="AY230">
        <v>2.931570153486051</v>
      </c>
      <c r="AZ230">
        <v>3.774568700530535</v>
      </c>
    </row>
    <row r="231" spans="1:52">
      <c r="A231" s="2">
        <v>45086</v>
      </c>
      <c r="B231">
        <v>859.0510303953919</v>
      </c>
      <c r="C231">
        <v>0.01172487606739203</v>
      </c>
      <c r="AN231" s="2">
        <v>45086</v>
      </c>
      <c r="AO231">
        <v>0.003155939599178351</v>
      </c>
      <c r="AP231">
        <v>210.7354287989107</v>
      </c>
      <c r="AQ231">
        <v>10.83048462708195</v>
      </c>
      <c r="AR231">
        <v>0.04235189816910651</v>
      </c>
      <c r="AS231">
        <v>53.38481937912914</v>
      </c>
      <c r="AT231">
        <v>0.4207158536115793</v>
      </c>
      <c r="AU231">
        <v>16.57380556005558</v>
      </c>
      <c r="AV231">
        <v>11.93709674507483</v>
      </c>
      <c r="AW231">
        <v>1.026719070798625</v>
      </c>
      <c r="AX231">
        <v>80.69480174561829</v>
      </c>
      <c r="AY231">
        <v>2.923989867347139</v>
      </c>
      <c r="AZ231">
        <v>3.842933046213255</v>
      </c>
    </row>
    <row r="232" spans="1:52">
      <c r="A232" s="2">
        <v>45087</v>
      </c>
      <c r="B232">
        <v>839.4383351161918</v>
      </c>
      <c r="C232">
        <v>-0.02283065217926938</v>
      </c>
      <c r="AN232" s="2">
        <v>45087</v>
      </c>
      <c r="AO232">
        <v>0.003089830909624806</v>
      </c>
      <c r="AP232">
        <v>226.5502622423444</v>
      </c>
      <c r="AQ232">
        <v>10.60792065090242</v>
      </c>
      <c r="AR232">
        <v>0.04158337891384285</v>
      </c>
      <c r="AS232">
        <v>52.52826538218329</v>
      </c>
      <c r="AT232">
        <v>0.4139891037340014</v>
      </c>
      <c r="AU232">
        <v>16.391775466179</v>
      </c>
      <c r="AV232">
        <v>11.78641996805573</v>
      </c>
      <c r="AW232">
        <v>1.002496276768879</v>
      </c>
      <c r="AX232">
        <v>85.01901837366854</v>
      </c>
      <c r="AY232">
        <v>3.125338968524976</v>
      </c>
      <c r="AZ232">
        <v>3.80808994569129</v>
      </c>
    </row>
    <row r="233" spans="1:52">
      <c r="A233" s="2">
        <v>45088</v>
      </c>
      <c r="B233">
        <v>763.9162906113307</v>
      </c>
      <c r="C233">
        <v>-0.08996735238974707</v>
      </c>
      <c r="AN233" s="2">
        <v>45088</v>
      </c>
      <c r="AO233">
        <v>0.002877890422059057</v>
      </c>
      <c r="AP233">
        <v>219.0662922186681</v>
      </c>
      <c r="AQ233">
        <v>10.98152770720473</v>
      </c>
      <c r="AR233">
        <v>0.03968850176869414</v>
      </c>
      <c r="AS233">
        <v>52.11783083167948</v>
      </c>
      <c r="AT233">
        <v>0.4102499438493822</v>
      </c>
      <c r="AU233">
        <v>16.76081964053105</v>
      </c>
      <c r="AV233">
        <v>11.77987611948038</v>
      </c>
      <c r="AW233">
        <v>1.036167165385512</v>
      </c>
      <c r="AX233">
        <v>91.62217826443485</v>
      </c>
      <c r="AY233">
        <v>3.130424718760772</v>
      </c>
      <c r="AZ233">
        <v>4.078920813966336</v>
      </c>
    </row>
    <row r="234" spans="1:52">
      <c r="A234" s="2">
        <v>45089</v>
      </c>
      <c r="B234">
        <v>758.9473447826209</v>
      </c>
      <c r="C234">
        <v>-0.006504568484504203</v>
      </c>
      <c r="AN234" s="2">
        <v>45089</v>
      </c>
      <c r="AO234">
        <v>0.002854357555167055</v>
      </c>
      <c r="AP234">
        <v>220.9051804160049</v>
      </c>
      <c r="AQ234">
        <v>11.10386555887665</v>
      </c>
      <c r="AR234">
        <v>0.03945435527910995</v>
      </c>
      <c r="AS234">
        <v>52.68559265751334</v>
      </c>
      <c r="AT234">
        <v>0.4146499004092485</v>
      </c>
      <c r="AU234">
        <v>16.76625494615531</v>
      </c>
      <c r="AV234">
        <v>11.73719830303532</v>
      </c>
      <c r="AW234">
        <v>1.042140604758067</v>
      </c>
      <c r="AX234">
        <v>87.9239160107536</v>
      </c>
      <c r="AY234">
        <v>3.145999690413848</v>
      </c>
      <c r="AZ234">
        <v>4.093625285608403</v>
      </c>
    </row>
    <row r="235" spans="1:52">
      <c r="A235" s="2">
        <v>45090</v>
      </c>
      <c r="B235">
        <v>760.490667679226</v>
      </c>
      <c r="C235">
        <v>0.002033504573426104</v>
      </c>
      <c r="AN235" s="2">
        <v>45090</v>
      </c>
      <c r="AO235">
        <v>0.002860170318749631</v>
      </c>
      <c r="AP235">
        <v>218.8377895669492</v>
      </c>
      <c r="AQ235">
        <v>11.13098078134943</v>
      </c>
      <c r="AR235">
        <v>0.03974742604181304</v>
      </c>
      <c r="AS235">
        <v>55.08294904947042</v>
      </c>
      <c r="AT235">
        <v>0.4227703031668078</v>
      </c>
      <c r="AU235">
        <v>15.81558554124424</v>
      </c>
      <c r="AV235">
        <v>11.71524620097809</v>
      </c>
      <c r="AW235">
        <v>1.013140479147785</v>
      </c>
      <c r="AX235">
        <v>86.81819935779987</v>
      </c>
      <c r="AY235">
        <v>3.215118071161249</v>
      </c>
      <c r="AZ235">
        <v>4.113367236216973</v>
      </c>
    </row>
    <row r="236" spans="1:52">
      <c r="A236" s="2">
        <v>45091</v>
      </c>
      <c r="B236">
        <v>771.8470531309157</v>
      </c>
      <c r="C236">
        <v>0.01493297148056505</v>
      </c>
      <c r="AN236" s="2">
        <v>45091</v>
      </c>
      <c r="AO236">
        <v>0.002905785286950099</v>
      </c>
      <c r="AP236">
        <v>222.8161787722591</v>
      </c>
      <c r="AQ236">
        <v>11.0239899802093</v>
      </c>
      <c r="AR236">
        <v>0.04046937199545333</v>
      </c>
      <c r="AS236">
        <v>53.78959906672176</v>
      </c>
      <c r="AT236">
        <v>0.4078651559691109</v>
      </c>
      <c r="AU236">
        <v>16.12324549506733</v>
      </c>
      <c r="AV236">
        <v>11.67544123790717</v>
      </c>
      <c r="AW236">
        <v>1.003442606724622</v>
      </c>
      <c r="AX236">
        <v>88.11871875905308</v>
      </c>
      <c r="AY236">
        <v>3.314336358513047</v>
      </c>
      <c r="AZ236">
        <v>4.087660301212448</v>
      </c>
    </row>
    <row r="237" spans="1:52">
      <c r="A237" s="2">
        <v>45092</v>
      </c>
      <c r="B237">
        <v>751.429978381608</v>
      </c>
      <c r="C237">
        <v>-0.02645222867210295</v>
      </c>
      <c r="AN237" s="2">
        <v>45092</v>
      </c>
      <c r="AO237">
        <v>0.002917209035698937</v>
      </c>
      <c r="AP237">
        <v>226.6122551241069</v>
      </c>
      <c r="AQ237">
        <v>10.83750491458374</v>
      </c>
      <c r="AR237">
        <v>0.04147057788202591</v>
      </c>
      <c r="AS237">
        <v>53.89088831203207</v>
      </c>
      <c r="AT237">
        <v>0.4066369854728044</v>
      </c>
      <c r="AU237">
        <v>15.250184843486</v>
      </c>
      <c r="AV237">
        <v>11.496403555392</v>
      </c>
      <c r="AW237">
        <v>1.03236288426411</v>
      </c>
      <c r="AX237">
        <v>89.23516999685414</v>
      </c>
      <c r="AY237">
        <v>3.342958405711738</v>
      </c>
      <c r="AZ237">
        <v>4.122824976644771</v>
      </c>
    </row>
    <row r="238" spans="1:52">
      <c r="A238" s="2">
        <v>45093</v>
      </c>
      <c r="B238">
        <v>747.2111225521418</v>
      </c>
      <c r="C238">
        <v>-0.00561443640903514</v>
      </c>
      <c r="AN238" s="2">
        <v>45093</v>
      </c>
      <c r="AO238">
        <v>0.002848446111408627</v>
      </c>
      <c r="AP238">
        <v>226.3824070932328</v>
      </c>
      <c r="AQ238">
        <v>10.66352319044551</v>
      </c>
      <c r="AR238">
        <v>0.04089846349398909</v>
      </c>
      <c r="AS238">
        <v>53.90399577375361</v>
      </c>
      <c r="AT238">
        <v>0.406796769532754</v>
      </c>
      <c r="AU238">
        <v>15.11311475733372</v>
      </c>
      <c r="AV238">
        <v>11.93837447214507</v>
      </c>
      <c r="AW238">
        <v>1.067437503990002</v>
      </c>
      <c r="AX238">
        <v>93.0555782110898</v>
      </c>
      <c r="AY238">
        <v>3.263200841749939</v>
      </c>
      <c r="AZ238">
        <v>4.089794555808608</v>
      </c>
    </row>
    <row r="239" spans="1:52">
      <c r="A239" s="2">
        <v>45094</v>
      </c>
      <c r="B239">
        <v>761.6023193175888</v>
      </c>
      <c r="C239">
        <v>0.01925988028161729</v>
      </c>
      <c r="AN239" s="2">
        <v>45094</v>
      </c>
      <c r="AO239">
        <v>0.002818112665610925</v>
      </c>
      <c r="AP239">
        <v>229.3607678126787</v>
      </c>
      <c r="AQ239">
        <v>10.82213909321901</v>
      </c>
      <c r="AR239">
        <v>0.04040454882029863</v>
      </c>
      <c r="AS239">
        <v>53.11212635357218</v>
      </c>
      <c r="AT239">
        <v>0.4089911418818469</v>
      </c>
      <c r="AU239">
        <v>14.99616542016251</v>
      </c>
      <c r="AV239">
        <v>12.04084433469183</v>
      </c>
      <c r="AW239">
        <v>1.075617566900486</v>
      </c>
      <c r="AX239">
        <v>94.86826236950844</v>
      </c>
      <c r="AY239">
        <v>3.201279365217272</v>
      </c>
      <c r="AZ239">
        <v>4.115340782170499</v>
      </c>
    </row>
    <row r="240" spans="1:52">
      <c r="A240" s="2">
        <v>45095</v>
      </c>
      <c r="B240">
        <v>772.2419646677017</v>
      </c>
      <c r="C240">
        <v>0.01397008002765299</v>
      </c>
      <c r="AN240" s="2">
        <v>45095</v>
      </c>
      <c r="AO240">
        <v>0.0028378295886472</v>
      </c>
      <c r="AP240">
        <v>229.269305763891</v>
      </c>
      <c r="AQ240">
        <v>11.04939110464743</v>
      </c>
      <c r="AR240">
        <v>0.04070917437754214</v>
      </c>
      <c r="AS240">
        <v>52.71292346236172</v>
      </c>
      <c r="AT240">
        <v>0.4054318870018618</v>
      </c>
      <c r="AU240">
        <v>15.27460163157277</v>
      </c>
      <c r="AV240">
        <v>11.91616779119425</v>
      </c>
      <c r="AW240">
        <v>1.080903714329581</v>
      </c>
      <c r="AX240">
        <v>92.42234148023208</v>
      </c>
      <c r="AY240">
        <v>3.174772786759077</v>
      </c>
      <c r="AZ240">
        <v>4.142733635354293</v>
      </c>
    </row>
    <row r="241" spans="1:52">
      <c r="A241" s="2">
        <v>45096</v>
      </c>
      <c r="B241">
        <v>762.9231890913838</v>
      </c>
      <c r="C241">
        <v>-0.01206717065722762</v>
      </c>
      <c r="AN241" s="2">
        <v>45096</v>
      </c>
      <c r="AO241">
        <v>0.002820628319433762</v>
      </c>
      <c r="AP241">
        <v>231.7098658025367</v>
      </c>
      <c r="AQ241">
        <v>11.17264616564217</v>
      </c>
      <c r="AR241">
        <v>0.04039229131404943</v>
      </c>
      <c r="AS241">
        <v>53.00240700823645</v>
      </c>
      <c r="AT241">
        <v>0.4016321498984254</v>
      </c>
      <c r="AU241">
        <v>15.25427957689088</v>
      </c>
      <c r="AV241">
        <v>11.76286073792656</v>
      </c>
      <c r="AW241">
        <v>1.071784947814862</v>
      </c>
      <c r="AX241">
        <v>93.99353800166851</v>
      </c>
      <c r="AY241">
        <v>3.18314731181295</v>
      </c>
      <c r="AZ241">
        <v>4.194091032635854</v>
      </c>
    </row>
    <row r="242" spans="1:52">
      <c r="A242" s="2">
        <v>45097</v>
      </c>
      <c r="B242">
        <v>768.6981839887984</v>
      </c>
      <c r="C242">
        <v>0.007569562676804198</v>
      </c>
      <c r="AN242" s="2">
        <v>45097</v>
      </c>
      <c r="AO242">
        <v>0.002796969058660261</v>
      </c>
      <c r="AP242">
        <v>231.6505696478367</v>
      </c>
      <c r="AQ242">
        <v>11.3593801649219</v>
      </c>
      <c r="AR242">
        <v>0.0403493633899972</v>
      </c>
      <c r="AS242">
        <v>53.62704906294704</v>
      </c>
      <c r="AT242">
        <v>0.4066137695632203</v>
      </c>
      <c r="AU242">
        <v>15.36299715414827</v>
      </c>
      <c r="AV242">
        <v>11.88205240366535</v>
      </c>
      <c r="AW242">
        <v>1.061599422083243</v>
      </c>
      <c r="AX242">
        <v>92.08752548050091</v>
      </c>
      <c r="AY242">
        <v>3.094284095242207</v>
      </c>
      <c r="AZ242">
        <v>4.188156001507537</v>
      </c>
    </row>
    <row r="243" spans="1:52">
      <c r="A243" s="2">
        <v>45098</v>
      </c>
      <c r="B243">
        <v>791.5464209049456</v>
      </c>
      <c r="C243">
        <v>0.02972328723034967</v>
      </c>
      <c r="AN243" s="2">
        <v>45098</v>
      </c>
      <c r="AO243">
        <v>0.002724694105459754</v>
      </c>
      <c r="AP243">
        <v>232.4586753128227</v>
      </c>
      <c r="AQ243">
        <v>11.37007802008925</v>
      </c>
      <c r="AR243">
        <v>0.04027617496283487</v>
      </c>
      <c r="AS243">
        <v>54.73832832943695</v>
      </c>
      <c r="AT243">
        <v>0.4116830873203385</v>
      </c>
      <c r="AU243">
        <v>15.51166224270048</v>
      </c>
      <c r="AV243">
        <v>11.8429700941447</v>
      </c>
      <c r="AW243">
        <v>1.067587691540591</v>
      </c>
      <c r="AX243">
        <v>92.25138332220777</v>
      </c>
      <c r="AY243">
        <v>3.070992884801599</v>
      </c>
      <c r="AZ243">
        <v>4.081703112109308</v>
      </c>
    </row>
    <row r="244" spans="1:52">
      <c r="A244" s="2">
        <v>45099</v>
      </c>
      <c r="B244">
        <v>828.3401137500166</v>
      </c>
      <c r="C244">
        <v>0.04648330391413569</v>
      </c>
      <c r="AN244" s="2">
        <v>45099</v>
      </c>
      <c r="AO244">
        <v>0.002681391100149415</v>
      </c>
      <c r="AP244">
        <v>228.1445839812673</v>
      </c>
      <c r="AQ244">
        <v>11.24582724986202</v>
      </c>
      <c r="AR244">
        <v>0.03982295930878055</v>
      </c>
      <c r="AS244">
        <v>56.13910224963517</v>
      </c>
      <c r="AT244">
        <v>0.4259474703931102</v>
      </c>
      <c r="AU244">
        <v>15.48572837895452</v>
      </c>
      <c r="AV244">
        <v>11.95268589850185</v>
      </c>
      <c r="AW244">
        <v>1.07393076861994</v>
      </c>
      <c r="AX244">
        <v>90.65474879547273</v>
      </c>
      <c r="AY244">
        <v>3.081938882453572</v>
      </c>
      <c r="AZ244">
        <v>3.989739204611328</v>
      </c>
    </row>
    <row r="245" spans="1:52">
      <c r="A245" s="2">
        <v>45100</v>
      </c>
      <c r="B245">
        <v>817.9336387119366</v>
      </c>
      <c r="C245">
        <v>-0.01256304610308967</v>
      </c>
      <c r="AN245" s="2">
        <v>45100</v>
      </c>
      <c r="AO245">
        <v>0.002660699341697378</v>
      </c>
      <c r="AP245">
        <v>223.1237691161497</v>
      </c>
      <c r="AQ245">
        <v>11.09355176204054</v>
      </c>
      <c r="AR245">
        <v>0.03974120724150793</v>
      </c>
      <c r="AS245">
        <v>56.51894882060757</v>
      </c>
      <c r="AT245">
        <v>0.4358674474296604</v>
      </c>
      <c r="AU245">
        <v>15.47073285677465</v>
      </c>
      <c r="AV245">
        <v>11.81509423424546</v>
      </c>
      <c r="AW245">
        <v>1.053246086174515</v>
      </c>
      <c r="AX245">
        <v>91.39607138903776</v>
      </c>
      <c r="AY245">
        <v>3.158295870276984</v>
      </c>
      <c r="AZ245">
        <v>4.024552332368608</v>
      </c>
    </row>
    <row r="246" spans="1:52">
      <c r="A246" s="2">
        <v>45101</v>
      </c>
      <c r="B246">
        <v>842.1205428181764</v>
      </c>
      <c r="C246">
        <v>0.0295707413920876</v>
      </c>
      <c r="AN246" s="2">
        <v>45101</v>
      </c>
      <c r="AO246">
        <v>0.002678056951121522</v>
      </c>
      <c r="AP246">
        <v>225.364902692758</v>
      </c>
      <c r="AQ246">
        <v>10.50346538743433</v>
      </c>
      <c r="AR246">
        <v>0.04054398264837019</v>
      </c>
      <c r="AS246">
        <v>57.14482066187019</v>
      </c>
      <c r="AT246">
        <v>0.4427433845026309</v>
      </c>
      <c r="AU246">
        <v>15.48924577700088</v>
      </c>
      <c r="AV246">
        <v>11.53870392398149</v>
      </c>
      <c r="AW246">
        <v>1.057249823485092</v>
      </c>
      <c r="AX246">
        <v>91.71899342145969</v>
      </c>
      <c r="AY246">
        <v>3.170636433632958</v>
      </c>
      <c r="AZ246">
        <v>3.95768915174761</v>
      </c>
    </row>
    <row r="247" spans="1:52">
      <c r="A247" s="2">
        <v>45102</v>
      </c>
      <c r="B247">
        <v>829.4617370744379</v>
      </c>
      <c r="C247">
        <v>-0.01503205907004179</v>
      </c>
      <c r="AN247" s="2">
        <v>45102</v>
      </c>
      <c r="AO247">
        <v>0.002645514218162683</v>
      </c>
      <c r="AP247">
        <v>226.8024177281929</v>
      </c>
      <c r="AQ247">
        <v>10.21187409914401</v>
      </c>
      <c r="AR247">
        <v>0.04026382432618397</v>
      </c>
      <c r="AS247">
        <v>56.73928342765323</v>
      </c>
      <c r="AT247">
        <v>0.4502401313920728</v>
      </c>
      <c r="AU247">
        <v>15.68038599950113</v>
      </c>
      <c r="AV247">
        <v>11.57102770228307</v>
      </c>
      <c r="AW247">
        <v>1.039641750831726</v>
      </c>
      <c r="AX247">
        <v>93.12701451523597</v>
      </c>
      <c r="AY247">
        <v>3.211450989136242</v>
      </c>
      <c r="AZ247">
        <v>3.973063065640227</v>
      </c>
    </row>
    <row r="248" spans="1:52">
      <c r="A248" s="2">
        <v>45103</v>
      </c>
      <c r="B248">
        <v>872.0037072579178</v>
      </c>
      <c r="C248">
        <v>0.05128864694051827</v>
      </c>
      <c r="AN248" s="2">
        <v>45103</v>
      </c>
      <c r="AO248">
        <v>0.00278864566358503</v>
      </c>
      <c r="AP248">
        <v>236.4482076868094</v>
      </c>
      <c r="AQ248">
        <v>10.72468521236924</v>
      </c>
      <c r="AR248">
        <v>0.04180097519636488</v>
      </c>
      <c r="AS248">
        <v>52.74089043150024</v>
      </c>
      <c r="AT248">
        <v>0.4690150276492773</v>
      </c>
      <c r="AU248">
        <v>14.3433140625705</v>
      </c>
      <c r="AV248">
        <v>11.73538978823902</v>
      </c>
      <c r="AW248">
        <v>0.9048717300404718</v>
      </c>
      <c r="AX248">
        <v>95.99982909363621</v>
      </c>
      <c r="AY248">
        <v>3.308949678318661</v>
      </c>
      <c r="AZ248">
        <v>4.048764348938771</v>
      </c>
    </row>
    <row r="249" spans="1:52">
      <c r="A249" s="2">
        <v>45104</v>
      </c>
      <c r="B249">
        <v>845.3856945293858</v>
      </c>
      <c r="C249">
        <v>-0.03052511417896875</v>
      </c>
      <c r="AN249" s="2">
        <v>45104</v>
      </c>
      <c r="AO249">
        <v>0.002722425416546822</v>
      </c>
      <c r="AP249">
        <v>239.0386837035135</v>
      </c>
      <c r="AQ249">
        <v>10.54001722801795</v>
      </c>
      <c r="AR249">
        <v>0.04144634829007465</v>
      </c>
      <c r="AS249">
        <v>53.73127433733581</v>
      </c>
      <c r="AT249">
        <v>0.4598837882539026</v>
      </c>
      <c r="AU249">
        <v>14.36164747955353</v>
      </c>
      <c r="AV249">
        <v>11.75961082532411</v>
      </c>
      <c r="AW249">
        <v>0.9559270959890392</v>
      </c>
      <c r="AX249">
        <v>96.32044905201232</v>
      </c>
      <c r="AY249">
        <v>3.349308721941762</v>
      </c>
      <c r="AZ249">
        <v>4.0146127102815</v>
      </c>
    </row>
    <row r="250" spans="1:52">
      <c r="A250" s="2">
        <v>45105</v>
      </c>
      <c r="B250">
        <v>857.7054284111661</v>
      </c>
      <c r="C250">
        <v>0.01457291501559954</v>
      </c>
      <c r="AN250" s="2">
        <v>45105</v>
      </c>
      <c r="AO250">
        <v>0.002725064324712143</v>
      </c>
      <c r="AP250">
        <v>237.4521076619223</v>
      </c>
      <c r="AQ250">
        <v>10.47148796891343</v>
      </c>
      <c r="AR250">
        <v>0.04135187850375655</v>
      </c>
      <c r="AS250">
        <v>53.98642165242247</v>
      </c>
      <c r="AT250">
        <v>0.4640366803972599</v>
      </c>
      <c r="AU250">
        <v>14.57000615169084</v>
      </c>
      <c r="AV250">
        <v>11.76837235089551</v>
      </c>
      <c r="AW250">
        <v>0.9464730619095596</v>
      </c>
      <c r="AX250">
        <v>94.94112481339272</v>
      </c>
      <c r="AY250">
        <v>3.326255165609736</v>
      </c>
      <c r="AZ250">
        <v>4.055110768897191</v>
      </c>
    </row>
    <row r="251" spans="1:52">
      <c r="A251" s="2">
        <v>45106</v>
      </c>
      <c r="B251">
        <v>814.8307341521977</v>
      </c>
      <c r="C251">
        <v>-0.04998766807199817</v>
      </c>
      <c r="AN251" s="2">
        <v>45106</v>
      </c>
      <c r="AO251">
        <v>0.002637263627217774</v>
      </c>
      <c r="AP251">
        <v>241.4924041103956</v>
      </c>
      <c r="AQ251">
        <v>10.56064659970331</v>
      </c>
      <c r="AR251">
        <v>0.04055749719573269</v>
      </c>
      <c r="AS251">
        <v>54.02168315793808</v>
      </c>
      <c r="AT251">
        <v>0.4535052528960528</v>
      </c>
      <c r="AU251">
        <v>15.07122510354092</v>
      </c>
      <c r="AV251">
        <v>11.64393843417217</v>
      </c>
      <c r="AW251">
        <v>0.9792311843110428</v>
      </c>
      <c r="AX251">
        <v>97.20388599811483</v>
      </c>
      <c r="AY251">
        <v>3.274292981964534</v>
      </c>
      <c r="AZ251">
        <v>4.112522246094589</v>
      </c>
    </row>
    <row r="252" spans="1:52">
      <c r="A252" s="2">
        <v>45107</v>
      </c>
      <c r="B252">
        <v>836.6984026862231</v>
      </c>
      <c r="C252">
        <v>0.02683706887514248</v>
      </c>
      <c r="AN252" s="2">
        <v>45107</v>
      </c>
      <c r="AO252">
        <v>0.002676324119025369</v>
      </c>
      <c r="AP252">
        <v>240.4068588958635</v>
      </c>
      <c r="AQ252">
        <v>10.70307385467074</v>
      </c>
      <c r="AR252">
        <v>0.04111767805522259</v>
      </c>
      <c r="AS252">
        <v>54.74494604452278</v>
      </c>
      <c r="AT252">
        <v>0.4605549030189046</v>
      </c>
      <c r="AU252">
        <v>15.18152022204276</v>
      </c>
      <c r="AV252">
        <v>11.71186269242822</v>
      </c>
      <c r="AW252">
        <v>0.9475299274464074</v>
      </c>
      <c r="AX252">
        <v>98.44465631982695</v>
      </c>
      <c r="AY252">
        <v>2.997984313451124</v>
      </c>
      <c r="AZ252">
        <v>4.111261450022503</v>
      </c>
    </row>
    <row r="253" spans="1:52">
      <c r="A253" s="2">
        <v>45108</v>
      </c>
      <c r="B253">
        <v>877.07884879881</v>
      </c>
      <c r="C253">
        <v>0.04826165077278177</v>
      </c>
      <c r="AN253" s="2">
        <v>45108</v>
      </c>
      <c r="AO253">
        <v>0.002877130823952639</v>
      </c>
      <c r="AP253">
        <v>245.2855602854489</v>
      </c>
      <c r="AQ253">
        <v>10.40566390405407</v>
      </c>
      <c r="AR253">
        <v>0.04439932977889379</v>
      </c>
      <c r="AS253">
        <v>50.08395102624136</v>
      </c>
      <c r="AT253">
        <v>0.4438856682458657</v>
      </c>
      <c r="AU253">
        <v>14.52037716628827</v>
      </c>
      <c r="AV253">
        <v>13.66308023982817</v>
      </c>
      <c r="AW253">
        <v>0.8215304933673681</v>
      </c>
      <c r="AX253">
        <v>95.42169044576929</v>
      </c>
      <c r="AY253">
        <v>3.065437390811603</v>
      </c>
      <c r="AZ253">
        <v>4.300639372844966</v>
      </c>
    </row>
    <row r="254" spans="1:52">
      <c r="A254" s="2">
        <v>45109</v>
      </c>
      <c r="B254">
        <v>889.7603032994278</v>
      </c>
      <c r="C254">
        <v>0.01445873939154452</v>
      </c>
      <c r="AN254" s="2">
        <v>45109</v>
      </c>
      <c r="AO254">
        <v>0.002909455059929158</v>
      </c>
      <c r="AP254">
        <v>244.812739858113</v>
      </c>
      <c r="AQ254">
        <v>10.2481706771542</v>
      </c>
      <c r="AR254">
        <v>0.04531021530635267</v>
      </c>
      <c r="AS254">
        <v>49.64774603421007</v>
      </c>
      <c r="AT254">
        <v>0.4379162331471312</v>
      </c>
      <c r="AU254">
        <v>13.94305723263586</v>
      </c>
      <c r="AV254">
        <v>13.4129385343652</v>
      </c>
      <c r="AW254">
        <v>0.8622458797463542</v>
      </c>
      <c r="AX254">
        <v>94.79657770249536</v>
      </c>
      <c r="AY254">
        <v>3.174215729557726</v>
      </c>
      <c r="AZ254">
        <v>4.374357079358708</v>
      </c>
    </row>
    <row r="255" spans="1:52">
      <c r="A255" s="2">
        <v>45110</v>
      </c>
      <c r="B255">
        <v>896.8301703103065</v>
      </c>
      <c r="C255">
        <v>0.007945810781467832</v>
      </c>
      <c r="AN255" s="2">
        <v>45110</v>
      </c>
      <c r="AO255">
        <v>0.002931372229585085</v>
      </c>
      <c r="AP255">
        <v>246.904171415243</v>
      </c>
      <c r="AQ255">
        <v>10.28194410085836</v>
      </c>
      <c r="AR255">
        <v>0.04537619138208892</v>
      </c>
      <c r="AS255">
        <v>50.61203905005156</v>
      </c>
      <c r="AT255">
        <v>0.4437104607581373</v>
      </c>
      <c r="AU255">
        <v>14.10596281220814</v>
      </c>
      <c r="AV255">
        <v>13.1344808286392</v>
      </c>
      <c r="AW255">
        <v>0.8436804631346948</v>
      </c>
      <c r="AX255">
        <v>94.77378163828207</v>
      </c>
      <c r="AY255">
        <v>3.053040104996284</v>
      </c>
      <c r="AZ255">
        <v>4.367000622521572</v>
      </c>
    </row>
    <row r="256" spans="1:52">
      <c r="A256" s="2">
        <v>45111</v>
      </c>
      <c r="B256">
        <v>904.9728050109651</v>
      </c>
      <c r="C256">
        <v>0.009079349658632996</v>
      </c>
      <c r="AN256" s="2">
        <v>45111</v>
      </c>
      <c r="AO256">
        <v>0.002906576547755288</v>
      </c>
      <c r="AP256">
        <v>245.5437152041926</v>
      </c>
      <c r="AQ256">
        <v>10.24319756175855</v>
      </c>
      <c r="AR256">
        <v>0.04535222117213246</v>
      </c>
      <c r="AS256">
        <v>50.62041880822681</v>
      </c>
      <c r="AT256">
        <v>0.447705854695106</v>
      </c>
      <c r="AU256">
        <v>14.35099600609654</v>
      </c>
      <c r="AV256">
        <v>13.47182500136816</v>
      </c>
      <c r="AW256">
        <v>0.8213273726942829</v>
      </c>
      <c r="AX256">
        <v>91.38973341231195</v>
      </c>
      <c r="AY256">
        <v>3.128161051426468</v>
      </c>
      <c r="AZ256">
        <v>4.373192612544897</v>
      </c>
    </row>
    <row r="257" spans="1:52">
      <c r="A257" s="2">
        <v>45112</v>
      </c>
      <c r="B257">
        <v>899.9138517225681</v>
      </c>
      <c r="C257">
        <v>-0.005590171616632889</v>
      </c>
      <c r="AN257" s="2">
        <v>45112</v>
      </c>
      <c r="AO257">
        <v>0.002921803840549081</v>
      </c>
      <c r="AP257">
        <v>246.4148757577535</v>
      </c>
      <c r="AQ257">
        <v>10.29402614886746</v>
      </c>
      <c r="AR257">
        <v>0.04546683955714179</v>
      </c>
      <c r="AS257">
        <v>51.64204084652137</v>
      </c>
      <c r="AT257">
        <v>0.4514963984478419</v>
      </c>
      <c r="AU257">
        <v>14.25729420958955</v>
      </c>
      <c r="AV257">
        <v>13.53726013401625</v>
      </c>
      <c r="AW257">
        <v>0.7694572509128242</v>
      </c>
      <c r="AX257">
        <v>92.80895967789439</v>
      </c>
      <c r="AY257">
        <v>3.09145844184042</v>
      </c>
      <c r="AZ257">
        <v>4.394795861784949</v>
      </c>
    </row>
    <row r="258" spans="1:52">
      <c r="A258" s="2">
        <v>45113</v>
      </c>
      <c r="B258">
        <v>879.5492640808861</v>
      </c>
      <c r="C258">
        <v>-0.0226294857032161</v>
      </c>
      <c r="AN258" s="2">
        <v>45113</v>
      </c>
      <c r="AO258">
        <v>0.002883974638836684</v>
      </c>
      <c r="AP258">
        <v>248.3115525757712</v>
      </c>
      <c r="AQ258">
        <v>10.43573156412272</v>
      </c>
      <c r="AR258">
        <v>0.04504764021289548</v>
      </c>
      <c r="AS258">
        <v>51.79552185667075</v>
      </c>
      <c r="AT258">
        <v>0.447730579707753</v>
      </c>
      <c r="AU258">
        <v>14.17381356697293</v>
      </c>
      <c r="AV258">
        <v>13.59596623416126</v>
      </c>
      <c r="AW258">
        <v>0.7760528921269503</v>
      </c>
      <c r="AX258">
        <v>94.3028570595439</v>
      </c>
      <c r="AY258">
        <v>3.071805555025971</v>
      </c>
      <c r="AZ258">
        <v>4.425356731412601</v>
      </c>
    </row>
    <row r="259" spans="1:52">
      <c r="A259" s="2">
        <v>45114</v>
      </c>
      <c r="B259">
        <v>860.449551037191</v>
      </c>
      <c r="C259">
        <v>-0.02171534196399338</v>
      </c>
      <c r="AN259" s="2">
        <v>45114</v>
      </c>
      <c r="AO259">
        <v>0.002870105047122493</v>
      </c>
      <c r="AP259">
        <v>246.6027665948228</v>
      </c>
      <c r="AQ259">
        <v>10.5573586521238</v>
      </c>
      <c r="AR259">
        <v>0.04544233395522346</v>
      </c>
      <c r="AS259">
        <v>52.64632205975174</v>
      </c>
      <c r="AT259">
        <v>0.4503656600358856</v>
      </c>
      <c r="AU259">
        <v>14.1892460713651</v>
      </c>
      <c r="AV259">
        <v>13.77630825252437</v>
      </c>
      <c r="AW259">
        <v>0.802291619131521</v>
      </c>
      <c r="AX259">
        <v>93.20533218528733</v>
      </c>
      <c r="AY259">
        <v>2.859022804321637</v>
      </c>
      <c r="AZ259">
        <v>4.414377366613796</v>
      </c>
    </row>
    <row r="260" spans="1:52">
      <c r="A260" s="2">
        <v>45115</v>
      </c>
      <c r="B260">
        <v>879.4850754589731</v>
      </c>
      <c r="C260">
        <v>0.02212276640604505</v>
      </c>
      <c r="AN260" s="2">
        <v>45115</v>
      </c>
      <c r="AO260">
        <v>0.002899731817495098</v>
      </c>
      <c r="AP260">
        <v>248.2534357500211</v>
      </c>
      <c r="AQ260">
        <v>10.69828793017844</v>
      </c>
      <c r="AR260">
        <v>0.04607612591892377</v>
      </c>
      <c r="AS260">
        <v>53.18198978220347</v>
      </c>
      <c r="AT260">
        <v>0.4545619607712399</v>
      </c>
      <c r="AU260">
        <v>14.05134055768011</v>
      </c>
      <c r="AV260">
        <v>13.86291920119434</v>
      </c>
      <c r="AW260">
        <v>0.7777357718512508</v>
      </c>
      <c r="AX260">
        <v>93.61572957755644</v>
      </c>
      <c r="AY260">
        <v>2.716328935021732</v>
      </c>
      <c r="AZ260">
        <v>4.406934219361957</v>
      </c>
    </row>
    <row r="261" spans="1:52">
      <c r="A261" s="2">
        <v>45116</v>
      </c>
      <c r="B261">
        <v>882.3528624695887</v>
      </c>
      <c r="C261">
        <v>0.0032607568799492</v>
      </c>
      <c r="AN261" s="2">
        <v>45116</v>
      </c>
      <c r="AO261">
        <v>0.002915556913692178</v>
      </c>
      <c r="AP261">
        <v>244.042757034132</v>
      </c>
      <c r="AQ261">
        <v>10.6595973937269</v>
      </c>
      <c r="AR261">
        <v>0.04635708304734145</v>
      </c>
      <c r="AS261">
        <v>53.61968616204282</v>
      </c>
      <c r="AT261">
        <v>0.4548596824200301</v>
      </c>
      <c r="AU261">
        <v>14.72763882098127</v>
      </c>
      <c r="AV261">
        <v>13.88252167344977</v>
      </c>
      <c r="AW261">
        <v>0.7920356202085775</v>
      </c>
      <c r="AX261">
        <v>93.45203192854629</v>
      </c>
      <c r="AY261">
        <v>2.674275857528603</v>
      </c>
      <c r="AZ261">
        <v>4.132324346648596</v>
      </c>
    </row>
    <row r="262" spans="1:52">
      <c r="A262" s="2">
        <v>45117</v>
      </c>
      <c r="B262">
        <v>875.8636875071862</v>
      </c>
      <c r="C262">
        <v>-0.007354398946743501</v>
      </c>
      <c r="AN262" s="2">
        <v>45117</v>
      </c>
      <c r="AO262">
        <v>0.002903747834369217</v>
      </c>
      <c r="AP262">
        <v>247.3371389610614</v>
      </c>
      <c r="AQ262">
        <v>10.67146508128997</v>
      </c>
      <c r="AR262">
        <v>0.04605132886074399</v>
      </c>
      <c r="AS262">
        <v>53.54462799616358</v>
      </c>
      <c r="AT262">
        <v>0.4554126479956008</v>
      </c>
      <c r="AU262">
        <v>14.65466646179528</v>
      </c>
      <c r="AV262">
        <v>13.90099969356212</v>
      </c>
      <c r="AW262">
        <v>0.8049024573941765</v>
      </c>
      <c r="AX262">
        <v>91.64673472750384</v>
      </c>
      <c r="AY262">
        <v>2.719091559310028</v>
      </c>
      <c r="AZ262">
        <v>4.111579504316327</v>
      </c>
    </row>
    <row r="263" spans="1:52">
      <c r="A263" s="2">
        <v>45118</v>
      </c>
      <c r="B263">
        <v>888.9209644125863</v>
      </c>
      <c r="C263">
        <v>0.01490788702813184</v>
      </c>
      <c r="AN263" s="2">
        <v>45118</v>
      </c>
      <c r="AO263">
        <v>0.002924596910106884</v>
      </c>
      <c r="AP263">
        <v>248.0077246973894</v>
      </c>
      <c r="AQ263">
        <v>10.7846783542763</v>
      </c>
      <c r="AR263">
        <v>0.04629775576514047</v>
      </c>
      <c r="AS263">
        <v>52.42731057169264</v>
      </c>
      <c r="AT263">
        <v>0.4411388876067832</v>
      </c>
      <c r="AU263">
        <v>14.84829084214818</v>
      </c>
      <c r="AV263">
        <v>13.96180270656673</v>
      </c>
      <c r="AW263">
        <v>0.846596295381291</v>
      </c>
      <c r="AX263">
        <v>86.95371503340589</v>
      </c>
      <c r="AY263">
        <v>2.762145733984485</v>
      </c>
      <c r="AZ263">
        <v>4.23822651682529</v>
      </c>
    </row>
    <row r="264" spans="1:52">
      <c r="A264" s="2">
        <v>45119</v>
      </c>
      <c r="B264">
        <v>899.141646592078</v>
      </c>
      <c r="C264">
        <v>0.01149785255233104</v>
      </c>
      <c r="AN264" s="2">
        <v>45119</v>
      </c>
      <c r="AO264">
        <v>0.002936812730805155</v>
      </c>
      <c r="AP264">
        <v>246.6979678352242</v>
      </c>
      <c r="AQ264">
        <v>10.84084489917038</v>
      </c>
      <c r="AR264">
        <v>0.04687923992744366</v>
      </c>
      <c r="AS264">
        <v>53.3269281532119</v>
      </c>
      <c r="AT264">
        <v>0.44054874432055</v>
      </c>
      <c r="AU264">
        <v>14.94321785904869</v>
      </c>
      <c r="AV264">
        <v>13.90420925634252</v>
      </c>
      <c r="AW264">
        <v>0.8085523636247083</v>
      </c>
      <c r="AX264">
        <v>87.27142723477934</v>
      </c>
      <c r="AY264">
        <v>2.702456581124788</v>
      </c>
      <c r="AZ264">
        <v>4.329915024836414</v>
      </c>
    </row>
    <row r="265" spans="1:52">
      <c r="A265" s="2">
        <v>45120</v>
      </c>
      <c r="B265">
        <v>893.1808961376142</v>
      </c>
      <c r="C265">
        <v>-0.006629378671376362</v>
      </c>
      <c r="AN265" s="2">
        <v>45120</v>
      </c>
      <c r="AO265">
        <v>0.002939487231984018</v>
      </c>
      <c r="AP265">
        <v>248.6050943260953</v>
      </c>
      <c r="AQ265">
        <v>10.70192374892095</v>
      </c>
      <c r="AR265">
        <v>0.04673706972468361</v>
      </c>
      <c r="AS265">
        <v>53.54441452323672</v>
      </c>
      <c r="AT265">
        <v>0.4455674216288251</v>
      </c>
      <c r="AU265">
        <v>14.83158916052735</v>
      </c>
      <c r="AV265">
        <v>13.98621772412826</v>
      </c>
      <c r="AW265">
        <v>0.7798988744153105</v>
      </c>
      <c r="AX265">
        <v>88.7478582046263</v>
      </c>
      <c r="AY265">
        <v>2.692429134902315</v>
      </c>
      <c r="AZ265">
        <v>4.377143855541589</v>
      </c>
    </row>
    <row r="266" spans="1:52">
      <c r="A266" s="2">
        <v>45121</v>
      </c>
      <c r="B266">
        <v>980.0493210937373</v>
      </c>
      <c r="C266">
        <v>0.09725737007113389</v>
      </c>
      <c r="AN266" s="2">
        <v>45121</v>
      </c>
      <c r="AO266">
        <v>0.003117727952224593</v>
      </c>
      <c r="AP266">
        <v>221.67294660428</v>
      </c>
      <c r="AQ266">
        <v>10.4220336863535</v>
      </c>
      <c r="AR266">
        <v>0.04794162956227929</v>
      </c>
      <c r="AS266">
        <v>55.36043111781803</v>
      </c>
      <c r="AT266">
        <v>0.4666322324247434</v>
      </c>
      <c r="AU266">
        <v>14.66914393723398</v>
      </c>
      <c r="AV266">
        <v>14.24021524339811</v>
      </c>
      <c r="AW266">
        <v>0.8207443557511798</v>
      </c>
      <c r="AX266">
        <v>83.31523676399577</v>
      </c>
      <c r="AY266">
        <v>2.512819907543673</v>
      </c>
      <c r="AZ266">
        <v>4.449820395869876</v>
      </c>
    </row>
    <row r="267" spans="1:52">
      <c r="A267" s="2">
        <v>45122</v>
      </c>
      <c r="B267">
        <v>963.464578145065</v>
      </c>
      <c r="C267">
        <v>-0.01692235542815701</v>
      </c>
      <c r="AN267" s="2">
        <v>45122</v>
      </c>
      <c r="AO267">
        <v>0.003178632223203214</v>
      </c>
      <c r="AP267">
        <v>235.4622722217745</v>
      </c>
      <c r="AQ267">
        <v>10.39948763334242</v>
      </c>
      <c r="AR267">
        <v>0.0487592335492821</v>
      </c>
      <c r="AS267">
        <v>55.29308014676731</v>
      </c>
      <c r="AT267">
        <v>0.4733110895099261</v>
      </c>
      <c r="AU267">
        <v>14.40249566436514</v>
      </c>
      <c r="AV267">
        <v>14.2557288393697</v>
      </c>
      <c r="AW267">
        <v>0.7849103791862088</v>
      </c>
      <c r="AX267">
        <v>85.75993545234475</v>
      </c>
      <c r="AY267">
        <v>2.390590719679426</v>
      </c>
      <c r="AZ267">
        <v>4.210476353419011</v>
      </c>
    </row>
    <row r="268" spans="1:52">
      <c r="A268" s="2">
        <v>45123</v>
      </c>
      <c r="B268">
        <v>962.5336559198782</v>
      </c>
      <c r="C268">
        <v>-0.0009662236124747814</v>
      </c>
      <c r="AN268" s="2">
        <v>45123</v>
      </c>
      <c r="AO268">
        <v>0.003177634749424115</v>
      </c>
      <c r="AP268">
        <v>237.1808679357421</v>
      </c>
      <c r="AQ268">
        <v>10.41811555219258</v>
      </c>
      <c r="AR268">
        <v>0.04882362470733329</v>
      </c>
      <c r="AS268">
        <v>55.65290708898962</v>
      </c>
      <c r="AT268">
        <v>0.4664836384041103</v>
      </c>
      <c r="AU268">
        <v>14.51787145803707</v>
      </c>
      <c r="AV268">
        <v>14.2925452690871</v>
      </c>
      <c r="AW268">
        <v>0.8052210245669318</v>
      </c>
      <c r="AX268">
        <v>86.74393430032363</v>
      </c>
      <c r="AY268">
        <v>2.327642333625514</v>
      </c>
      <c r="AZ268">
        <v>4.145345452660342</v>
      </c>
    </row>
    <row r="269" spans="1:52">
      <c r="A269" s="2">
        <v>45124</v>
      </c>
      <c r="B269">
        <v>941.4736314805962</v>
      </c>
      <c r="C269">
        <v>-0.02187977979757538</v>
      </c>
      <c r="AN269" s="2">
        <v>45124</v>
      </c>
      <c r="AO269">
        <v>0.003112333562051563</v>
      </c>
      <c r="AP269">
        <v>240.138739466621</v>
      </c>
      <c r="AQ269">
        <v>10.65199415211215</v>
      </c>
      <c r="AR269">
        <v>0.04790851408733771</v>
      </c>
      <c r="AS269">
        <v>55.71435004500384</v>
      </c>
      <c r="AT269">
        <v>0.471520203134593</v>
      </c>
      <c r="AU269">
        <v>14.38589899176415</v>
      </c>
      <c r="AV269">
        <v>14.28887238812424</v>
      </c>
      <c r="AW269">
        <v>0.8093941083307102</v>
      </c>
      <c r="AX269">
        <v>88.09966046665532</v>
      </c>
      <c r="AY269">
        <v>2.278853038942424</v>
      </c>
      <c r="AZ269">
        <v>4.206596681372619</v>
      </c>
    </row>
    <row r="270" spans="1:52">
      <c r="A270" s="2">
        <v>45125</v>
      </c>
      <c r="B270">
        <v>951.0232704058337</v>
      </c>
      <c r="C270">
        <v>0.01014328878252213</v>
      </c>
      <c r="AN270" s="2">
        <v>45125</v>
      </c>
      <c r="AO270">
        <v>0.003154961127944892</v>
      </c>
      <c r="AP270">
        <v>244.415087885861</v>
      </c>
      <c r="AQ270">
        <v>9.877906622850896</v>
      </c>
      <c r="AR270">
        <v>0.04870472592696549</v>
      </c>
      <c r="AS270">
        <v>54.72346507715101</v>
      </c>
      <c r="AT270">
        <v>0.4740816083766189</v>
      </c>
      <c r="AU270">
        <v>14.05263322935516</v>
      </c>
      <c r="AV270">
        <v>14.46180176568989</v>
      </c>
      <c r="AW270">
        <v>0.8352285583980411</v>
      </c>
      <c r="AX270">
        <v>87.87807734321269</v>
      </c>
      <c r="AY270">
        <v>2.344718000245105</v>
      </c>
      <c r="AZ270">
        <v>4.209992287480927</v>
      </c>
    </row>
    <row r="271" spans="1:52">
      <c r="A271" s="2">
        <v>45126</v>
      </c>
      <c r="B271">
        <v>926.9420240099297</v>
      </c>
      <c r="C271">
        <v>-0.02532140605311139</v>
      </c>
      <c r="AN271" s="2">
        <v>45126</v>
      </c>
      <c r="AO271">
        <v>0.003106817513768459</v>
      </c>
      <c r="AP271">
        <v>242.7054088043747</v>
      </c>
      <c r="AQ271">
        <v>10.02287172083026</v>
      </c>
      <c r="AR271">
        <v>0.04784392271921371</v>
      </c>
      <c r="AS271">
        <v>54.72052219956799</v>
      </c>
      <c r="AT271">
        <v>0.4699163315024932</v>
      </c>
      <c r="AU271">
        <v>13.75298128546212</v>
      </c>
      <c r="AV271">
        <v>14.42582627807653</v>
      </c>
      <c r="AW271">
        <v>0.8497807954973552</v>
      </c>
      <c r="AX271">
        <v>90.46220340600483</v>
      </c>
      <c r="AY271">
        <v>2.407555489935463</v>
      </c>
      <c r="AZ271">
        <v>4.295260549879586</v>
      </c>
    </row>
    <row r="272" spans="1:52">
      <c r="A272" s="2">
        <v>45127</v>
      </c>
      <c r="B272">
        <v>935.3496528336866</v>
      </c>
      <c r="C272">
        <v>0.009070285525933697</v>
      </c>
      <c r="AN272" s="2">
        <v>45127</v>
      </c>
      <c r="AO272">
        <v>0.003126897787416392</v>
      </c>
      <c r="AP272">
        <v>232.4067519001876</v>
      </c>
      <c r="AQ272">
        <v>10.12746856355314</v>
      </c>
      <c r="AR272">
        <v>0.04847929244085675</v>
      </c>
      <c r="AS272">
        <v>54.99093959864547</v>
      </c>
      <c r="AT272">
        <v>0.4720397863209892</v>
      </c>
      <c r="AU272">
        <v>13.91530202808986</v>
      </c>
      <c r="AV272">
        <v>14.50384652699818</v>
      </c>
      <c r="AW272">
        <v>0.8608033306648576</v>
      </c>
      <c r="AX272">
        <v>90.37094539054422</v>
      </c>
      <c r="AY272">
        <v>2.347903471737968</v>
      </c>
      <c r="AZ272">
        <v>4.263795535043018</v>
      </c>
    </row>
    <row r="273" spans="1:52">
      <c r="A273" s="2">
        <v>45128</v>
      </c>
      <c r="B273">
        <v>953.8284308727521</v>
      </c>
      <c r="C273">
        <v>0.01975601100944768</v>
      </c>
      <c r="AN273" s="2">
        <v>45128</v>
      </c>
      <c r="AO273">
        <v>0.003200165164490863</v>
      </c>
      <c r="AP273">
        <v>242.3186300576893</v>
      </c>
      <c r="AQ273">
        <v>8.559149316818932</v>
      </c>
      <c r="AR273">
        <v>0.04937275289432597</v>
      </c>
      <c r="AS273">
        <v>55.24058315515903</v>
      </c>
      <c r="AT273">
        <v>0.4783129122838889</v>
      </c>
      <c r="AU273">
        <v>13.90122366142054</v>
      </c>
      <c r="AV273">
        <v>14.3603599159127</v>
      </c>
      <c r="AW273">
        <v>0.8695030265388981</v>
      </c>
      <c r="AX273">
        <v>89.39546037509496</v>
      </c>
      <c r="AY273">
        <v>2.486630258703931</v>
      </c>
      <c r="AZ273">
        <v>4.393917152784828</v>
      </c>
    </row>
    <row r="274" spans="1:52">
      <c r="A274" s="2">
        <v>45129</v>
      </c>
      <c r="B274">
        <v>960.6852490064149</v>
      </c>
      <c r="C274">
        <v>0.007188733226780375</v>
      </c>
      <c r="AN274" s="2">
        <v>45129</v>
      </c>
      <c r="AO274">
        <v>0.003210880012595131</v>
      </c>
      <c r="AP274">
        <v>246.364177838179</v>
      </c>
      <c r="AQ274">
        <v>8.821217991401518</v>
      </c>
      <c r="AR274">
        <v>0.04972417794803467</v>
      </c>
      <c r="AS274">
        <v>55.62197653774199</v>
      </c>
      <c r="AT274">
        <v>0.4798487465751052</v>
      </c>
      <c r="AU274">
        <v>13.51630139625369</v>
      </c>
      <c r="AV274">
        <v>14.09145369662065</v>
      </c>
      <c r="AW274">
        <v>0.8520294388216271</v>
      </c>
      <c r="AX274">
        <v>89.67868156199525</v>
      </c>
      <c r="AY274">
        <v>2.484029725276695</v>
      </c>
      <c r="AZ274">
        <v>4.383828580062054</v>
      </c>
    </row>
    <row r="275" spans="1:52">
      <c r="A275" s="2">
        <v>45130</v>
      </c>
      <c r="B275">
        <v>937.4231162036147</v>
      </c>
      <c r="C275">
        <v>-0.02421410428322801</v>
      </c>
      <c r="AN275" s="2">
        <v>45130</v>
      </c>
      <c r="AO275">
        <v>0.003153545773749691</v>
      </c>
      <c r="AP275">
        <v>243.9732302647239</v>
      </c>
      <c r="AQ275">
        <v>8.924277851921616</v>
      </c>
      <c r="AR275">
        <v>0.04932372398025596</v>
      </c>
      <c r="AS275">
        <v>54.87366898299948</v>
      </c>
      <c r="AT275">
        <v>0.4740011446646663</v>
      </c>
      <c r="AU275">
        <v>13.63409435777595</v>
      </c>
      <c r="AV275">
        <v>14.24332458228271</v>
      </c>
      <c r="AW275">
        <v>0.8655325407757888</v>
      </c>
      <c r="AX275">
        <v>90.53798835853938</v>
      </c>
      <c r="AY275">
        <v>2.534528781343306</v>
      </c>
      <c r="AZ275">
        <v>4.439693488410366</v>
      </c>
    </row>
    <row r="276" spans="1:52">
      <c r="A276" s="2">
        <v>45131</v>
      </c>
      <c r="B276">
        <v>950.1450425646005</v>
      </c>
      <c r="C276">
        <v>0.01357116774814271</v>
      </c>
      <c r="AN276" s="2">
        <v>45131</v>
      </c>
      <c r="AO276">
        <v>0.00316013822681583</v>
      </c>
      <c r="AP276">
        <v>240.6502698704249</v>
      </c>
      <c r="AQ276">
        <v>9.009377733039523</v>
      </c>
      <c r="AR276">
        <v>0.04928642159243047</v>
      </c>
      <c r="AS276">
        <v>55.15909394661644</v>
      </c>
      <c r="AT276">
        <v>0.477066515590079</v>
      </c>
      <c r="AU276">
        <v>13.49781459607772</v>
      </c>
      <c r="AV276">
        <v>14.17760269792865</v>
      </c>
      <c r="AW276">
        <v>0.8670377841698638</v>
      </c>
      <c r="AX276">
        <v>90.24629951747329</v>
      </c>
      <c r="AY276">
        <v>2.540327947593248</v>
      </c>
      <c r="AZ276">
        <v>4.470888170060133</v>
      </c>
    </row>
    <row r="277" spans="1:52">
      <c r="A277" s="2">
        <v>45132</v>
      </c>
      <c r="B277">
        <v>918.6486010189053</v>
      </c>
      <c r="C277">
        <v>-0.03314908791260018</v>
      </c>
      <c r="AN277" s="2">
        <v>45132</v>
      </c>
      <c r="AO277">
        <v>0.003148390829158848</v>
      </c>
      <c r="AP277">
        <v>241.6890117898801</v>
      </c>
      <c r="AQ277">
        <v>9.053963931196913</v>
      </c>
      <c r="AR277">
        <v>0.04863269800411794</v>
      </c>
      <c r="AS277">
        <v>54.78788803860595</v>
      </c>
      <c r="AT277">
        <v>0.4680348406698608</v>
      </c>
      <c r="AU277">
        <v>13.88764033860778</v>
      </c>
      <c r="AV277">
        <v>14.18433634744433</v>
      </c>
      <c r="AW277">
        <v>0.8624830605425845</v>
      </c>
      <c r="AX277">
        <v>90.78333413848718</v>
      </c>
      <c r="AY277">
        <v>2.600038361338634</v>
      </c>
      <c r="AZ277">
        <v>4.473355706622992</v>
      </c>
    </row>
    <row r="278" spans="1:52">
      <c r="A278" s="2">
        <v>45133</v>
      </c>
      <c r="B278">
        <v>914.0431037468563</v>
      </c>
      <c r="C278">
        <v>-0.005013339449862375</v>
      </c>
      <c r="AN278" s="2">
        <v>45133</v>
      </c>
      <c r="AO278">
        <v>0.003128008387531828</v>
      </c>
      <c r="AP278">
        <v>241.5610404531039</v>
      </c>
      <c r="AQ278">
        <v>9.239990855787065</v>
      </c>
      <c r="AR278">
        <v>0.04819014566783771</v>
      </c>
      <c r="AS278">
        <v>54.97652456124806</v>
      </c>
      <c r="AT278">
        <v>0.4679443067341066</v>
      </c>
      <c r="AU278">
        <v>13.80390483194153</v>
      </c>
      <c r="AV278">
        <v>14.23539827953955</v>
      </c>
      <c r="AW278">
        <v>0.8612238196485259</v>
      </c>
      <c r="AX278">
        <v>92.96102367743839</v>
      </c>
      <c r="AY278">
        <v>2.604389398453429</v>
      </c>
      <c r="AZ278">
        <v>4.373577634102703</v>
      </c>
    </row>
    <row r="279" spans="1:52">
      <c r="A279" s="2">
        <v>45134</v>
      </c>
      <c r="B279">
        <v>928.973341135542</v>
      </c>
      <c r="C279">
        <v>0.01633428153167338</v>
      </c>
      <c r="AN279" s="2">
        <v>45134</v>
      </c>
      <c r="AO279">
        <v>0.003163907294427933</v>
      </c>
      <c r="AP279">
        <v>243.2965926917513</v>
      </c>
      <c r="AQ279">
        <v>8.969248037203608</v>
      </c>
      <c r="AR279">
        <v>0.0486209370521733</v>
      </c>
      <c r="AS279">
        <v>55.93623529104831</v>
      </c>
      <c r="AT279">
        <v>0.4733480269287982</v>
      </c>
      <c r="AU279">
        <v>13.90646202392514</v>
      </c>
      <c r="AV279">
        <v>14.29306795501488</v>
      </c>
      <c r="AW279">
        <v>0.8515896062285242</v>
      </c>
      <c r="AX279">
        <v>92.5941427863698</v>
      </c>
      <c r="AY279">
        <v>2.442813076300288</v>
      </c>
      <c r="AZ279">
        <v>4.47222164039357</v>
      </c>
    </row>
    <row r="280" spans="1:52">
      <c r="A280" s="2">
        <v>45135</v>
      </c>
      <c r="B280">
        <v>931.0125259469326</v>
      </c>
      <c r="C280">
        <v>0.002195095080874898</v>
      </c>
      <c r="AN280" s="2">
        <v>45135</v>
      </c>
      <c r="AO280">
        <v>0.003188215612440785</v>
      </c>
      <c r="AP280">
        <v>243.2067451288679</v>
      </c>
      <c r="AQ280">
        <v>8.728285619302705</v>
      </c>
      <c r="AR280">
        <v>0.0490455120990707</v>
      </c>
      <c r="AS280">
        <v>55.49744344867366</v>
      </c>
      <c r="AT280">
        <v>0.4714251230335622</v>
      </c>
      <c r="AU280">
        <v>13.88543198406519</v>
      </c>
      <c r="AV280">
        <v>14.34289503919229</v>
      </c>
      <c r="AW280">
        <v>0.8500307501916582</v>
      </c>
      <c r="AX280">
        <v>93.57077557041703</v>
      </c>
      <c r="AY280">
        <v>2.457310025959593</v>
      </c>
      <c r="AZ280">
        <v>4.523009216241342</v>
      </c>
    </row>
    <row r="281" spans="1:52">
      <c r="A281" s="2">
        <v>45136</v>
      </c>
      <c r="B281">
        <v>934.7344974076706</v>
      </c>
      <c r="C281">
        <v>0.003997767330737423</v>
      </c>
      <c r="AN281" s="2">
        <v>45136</v>
      </c>
      <c r="AO281">
        <v>0.003188445622491873</v>
      </c>
      <c r="AP281">
        <v>241.9608201825062</v>
      </c>
      <c r="AQ281">
        <v>8.974596959732978</v>
      </c>
      <c r="AR281">
        <v>0.04882208855485421</v>
      </c>
      <c r="AS281">
        <v>55.0375937913247</v>
      </c>
      <c r="AT281">
        <v>0.4702450475966264</v>
      </c>
      <c r="AU281">
        <v>13.60422446885077</v>
      </c>
      <c r="AV281">
        <v>14.43898460133509</v>
      </c>
      <c r="AW281">
        <v>0.8469985602551889</v>
      </c>
      <c r="AX281">
        <v>94.77477704399317</v>
      </c>
      <c r="AY281">
        <v>2.489931686278522</v>
      </c>
      <c r="AZ281">
        <v>4.507037747150545</v>
      </c>
    </row>
    <row r="282" spans="1:52">
      <c r="A282" s="2">
        <v>45137</v>
      </c>
      <c r="B282">
        <v>944.6957149543558</v>
      </c>
      <c r="C282">
        <v>0.01065673469237627</v>
      </c>
      <c r="AN282" s="2">
        <v>45137</v>
      </c>
      <c r="AO282">
        <v>0.003217587931676142</v>
      </c>
      <c r="AP282">
        <v>242.5005296104361</v>
      </c>
      <c r="AQ282">
        <v>8.996197022798169</v>
      </c>
      <c r="AR282">
        <v>0.0491853089073566</v>
      </c>
      <c r="AS282">
        <v>55.76206025380318</v>
      </c>
      <c r="AT282">
        <v>0.4741822515962731</v>
      </c>
      <c r="AU282">
        <v>13.04604582601668</v>
      </c>
      <c r="AV282">
        <v>14.4954329742673</v>
      </c>
      <c r="AW282">
        <v>0.8361548878150067</v>
      </c>
      <c r="AX282">
        <v>94.59692991707878</v>
      </c>
      <c r="AY282">
        <v>2.483775083981191</v>
      </c>
      <c r="AZ282">
        <v>4.551646979279466</v>
      </c>
    </row>
    <row r="283" spans="1:52">
      <c r="A283" s="2">
        <v>45138</v>
      </c>
      <c r="B283">
        <v>932.3255061240304</v>
      </c>
      <c r="C283">
        <v>-0.0130943843975444</v>
      </c>
      <c r="AN283" s="2">
        <v>45138</v>
      </c>
      <c r="AO283">
        <v>0.003186040087612882</v>
      </c>
      <c r="AP283">
        <v>238.2328828310847</v>
      </c>
      <c r="AQ283">
        <v>9.243244226287162</v>
      </c>
      <c r="AR283">
        <v>0.04904964109706534</v>
      </c>
      <c r="AS283">
        <v>55.52778490206025</v>
      </c>
      <c r="AT283">
        <v>0.4679841842950053</v>
      </c>
      <c r="AU283">
        <v>12.7198602057075</v>
      </c>
      <c r="AV283">
        <v>14.49395924134952</v>
      </c>
      <c r="AW283">
        <v>0.869843538819508</v>
      </c>
      <c r="AX283">
        <v>96.20570565550892</v>
      </c>
      <c r="AY283">
        <v>2.546319929850668</v>
      </c>
      <c r="AZ283">
        <v>4.53373957683503</v>
      </c>
    </row>
    <row r="284" spans="1:52">
      <c r="A284" s="2">
        <v>45139</v>
      </c>
      <c r="B284">
        <v>925.1045971166265</v>
      </c>
      <c r="C284">
        <v>-0.007745051443914241</v>
      </c>
      <c r="AN284" s="2">
        <v>45139</v>
      </c>
      <c r="AO284">
        <v>0.003166018341711914</v>
      </c>
      <c r="AP284">
        <v>216.4990531008107</v>
      </c>
      <c r="AQ284">
        <v>8.580870711283847</v>
      </c>
      <c r="AR284">
        <v>0.055003866243028</v>
      </c>
      <c r="AS284">
        <v>46.97399412376162</v>
      </c>
      <c r="AT284">
        <v>0.4617320993558613</v>
      </c>
      <c r="AU284">
        <v>12.31721273831835</v>
      </c>
      <c r="AV284">
        <v>16.23140758926389</v>
      </c>
      <c r="AW284">
        <v>0.9635857856171927</v>
      </c>
      <c r="AX284">
        <v>88.10730689398996</v>
      </c>
      <c r="AY284">
        <v>2.526924243342376</v>
      </c>
      <c r="AZ284">
        <v>5.301109777721868</v>
      </c>
    </row>
    <row r="285" spans="1:52">
      <c r="A285" s="2">
        <v>45140</v>
      </c>
      <c r="B285">
        <v>934.1701644225618</v>
      </c>
      <c r="C285">
        <v>0.009799505195619007</v>
      </c>
      <c r="AN285" s="2">
        <v>45140</v>
      </c>
      <c r="AO285">
        <v>0.003166723722211708</v>
      </c>
      <c r="AP285">
        <v>217.3403388274364</v>
      </c>
      <c r="AQ285">
        <v>8.596441822256345</v>
      </c>
      <c r="AR285">
        <v>0.05522143732367667</v>
      </c>
      <c r="AS285">
        <v>47.68355738983143</v>
      </c>
      <c r="AT285">
        <v>0.4551622034592411</v>
      </c>
      <c r="AU285">
        <v>12.21202481532073</v>
      </c>
      <c r="AV285">
        <v>16.14045620560576</v>
      </c>
      <c r="AW285">
        <v>0.9726827777889363</v>
      </c>
      <c r="AX285">
        <v>87.73381070667523</v>
      </c>
      <c r="AY285">
        <v>2.533635278246727</v>
      </c>
      <c r="AZ285">
        <v>5.346673503209925</v>
      </c>
    </row>
    <row r="286" spans="1:52">
      <c r="A286" s="2">
        <v>45141</v>
      </c>
      <c r="B286">
        <v>908.3245617107668</v>
      </c>
      <c r="C286">
        <v>-0.0276669109077905</v>
      </c>
      <c r="AN286" s="2">
        <v>45141</v>
      </c>
      <c r="AO286">
        <v>0.003116769344243436</v>
      </c>
      <c r="AP286">
        <v>218.5079012756394</v>
      </c>
      <c r="AQ286">
        <v>8.656229304564294</v>
      </c>
      <c r="AR286">
        <v>0.05453175846682978</v>
      </c>
      <c r="AS286">
        <v>47.40474041874698</v>
      </c>
      <c r="AT286">
        <v>0.4545667037276194</v>
      </c>
      <c r="AU286">
        <v>12.86591982764523</v>
      </c>
      <c r="AV286">
        <v>16.11421374895849</v>
      </c>
      <c r="AW286">
        <v>0.9565505253914376</v>
      </c>
      <c r="AX286">
        <v>87.46497155839471</v>
      </c>
      <c r="AY286">
        <v>2.543551973764024</v>
      </c>
      <c r="AZ286">
        <v>5.329842664952755</v>
      </c>
    </row>
    <row r="287" spans="1:52">
      <c r="A287" s="2">
        <v>45142</v>
      </c>
      <c r="B287">
        <v>899.7297224715502</v>
      </c>
      <c r="C287">
        <v>-0.009462299712592603</v>
      </c>
      <c r="AN287" s="2">
        <v>45142</v>
      </c>
      <c r="AO287">
        <v>0.003082075074186558</v>
      </c>
      <c r="AP287">
        <v>221.2261887943055</v>
      </c>
      <c r="AQ287">
        <v>8.832613109696519</v>
      </c>
      <c r="AR287">
        <v>0.05408575186874424</v>
      </c>
      <c r="AS287">
        <v>47.01281830615108</v>
      </c>
      <c r="AT287">
        <v>0.4491819858823822</v>
      </c>
      <c r="AU287">
        <v>12.81793854044948</v>
      </c>
      <c r="AV287">
        <v>16.18325598763149</v>
      </c>
      <c r="AW287">
        <v>0.9706333393554586</v>
      </c>
      <c r="AX287">
        <v>88.16334170428667</v>
      </c>
      <c r="AY287">
        <v>2.572866713752563</v>
      </c>
      <c r="AZ287">
        <v>5.311842626673982</v>
      </c>
    </row>
    <row r="288" spans="1:52">
      <c r="A288" s="2">
        <v>45143</v>
      </c>
      <c r="B288">
        <v>898.6806690719236</v>
      </c>
      <c r="C288">
        <v>-0.001165965037527972</v>
      </c>
      <c r="AN288" s="2">
        <v>45143</v>
      </c>
      <c r="AO288">
        <v>0.003092793814035089</v>
      </c>
      <c r="AP288">
        <v>220.3490817314488</v>
      </c>
      <c r="AQ288">
        <v>8.826449024709303</v>
      </c>
      <c r="AR288">
        <v>0.05430792801645826</v>
      </c>
      <c r="AS288">
        <v>47.16609323770214</v>
      </c>
      <c r="AT288">
        <v>0.4482826319372245</v>
      </c>
      <c r="AU288">
        <v>12.9374355645083</v>
      </c>
      <c r="AV288">
        <v>16.15212623975223</v>
      </c>
      <c r="AW288">
        <v>0.9546058152450191</v>
      </c>
      <c r="AX288">
        <v>88.72407667620202</v>
      </c>
      <c r="AY288">
        <v>2.55577053646038</v>
      </c>
      <c r="AZ288">
        <v>5.330088350789018</v>
      </c>
    </row>
    <row r="289" spans="1:52">
      <c r="A289" s="2">
        <v>45144</v>
      </c>
      <c r="B289">
        <v>900.9153842569127</v>
      </c>
      <c r="C289">
        <v>0.002486662128047046</v>
      </c>
      <c r="AN289" s="2">
        <v>45144</v>
      </c>
      <c r="AO289">
        <v>0.003100928231762423</v>
      </c>
      <c r="AP289">
        <v>220.8362455699923</v>
      </c>
      <c r="AQ289">
        <v>8.732829450370559</v>
      </c>
      <c r="AR289">
        <v>0.05417283712688492</v>
      </c>
      <c r="AS289">
        <v>47.52700151018012</v>
      </c>
      <c r="AT289">
        <v>0.4464367869078532</v>
      </c>
      <c r="AU289">
        <v>12.90147703589194</v>
      </c>
      <c r="AV289">
        <v>16.25273452077623</v>
      </c>
      <c r="AW289">
        <v>0.9528225512347031</v>
      </c>
      <c r="AX289">
        <v>88.55985257327893</v>
      </c>
      <c r="AY289">
        <v>2.582949576328448</v>
      </c>
      <c r="AZ289">
        <v>5.326941544846865</v>
      </c>
    </row>
    <row r="290" spans="1:52">
      <c r="A290" s="2">
        <v>45145</v>
      </c>
      <c r="B290">
        <v>900.9880540541373</v>
      </c>
      <c r="C290">
        <v>8.066217815172472E-05</v>
      </c>
      <c r="AN290" s="2">
        <v>45145</v>
      </c>
      <c r="AO290">
        <v>0.003101717752014238</v>
      </c>
      <c r="AP290">
        <v>222.1186831036551</v>
      </c>
      <c r="AQ290">
        <v>8.885069338289838</v>
      </c>
      <c r="AR290">
        <v>0.05442743632750489</v>
      </c>
      <c r="AS290">
        <v>47.75289855640234</v>
      </c>
      <c r="AT290">
        <v>0.4468906111608309</v>
      </c>
      <c r="AU290">
        <v>13.20239116019382</v>
      </c>
      <c r="AV290">
        <v>16.1620930876749</v>
      </c>
      <c r="AW290">
        <v>0.9318788447081203</v>
      </c>
      <c r="AX290">
        <v>88.60934793427215</v>
      </c>
      <c r="AY290">
        <v>2.519371388371529</v>
      </c>
      <c r="AZ290">
        <v>5.269128470504672</v>
      </c>
    </row>
    <row r="291" spans="1:52">
      <c r="A291" s="2">
        <v>45146</v>
      </c>
      <c r="B291">
        <v>898.2452529030234</v>
      </c>
      <c r="C291">
        <v>-0.003044214780398291</v>
      </c>
      <c r="AN291" s="2">
        <v>45146</v>
      </c>
      <c r="AO291">
        <v>0.0030799426356775</v>
      </c>
      <c r="AP291">
        <v>222.81473455385</v>
      </c>
      <c r="AQ291">
        <v>8.621679294397541</v>
      </c>
      <c r="AR291">
        <v>0.0542937346240126</v>
      </c>
      <c r="AS291">
        <v>47.82514979419843</v>
      </c>
      <c r="AT291">
        <v>0.4474344473237721</v>
      </c>
      <c r="AU291">
        <v>13.34674389413262</v>
      </c>
      <c r="AV291">
        <v>16.23915627495292</v>
      </c>
      <c r="AW291">
        <v>0.9425836483385738</v>
      </c>
      <c r="AX291">
        <v>88.53673801467713</v>
      </c>
      <c r="AY291">
        <v>2.527932629208229</v>
      </c>
      <c r="AZ291">
        <v>5.306664884277847</v>
      </c>
    </row>
    <row r="292" spans="1:52">
      <c r="A292" s="2">
        <v>45147</v>
      </c>
      <c r="B292">
        <v>919.6452214916793</v>
      </c>
      <c r="C292">
        <v>0.02382419335865538</v>
      </c>
      <c r="AN292" s="2">
        <v>45147</v>
      </c>
      <c r="AO292">
        <v>0.003088181929913367</v>
      </c>
      <c r="AP292">
        <v>222.3085689842482</v>
      </c>
      <c r="AQ292">
        <v>8.646060979027535</v>
      </c>
      <c r="AR292">
        <v>0.05466405473151988</v>
      </c>
      <c r="AS292">
        <v>48.33199629450316</v>
      </c>
      <c r="AT292">
        <v>0.4516649809199533</v>
      </c>
      <c r="AU292">
        <v>13.16085855245177</v>
      </c>
      <c r="AV292">
        <v>16.28675658625941</v>
      </c>
      <c r="AW292">
        <v>0.9434016256502152</v>
      </c>
      <c r="AX292">
        <v>87.86828285641307</v>
      </c>
      <c r="AY292">
        <v>2.464170821858774</v>
      </c>
      <c r="AZ292">
        <v>5.326974256534938</v>
      </c>
    </row>
    <row r="293" spans="1:52">
      <c r="A293" s="2">
        <v>45148</v>
      </c>
      <c r="B293">
        <v>925.0196216244055</v>
      </c>
      <c r="C293">
        <v>0.005843992886744864</v>
      </c>
      <c r="AN293" s="2">
        <v>45148</v>
      </c>
      <c r="AO293">
        <v>0.003126868927062049</v>
      </c>
      <c r="AP293">
        <v>220.7503799894661</v>
      </c>
      <c r="AQ293">
        <v>8.405727589047029</v>
      </c>
      <c r="AR293">
        <v>0.05502430399483543</v>
      </c>
      <c r="AS293">
        <v>48.89255345888661</v>
      </c>
      <c r="AT293">
        <v>0.4565076409718027</v>
      </c>
      <c r="AU293">
        <v>12.87020357138308</v>
      </c>
      <c r="AV293">
        <v>16.40369892437282</v>
      </c>
      <c r="AW293">
        <v>0.9350873668029031</v>
      </c>
      <c r="AX293">
        <v>87.73763141985302</v>
      </c>
      <c r="AY293">
        <v>2.458000260964357</v>
      </c>
      <c r="AZ293">
        <v>5.382592617549978</v>
      </c>
    </row>
    <row r="294" spans="1:52">
      <c r="A294" s="2">
        <v>45149</v>
      </c>
      <c r="B294">
        <v>917.2573986873592</v>
      </c>
      <c r="C294">
        <v>-0.008391414360935712</v>
      </c>
      <c r="AN294" s="2">
        <v>45149</v>
      </c>
      <c r="AO294">
        <v>0.003116726747756267</v>
      </c>
      <c r="AP294">
        <v>222.8975073958915</v>
      </c>
      <c r="AQ294">
        <v>8.440054236372681</v>
      </c>
      <c r="AR294">
        <v>0.05469330326144362</v>
      </c>
      <c r="AS294">
        <v>49.18502380334757</v>
      </c>
      <c r="AT294">
        <v>0.4577893402771682</v>
      </c>
      <c r="AU294">
        <v>12.90209767290678</v>
      </c>
      <c r="AV294">
        <v>16.44795832915132</v>
      </c>
      <c r="AW294">
        <v>0.9319385711160251</v>
      </c>
      <c r="AX294">
        <v>87.74856559037426</v>
      </c>
      <c r="AY294">
        <v>2.41604391806802</v>
      </c>
      <c r="AZ294">
        <v>5.404600390974969</v>
      </c>
    </row>
    <row r="295" spans="1:52">
      <c r="A295" s="2">
        <v>45150</v>
      </c>
      <c r="B295">
        <v>912.5435583595007</v>
      </c>
      <c r="C295">
        <v>-0.005139059477311636</v>
      </c>
      <c r="AN295" s="2">
        <v>45150</v>
      </c>
      <c r="AO295">
        <v>0.003103913284596123</v>
      </c>
      <c r="AP295">
        <v>223.8725426065207</v>
      </c>
      <c r="AQ295">
        <v>8.532046043278472</v>
      </c>
      <c r="AR295">
        <v>0.05453908818377301</v>
      </c>
      <c r="AS295">
        <v>49.24265573275471</v>
      </c>
      <c r="AT295">
        <v>0.458640068087998</v>
      </c>
      <c r="AU295">
        <v>12.85385184678938</v>
      </c>
      <c r="AV295">
        <v>16.34445217916616</v>
      </c>
      <c r="AW295">
        <v>0.9421813088678999</v>
      </c>
      <c r="AX295">
        <v>87.84816035585044</v>
      </c>
      <c r="AY295">
        <v>2.407701931156719</v>
      </c>
      <c r="AZ295">
        <v>5.393176677831454</v>
      </c>
    </row>
    <row r="296" spans="1:52">
      <c r="A296" s="2">
        <v>45151</v>
      </c>
      <c r="B296">
        <v>914.1981219881461</v>
      </c>
      <c r="C296">
        <v>0.001813133864666971</v>
      </c>
      <c r="AN296" s="2">
        <v>45151</v>
      </c>
      <c r="AO296">
        <v>0.00310785510682476</v>
      </c>
      <c r="AP296">
        <v>225.3809391362578</v>
      </c>
      <c r="AQ296">
        <v>8.60048080833054</v>
      </c>
      <c r="AR296">
        <v>0.05457824185272863</v>
      </c>
      <c r="AS296">
        <v>49.40061850704702</v>
      </c>
      <c r="AT296">
        <v>0.4581314273597216</v>
      </c>
      <c r="AU296">
        <v>12.79953925190413</v>
      </c>
      <c r="AV296">
        <v>16.27038324012368</v>
      </c>
      <c r="AW296">
        <v>0.9408767482389866</v>
      </c>
      <c r="AX296">
        <v>87.8615084475973</v>
      </c>
      <c r="AY296">
        <v>2.38048767630416</v>
      </c>
      <c r="AZ296">
        <v>5.425532428362165</v>
      </c>
    </row>
    <row r="297" spans="1:52">
      <c r="A297" s="2">
        <v>45152</v>
      </c>
      <c r="B297">
        <v>907.3773780873246</v>
      </c>
      <c r="C297">
        <v>-0.007460903426478427</v>
      </c>
      <c r="AN297" s="2">
        <v>45152</v>
      </c>
      <c r="AO297">
        <v>0.003098320011036993</v>
      </c>
      <c r="AP297">
        <v>225.6863226904123</v>
      </c>
      <c r="AQ297">
        <v>8.623498025898879</v>
      </c>
      <c r="AR297">
        <v>0.05445528758148983</v>
      </c>
      <c r="AS297">
        <v>48.61439329433576</v>
      </c>
      <c r="AT297">
        <v>0.4550285176861278</v>
      </c>
      <c r="AU297">
        <v>12.96006482170863</v>
      </c>
      <c r="AV297">
        <v>16.31282387531727</v>
      </c>
      <c r="AW297">
        <v>0.9400705039765573</v>
      </c>
      <c r="AX297">
        <v>87.77826800101464</v>
      </c>
      <c r="AY297">
        <v>2.424684305286967</v>
      </c>
      <c r="AZ297">
        <v>5.43988061346711</v>
      </c>
    </row>
    <row r="298" spans="1:52">
      <c r="A298" s="2">
        <v>45153</v>
      </c>
      <c r="B298">
        <v>914.9251212588084</v>
      </c>
      <c r="C298">
        <v>0.008318196324658134</v>
      </c>
      <c r="AN298" s="2">
        <v>45153</v>
      </c>
      <c r="AO298">
        <v>0.003111041748435467</v>
      </c>
      <c r="AP298">
        <v>226.5015062105987</v>
      </c>
      <c r="AQ298">
        <v>8.632660479991749</v>
      </c>
      <c r="AR298">
        <v>0.05476278266116139</v>
      </c>
      <c r="AS298">
        <v>48.37822508205316</v>
      </c>
      <c r="AT298">
        <v>0.4583637248614791</v>
      </c>
      <c r="AU298">
        <v>12.71747907740681</v>
      </c>
      <c r="AV298">
        <v>16.43859254521038</v>
      </c>
      <c r="AW298">
        <v>0.9508986008534963</v>
      </c>
      <c r="AX298">
        <v>88.1704362558376</v>
      </c>
      <c r="AY298">
        <v>2.358922834816187</v>
      </c>
      <c r="AZ298">
        <v>5.444375894482739</v>
      </c>
    </row>
    <row r="299" spans="1:52">
      <c r="A299" s="2">
        <v>45154</v>
      </c>
      <c r="B299">
        <v>886.1968447322997</v>
      </c>
      <c r="C299">
        <v>-0.0313995931022012</v>
      </c>
      <c r="AN299" s="2">
        <v>45154</v>
      </c>
      <c r="AO299">
        <v>0.003038293131569988</v>
      </c>
      <c r="AP299">
        <v>226.3916170414433</v>
      </c>
      <c r="AQ299">
        <v>8.815958578086695</v>
      </c>
      <c r="AR299">
        <v>0.05352864222593302</v>
      </c>
      <c r="AS299">
        <v>47.93516735777094</v>
      </c>
      <c r="AT299">
        <v>0.4506191160866876</v>
      </c>
      <c r="AU299">
        <v>12.96235842413453</v>
      </c>
      <c r="AV299">
        <v>16.51200953985214</v>
      </c>
      <c r="AW299">
        <v>0.9491513957794339</v>
      </c>
      <c r="AX299">
        <v>91.33196381253249</v>
      </c>
      <c r="AY299">
        <v>2.408871607602174</v>
      </c>
      <c r="AZ299">
        <v>5.518329782158072</v>
      </c>
    </row>
    <row r="300" spans="1:52">
      <c r="A300" s="2">
        <v>45155</v>
      </c>
      <c r="B300">
        <v>857.4330021409288</v>
      </c>
      <c r="C300">
        <v>-0.03245762243721351</v>
      </c>
      <c r="AN300" s="2">
        <v>45155</v>
      </c>
      <c r="AO300">
        <v>0.002981931322598191</v>
      </c>
      <c r="AP300">
        <v>224.9184845792223</v>
      </c>
      <c r="AQ300">
        <v>8.891953414111118</v>
      </c>
      <c r="AR300">
        <v>0.05236965512833464</v>
      </c>
      <c r="AS300">
        <v>47.48678759364547</v>
      </c>
      <c r="AT300">
        <v>0.4453520589318925</v>
      </c>
      <c r="AU300">
        <v>13.73606589172681</v>
      </c>
      <c r="AV300">
        <v>16.48513339227249</v>
      </c>
      <c r="AW300">
        <v>0.9680262288004915</v>
      </c>
      <c r="AX300">
        <v>90.28593992433805</v>
      </c>
      <c r="AY300">
        <v>2.438479362587031</v>
      </c>
      <c r="AZ300">
        <v>5.553011427030342</v>
      </c>
    </row>
    <row r="301" spans="1:52">
      <c r="A301" s="2">
        <v>45156</v>
      </c>
      <c r="B301">
        <v>802.919325027288</v>
      </c>
      <c r="C301">
        <v>-0.06357776873239696</v>
      </c>
      <c r="AN301" s="2">
        <v>45156</v>
      </c>
      <c r="AO301">
        <v>0.003011637703032109</v>
      </c>
      <c r="AP301">
        <v>224.3186372946658</v>
      </c>
      <c r="AQ301">
        <v>9.026568524240078</v>
      </c>
      <c r="AR301">
        <v>0.05246769111839023</v>
      </c>
      <c r="AS301">
        <v>46.99628754771006</v>
      </c>
      <c r="AT301">
        <v>0.4408967470935156</v>
      </c>
      <c r="AU301">
        <v>13.99769363485135</v>
      </c>
      <c r="AV301">
        <v>16.17837329464141</v>
      </c>
      <c r="AW301">
        <v>0.9807868044103675</v>
      </c>
      <c r="AX301">
        <v>91.05122082612525</v>
      </c>
      <c r="AY301">
        <v>2.387539890608786</v>
      </c>
      <c r="AZ301">
        <v>5.569101606284571</v>
      </c>
    </row>
    <row r="302" spans="1:52">
      <c r="A302" s="2">
        <v>45157</v>
      </c>
      <c r="B302">
        <v>797.6860254294276</v>
      </c>
      <c r="C302">
        <v>-0.006517839880965104</v>
      </c>
      <c r="AN302" s="2">
        <v>45157</v>
      </c>
      <c r="AO302">
        <v>0.003063621191414336</v>
      </c>
      <c r="AP302">
        <v>217.5499581470306</v>
      </c>
      <c r="AQ302">
        <v>9.058276423055025</v>
      </c>
      <c r="AR302">
        <v>0.05301226957101853</v>
      </c>
      <c r="AS302">
        <v>47.78373771625489</v>
      </c>
      <c r="AT302">
        <v>0.4445236397966318</v>
      </c>
      <c r="AU302">
        <v>14.13970439133967</v>
      </c>
      <c r="AV302">
        <v>15.85056333196325</v>
      </c>
      <c r="AW302">
        <v>0.9726818542570544</v>
      </c>
      <c r="AX302">
        <v>90.3773859660519</v>
      </c>
      <c r="AY302">
        <v>2.425727269751713</v>
      </c>
      <c r="AZ302">
        <v>5.42830160539428</v>
      </c>
    </row>
    <row r="303" spans="1:52">
      <c r="A303" s="2">
        <v>45158</v>
      </c>
      <c r="B303">
        <v>802.0716569356596</v>
      </c>
      <c r="C303">
        <v>0.005497942005278311</v>
      </c>
      <c r="AN303" s="2">
        <v>45158</v>
      </c>
      <c r="AO303">
        <v>0.003073781136485665</v>
      </c>
      <c r="AP303">
        <v>214.9668184910812</v>
      </c>
      <c r="AQ303">
        <v>9.097652983839367</v>
      </c>
      <c r="AR303">
        <v>0.05304156595369636</v>
      </c>
      <c r="AS303">
        <v>47.85848020995935</v>
      </c>
      <c r="AT303">
        <v>0.4450688235681308</v>
      </c>
      <c r="AU303">
        <v>14.23833454244846</v>
      </c>
      <c r="AV303">
        <v>15.91109311645165</v>
      </c>
      <c r="AW303">
        <v>0.9659661757245009</v>
      </c>
      <c r="AX303">
        <v>91.11532825503841</v>
      </c>
      <c r="AY303">
        <v>2.376790876650879</v>
      </c>
      <c r="AZ303">
        <v>5.460304948138889</v>
      </c>
    </row>
    <row r="304" spans="1:52">
      <c r="A304" s="2">
        <v>45159</v>
      </c>
      <c r="B304">
        <v>804.7552290938231</v>
      </c>
      <c r="C304">
        <v>0.003345801007875293</v>
      </c>
      <c r="AN304" s="2">
        <v>45159</v>
      </c>
      <c r="AO304">
        <v>0.003074346529445758</v>
      </c>
      <c r="AP304">
        <v>213.8440588403553</v>
      </c>
      <c r="AQ304">
        <v>9.068751608806085</v>
      </c>
      <c r="AR304">
        <v>0.05275436695639234</v>
      </c>
      <c r="AS304">
        <v>48.19734862475046</v>
      </c>
      <c r="AT304">
        <v>0.4474930509636</v>
      </c>
      <c r="AU304">
        <v>14.29265619602431</v>
      </c>
      <c r="AV304">
        <v>15.95711630749547</v>
      </c>
      <c r="AW304">
        <v>0.9593589417221353</v>
      </c>
      <c r="AX304">
        <v>90.90271429384065</v>
      </c>
      <c r="AY304">
        <v>2.39666408462987</v>
      </c>
      <c r="AZ304">
        <v>5.435902835266905</v>
      </c>
    </row>
    <row r="305" spans="1:52">
      <c r="A305" s="2">
        <v>45160</v>
      </c>
      <c r="B305">
        <v>787.0626191507946</v>
      </c>
      <c r="C305">
        <v>-0.02198508230005647</v>
      </c>
      <c r="AN305" s="2">
        <v>45160</v>
      </c>
      <c r="AO305">
        <v>0.003012230508440769</v>
      </c>
      <c r="AP305">
        <v>215.0713701905297</v>
      </c>
      <c r="AQ305">
        <v>8.914522380070268</v>
      </c>
      <c r="AR305">
        <v>0.05209818219243547</v>
      </c>
      <c r="AS305">
        <v>48.50337795062534</v>
      </c>
      <c r="AT305">
        <v>0.4495457177710882</v>
      </c>
      <c r="AU305">
        <v>14.34922866828011</v>
      </c>
      <c r="AV305">
        <v>15.90199480131842</v>
      </c>
      <c r="AW305">
        <v>0.9624432040317068</v>
      </c>
      <c r="AX305">
        <v>92.42520189313153</v>
      </c>
      <c r="AY305">
        <v>2.403847674917938</v>
      </c>
      <c r="AZ305">
        <v>5.578695892113285</v>
      </c>
    </row>
    <row r="306" spans="1:52">
      <c r="A306" s="2">
        <v>45161</v>
      </c>
      <c r="B306">
        <v>774.6996262428208</v>
      </c>
      <c r="C306">
        <v>-0.01570776277154784</v>
      </c>
      <c r="AN306" s="2">
        <v>45161</v>
      </c>
      <c r="AO306">
        <v>0.002982114091421176</v>
      </c>
      <c r="AP306">
        <v>216.0146927968858</v>
      </c>
      <c r="AQ306">
        <v>8.885763779890576</v>
      </c>
      <c r="AR306">
        <v>0.05239222298250962</v>
      </c>
      <c r="AS306">
        <v>49.16000232616278</v>
      </c>
      <c r="AT306">
        <v>0.4425921031506442</v>
      </c>
      <c r="AU306">
        <v>14.45476582066316</v>
      </c>
      <c r="AV306">
        <v>15.72766094155048</v>
      </c>
      <c r="AW306">
        <v>0.9607253263092145</v>
      </c>
      <c r="AX306">
        <v>92.47864705255749</v>
      </c>
      <c r="AY306">
        <v>2.447757311776558</v>
      </c>
      <c r="AZ306">
        <v>5.626066109107736</v>
      </c>
    </row>
    <row r="307" spans="1:52">
      <c r="A307" s="2">
        <v>45162</v>
      </c>
      <c r="B307">
        <v>796.2734288861336</v>
      </c>
      <c r="C307">
        <v>0.02784795798591322</v>
      </c>
      <c r="AN307" s="2">
        <v>45162</v>
      </c>
      <c r="AO307">
        <v>0.003010236781223489</v>
      </c>
      <c r="AP307">
        <v>213.8822598552914</v>
      </c>
      <c r="AQ307">
        <v>8.789864348968045</v>
      </c>
      <c r="AR307">
        <v>0.0523434694459232</v>
      </c>
      <c r="AS307">
        <v>49.35813455776061</v>
      </c>
      <c r="AT307">
        <v>0.4429067780594327</v>
      </c>
      <c r="AU307">
        <v>14.57515729192381</v>
      </c>
      <c r="AV307">
        <v>15.90002172184189</v>
      </c>
      <c r="AW307">
        <v>0.949636362761959</v>
      </c>
      <c r="AX307">
        <v>93.7051557733199</v>
      </c>
      <c r="AY307">
        <v>2.383357611096729</v>
      </c>
      <c r="AZ307">
        <v>5.660248548539563</v>
      </c>
    </row>
    <row r="308" spans="1:52">
      <c r="A308" s="2">
        <v>45163</v>
      </c>
      <c r="B308">
        <v>785.7477912723789</v>
      </c>
      <c r="C308">
        <v>-0.013218622186701</v>
      </c>
      <c r="AN308" s="2">
        <v>45163</v>
      </c>
      <c r="AO308">
        <v>0.003007441365118456</v>
      </c>
      <c r="AP308">
        <v>212.9143205713176</v>
      </c>
      <c r="AQ308">
        <v>9.064453239654267</v>
      </c>
      <c r="AR308">
        <v>0.05234541770751205</v>
      </c>
      <c r="AS308">
        <v>48.50166886894813</v>
      </c>
      <c r="AT308">
        <v>0.4335363364630511</v>
      </c>
      <c r="AU308">
        <v>14.73931761593118</v>
      </c>
      <c r="AV308">
        <v>15.95755264545148</v>
      </c>
      <c r="AW308">
        <v>0.9334290630466693</v>
      </c>
      <c r="AX308">
        <v>94.33623850371575</v>
      </c>
      <c r="AY308">
        <v>2.427469731793865</v>
      </c>
      <c r="AZ308">
        <v>5.719382730220277</v>
      </c>
    </row>
    <row r="309" spans="1:52">
      <c r="A309" s="2">
        <v>45164</v>
      </c>
      <c r="B309">
        <v>781.6225304341376</v>
      </c>
      <c r="C309">
        <v>-0.005250108093286743</v>
      </c>
      <c r="AN309" s="2">
        <v>45164</v>
      </c>
      <c r="AO309">
        <v>0.00300152191647062</v>
      </c>
      <c r="AP309">
        <v>215.4321343224135</v>
      </c>
      <c r="AQ309">
        <v>9.105123509305738</v>
      </c>
      <c r="AR309">
        <v>0.05218626040157157</v>
      </c>
      <c r="AS309">
        <v>48.23587116466391</v>
      </c>
      <c r="AT309">
        <v>0.4312834597109401</v>
      </c>
      <c r="AU309">
        <v>14.97214196136064</v>
      </c>
      <c r="AV309">
        <v>15.62316677887939</v>
      </c>
      <c r="AW309">
        <v>0.9351079711111329</v>
      </c>
      <c r="AX309">
        <v>93.72485975845925</v>
      </c>
      <c r="AY309">
        <v>2.486856015084255</v>
      </c>
      <c r="AZ309">
        <v>5.716544080257707</v>
      </c>
    </row>
    <row r="310" spans="1:52">
      <c r="A310" s="2">
        <v>45165</v>
      </c>
      <c r="B310">
        <v>780.8391211105616</v>
      </c>
      <c r="C310">
        <v>-0.001002286005165387</v>
      </c>
      <c r="AN310" s="2">
        <v>45165</v>
      </c>
      <c r="AO310">
        <v>0.003002515272559672</v>
      </c>
      <c r="AP310">
        <v>215.2981107431625</v>
      </c>
      <c r="AQ310">
        <v>9.109402538883968</v>
      </c>
      <c r="AR310">
        <v>0.05235694406086287</v>
      </c>
      <c r="AS310">
        <v>48.5941196303863</v>
      </c>
      <c r="AT310">
        <v>0.4346502795494654</v>
      </c>
      <c r="AU310">
        <v>14.78049960664131</v>
      </c>
      <c r="AV310">
        <v>15.54166696790131</v>
      </c>
      <c r="AW310">
        <v>0.9387952017670642</v>
      </c>
      <c r="AX310">
        <v>93.34951932582351</v>
      </c>
      <c r="AY310">
        <v>2.497552254891148</v>
      </c>
      <c r="AZ310">
        <v>5.687206706832616</v>
      </c>
    </row>
    <row r="311" spans="1:52">
      <c r="A311" s="2">
        <v>45166</v>
      </c>
      <c r="B311">
        <v>788.9527479245218</v>
      </c>
      <c r="C311">
        <v>0.0103909071594932</v>
      </c>
      <c r="AN311" s="2">
        <v>45166</v>
      </c>
      <c r="AO311">
        <v>0.00302438875967308</v>
      </c>
      <c r="AP311">
        <v>215.6035133834752</v>
      </c>
      <c r="AQ311">
        <v>9.171084660779496</v>
      </c>
      <c r="AR311">
        <v>0.05255531583307687</v>
      </c>
      <c r="AS311">
        <v>48.8224558630998</v>
      </c>
      <c r="AT311">
        <v>0.4352033173330801</v>
      </c>
      <c r="AU311">
        <v>14.65432607485253</v>
      </c>
      <c r="AV311">
        <v>15.73475189022948</v>
      </c>
      <c r="AW311">
        <v>0.9226175118577752</v>
      </c>
      <c r="AX311">
        <v>93.01888392389871</v>
      </c>
      <c r="AY311">
        <v>2.46114278456732</v>
      </c>
      <c r="AZ311">
        <v>5.687104643954838</v>
      </c>
    </row>
    <row r="312" spans="1:52">
      <c r="A312" s="2">
        <v>45167</v>
      </c>
      <c r="B312">
        <v>792.4499607827356</v>
      </c>
      <c r="C312">
        <v>0.004432727900896438</v>
      </c>
      <c r="AN312" s="2">
        <v>45167</v>
      </c>
      <c r="AO312">
        <v>0.003035826515491267</v>
      </c>
      <c r="AP312">
        <v>213.1125162060766</v>
      </c>
      <c r="AQ312">
        <v>9.277259974195825</v>
      </c>
      <c r="AR312">
        <v>0.05291411750567334</v>
      </c>
      <c r="AS312">
        <v>49.00322452364115</v>
      </c>
      <c r="AT312">
        <v>0.4362170148980545</v>
      </c>
      <c r="AU312">
        <v>14.76048566014011</v>
      </c>
      <c r="AV312">
        <v>15.41876210927649</v>
      </c>
      <c r="AW312">
        <v>0.9246102219447229</v>
      </c>
      <c r="AX312">
        <v>92.33635252027861</v>
      </c>
      <c r="AY312">
        <v>2.497763891387983</v>
      </c>
      <c r="AZ312">
        <v>5.62132434415927</v>
      </c>
    </row>
    <row r="313" spans="1:52">
      <c r="A313" s="2">
        <v>45168</v>
      </c>
      <c r="B313">
        <v>821.2423803659459</v>
      </c>
      <c r="C313">
        <v>0.03633342293912256</v>
      </c>
      <c r="AN313" s="2">
        <v>45168</v>
      </c>
      <c r="AO313">
        <v>0.002967750893695647</v>
      </c>
      <c r="AP313">
        <v>217.1551628953355</v>
      </c>
      <c r="AQ313">
        <v>9.296898525371516</v>
      </c>
      <c r="AR313">
        <v>0.05248244799488445</v>
      </c>
      <c r="AS313">
        <v>49.48419112871261</v>
      </c>
      <c r="AT313">
        <v>0.4361781231140581</v>
      </c>
      <c r="AU313">
        <v>14.91822872823217</v>
      </c>
      <c r="AV313">
        <v>15.76497510949668</v>
      </c>
      <c r="AW313">
        <v>0.9410545644377681</v>
      </c>
      <c r="AX313">
        <v>90.76848203160293</v>
      </c>
      <c r="AY313">
        <v>2.44768015312683</v>
      </c>
      <c r="AZ313">
        <v>5.586135463142337</v>
      </c>
    </row>
    <row r="314" spans="1:52">
      <c r="A314" s="2">
        <v>45169</v>
      </c>
      <c r="B314">
        <v>801.3988257270327</v>
      </c>
      <c r="C314">
        <v>-0.02416284779418099</v>
      </c>
      <c r="AN314" s="2">
        <v>45169</v>
      </c>
      <c r="AO314">
        <v>0.002935635460452625</v>
      </c>
      <c r="AP314">
        <v>216.8672090918954</v>
      </c>
      <c r="AQ314">
        <v>9.454040843149292</v>
      </c>
      <c r="AR314">
        <v>0.05187247864006347</v>
      </c>
      <c r="AS314">
        <v>49.02935571975979</v>
      </c>
      <c r="AT314">
        <v>0.4311538752297391</v>
      </c>
      <c r="AU314">
        <v>15.02802201077411</v>
      </c>
      <c r="AV314">
        <v>15.83592135711358</v>
      </c>
      <c r="AW314">
        <v>0.9438326645297235</v>
      </c>
      <c r="AX314">
        <v>91.29012710712234</v>
      </c>
      <c r="AY314">
        <v>2.490689941931219</v>
      </c>
      <c r="AZ314">
        <v>5.657296382669085</v>
      </c>
    </row>
    <row r="315" spans="1:52">
      <c r="A315" s="2">
        <v>45170</v>
      </c>
      <c r="B315">
        <v>768.1290159310005</v>
      </c>
      <c r="C315">
        <v>-0.04151467250510343</v>
      </c>
      <c r="AN315" s="2">
        <v>45170</v>
      </c>
      <c r="AO315">
        <v>0.002959480621636869</v>
      </c>
      <c r="AP315">
        <v>215.8905149713642</v>
      </c>
      <c r="AQ315">
        <v>9.061648030141621</v>
      </c>
      <c r="AR315">
        <v>0.0546193886129322</v>
      </c>
      <c r="AS315">
        <v>47.80277057615923</v>
      </c>
      <c r="AT315">
        <v>0.4132865593845075</v>
      </c>
      <c r="AU315">
        <v>14.46895228500513</v>
      </c>
      <c r="AV315">
        <v>17.11247169853934</v>
      </c>
      <c r="AW315">
        <v>0.935052896826141</v>
      </c>
      <c r="AX315">
        <v>88.13997022474884</v>
      </c>
      <c r="AY315">
        <v>2.485116885069003</v>
      </c>
      <c r="AZ315">
        <v>5.885431345791755</v>
      </c>
    </row>
    <row r="316" spans="1:52">
      <c r="A316" s="2">
        <v>45171</v>
      </c>
      <c r="B316">
        <v>759.9798311973076</v>
      </c>
      <c r="C316">
        <v>-0.010609135398714</v>
      </c>
      <c r="AN316" s="2">
        <v>45171</v>
      </c>
      <c r="AO316">
        <v>0.002945340807414895</v>
      </c>
      <c r="AP316">
        <v>213.4938317342457</v>
      </c>
      <c r="AQ316">
        <v>8.888787037043048</v>
      </c>
      <c r="AR316">
        <v>0.05460142256719169</v>
      </c>
      <c r="AS316">
        <v>47.82150378694906</v>
      </c>
      <c r="AT316">
        <v>0.4145705342264558</v>
      </c>
      <c r="AU316">
        <v>14.66151936133167</v>
      </c>
      <c r="AV316">
        <v>17.14442956842193</v>
      </c>
      <c r="AW316">
        <v>0.9416877024408421</v>
      </c>
      <c r="AX316">
        <v>88.59804034303332</v>
      </c>
      <c r="AY316">
        <v>2.512427071708182</v>
      </c>
      <c r="AZ316">
        <v>5.864423467180278</v>
      </c>
    </row>
    <row r="317" spans="1:52">
      <c r="A317" s="2">
        <v>45172</v>
      </c>
      <c r="B317">
        <v>765.7320408455937</v>
      </c>
      <c r="C317">
        <v>0.007568897768278626</v>
      </c>
      <c r="AN317" s="2">
        <v>45172</v>
      </c>
      <c r="AO317">
        <v>0.002960118704805334</v>
      </c>
      <c r="AP317">
        <v>214.2485314309947</v>
      </c>
      <c r="AQ317">
        <v>8.890212093006991</v>
      </c>
      <c r="AR317">
        <v>0.05474145326610553</v>
      </c>
      <c r="AS317">
        <v>47.96697002880997</v>
      </c>
      <c r="AT317">
        <v>0.4160649038938529</v>
      </c>
      <c r="AU317">
        <v>14.32735224725292</v>
      </c>
      <c r="AV317">
        <v>17.08156924532695</v>
      </c>
      <c r="AW317">
        <v>0.9385914072674446</v>
      </c>
      <c r="AX317">
        <v>89.21080321245407</v>
      </c>
      <c r="AY317">
        <v>2.509549721407875</v>
      </c>
      <c r="AZ317">
        <v>5.911757769538287</v>
      </c>
    </row>
    <row r="318" spans="1:52">
      <c r="A318" s="2">
        <v>45173</v>
      </c>
      <c r="B318">
        <v>766.3470935299155</v>
      </c>
      <c r="C318">
        <v>0.0008032218210989317</v>
      </c>
      <c r="AN318" s="2">
        <v>45173</v>
      </c>
      <c r="AO318">
        <v>0.002951741627948566</v>
      </c>
      <c r="AP318">
        <v>214.9698028976338</v>
      </c>
      <c r="AQ318">
        <v>8.806882752966505</v>
      </c>
      <c r="AR318">
        <v>0.05482959236217008</v>
      </c>
      <c r="AS318">
        <v>48.19146796604203</v>
      </c>
      <c r="AT318">
        <v>0.4164402988943225</v>
      </c>
      <c r="AU318">
        <v>14.28215232022362</v>
      </c>
      <c r="AV318">
        <v>17.09779207012704</v>
      </c>
      <c r="AW318">
        <v>0.945027233555824</v>
      </c>
      <c r="AX318">
        <v>89.07774187011229</v>
      </c>
      <c r="AY318">
        <v>2.499192950614205</v>
      </c>
      <c r="AZ318">
        <v>5.935927746188493</v>
      </c>
    </row>
    <row r="319" spans="1:52">
      <c r="A319" s="2">
        <v>45174</v>
      </c>
      <c r="B319">
        <v>766.0436569951846</v>
      </c>
      <c r="C319">
        <v>-0.0003959518308253029</v>
      </c>
      <c r="AN319" s="2">
        <v>45174</v>
      </c>
      <c r="AO319">
        <v>0.002969216941954339</v>
      </c>
      <c r="AP319">
        <v>214.5380684949338</v>
      </c>
      <c r="AQ319">
        <v>8.836602506798831</v>
      </c>
      <c r="AR319">
        <v>0.05508225578928486</v>
      </c>
      <c r="AS319">
        <v>47.90811352537141</v>
      </c>
      <c r="AT319">
        <v>0.4149003977251196</v>
      </c>
      <c r="AU319">
        <v>14.20386357290906</v>
      </c>
      <c r="AV319">
        <v>17.14471417402375</v>
      </c>
      <c r="AW319">
        <v>0.9482913389925324</v>
      </c>
      <c r="AX319">
        <v>87.24917329868568</v>
      </c>
      <c r="AY319">
        <v>2.515709468410592</v>
      </c>
      <c r="AZ319">
        <v>5.993495874054295</v>
      </c>
    </row>
    <row r="320" spans="1:52">
      <c r="A320" s="2">
        <v>45175</v>
      </c>
      <c r="B320">
        <v>771.1996728241907</v>
      </c>
      <c r="C320">
        <v>0.006730707554228221</v>
      </c>
      <c r="AN320" s="2">
        <v>45175</v>
      </c>
      <c r="AO320">
        <v>0.002991191801753532</v>
      </c>
      <c r="AP320">
        <v>214.7188874630515</v>
      </c>
      <c r="AQ320">
        <v>8.710560929565377</v>
      </c>
      <c r="AR320">
        <v>0.05527282801540448</v>
      </c>
      <c r="AS320">
        <v>48.246395228142</v>
      </c>
      <c r="AT320">
        <v>0.4187503960284214</v>
      </c>
      <c r="AU320">
        <v>14.48226930971321</v>
      </c>
      <c r="AV320">
        <v>17.20817179654117</v>
      </c>
      <c r="AW320">
        <v>0.9406498450562434</v>
      </c>
      <c r="AX320">
        <v>87.03082405016617</v>
      </c>
      <c r="AY320">
        <v>2.429324358872356</v>
      </c>
      <c r="AZ320">
        <v>5.949663304666546</v>
      </c>
    </row>
    <row r="321" spans="1:52">
      <c r="A321" s="2">
        <v>45176</v>
      </c>
      <c r="B321">
        <v>772.3577710968328</v>
      </c>
      <c r="C321">
        <v>0.001501684081894217</v>
      </c>
      <c r="AN321" s="2">
        <v>45176</v>
      </c>
      <c r="AO321">
        <v>0.002998890674776816</v>
      </c>
      <c r="AP321">
        <v>214.8839573534471</v>
      </c>
      <c r="AQ321">
        <v>8.513083191060709</v>
      </c>
      <c r="AR321">
        <v>0.05536690634566194</v>
      </c>
      <c r="AS321">
        <v>48.38046217187685</v>
      </c>
      <c r="AT321">
        <v>0.4182076217835218</v>
      </c>
      <c r="AU321">
        <v>14.24458745644224</v>
      </c>
      <c r="AV321">
        <v>17.20449921219006</v>
      </c>
      <c r="AW321">
        <v>0.9472235632493533</v>
      </c>
      <c r="AX321">
        <v>87.06743569508615</v>
      </c>
      <c r="AY321">
        <v>2.513697172433333</v>
      </c>
      <c r="AZ321">
        <v>5.948440325782063</v>
      </c>
    </row>
    <row r="322" spans="1:52">
      <c r="A322" s="2">
        <v>45177</v>
      </c>
      <c r="B322">
        <v>779.4528334235417</v>
      </c>
      <c r="C322">
        <v>0.009186238026236415</v>
      </c>
      <c r="AN322" s="2">
        <v>45177</v>
      </c>
      <c r="AO322">
        <v>0.00297380804862496</v>
      </c>
      <c r="AP322">
        <v>217.0797802510716</v>
      </c>
      <c r="AQ322">
        <v>8.463072856374776</v>
      </c>
      <c r="AR322">
        <v>0.05541097466284395</v>
      </c>
      <c r="AS322">
        <v>48.22890000880338</v>
      </c>
      <c r="AT322">
        <v>0.4187972760676242</v>
      </c>
      <c r="AU322">
        <v>14.31614445497863</v>
      </c>
      <c r="AV322">
        <v>17.30452223560514</v>
      </c>
      <c r="AW322">
        <v>0.9372501162382756</v>
      </c>
      <c r="AX322">
        <v>88.5521509718041</v>
      </c>
      <c r="AY322">
        <v>2.50342560269026</v>
      </c>
      <c r="AZ322">
        <v>5.923446476130862</v>
      </c>
    </row>
    <row r="323" spans="1:52">
      <c r="A323" s="2">
        <v>45178</v>
      </c>
      <c r="B323">
        <v>770.4827032415799</v>
      </c>
      <c r="C323">
        <v>-0.01150823987971528</v>
      </c>
      <c r="AN323" s="2">
        <v>45178</v>
      </c>
      <c r="AO323">
        <v>0.002974298055504845</v>
      </c>
      <c r="AP323">
        <v>217.1935980304212</v>
      </c>
      <c r="AQ323">
        <v>8.511780306720404</v>
      </c>
      <c r="AR323">
        <v>0.05509784888961392</v>
      </c>
      <c r="AS323">
        <v>48.15771544515164</v>
      </c>
      <c r="AT323">
        <v>0.4182371669804004</v>
      </c>
      <c r="AU323">
        <v>14.50745997426835</v>
      </c>
      <c r="AV323">
        <v>17.24541874175962</v>
      </c>
      <c r="AW323">
        <v>0.9223169216002296</v>
      </c>
      <c r="AX323">
        <v>89.38567750248984</v>
      </c>
      <c r="AY323">
        <v>2.510025419543269</v>
      </c>
      <c r="AZ323">
        <v>5.943976368495935</v>
      </c>
    </row>
    <row r="324" spans="1:52">
      <c r="A324" s="2">
        <v>45179</v>
      </c>
      <c r="B324">
        <v>767.0362539259157</v>
      </c>
      <c r="C324">
        <v>-0.00447310406990864</v>
      </c>
      <c r="AN324" s="2">
        <v>45179</v>
      </c>
      <c r="AO324">
        <v>0.002962146064204487</v>
      </c>
      <c r="AP324">
        <v>217.0709209190661</v>
      </c>
      <c r="AQ324">
        <v>8.624150342491772</v>
      </c>
      <c r="AR324">
        <v>0.05490872768488671</v>
      </c>
      <c r="AS324">
        <v>48.02685053325755</v>
      </c>
      <c r="AT324">
        <v>0.4170091137926567</v>
      </c>
      <c r="AU324">
        <v>14.57598274081609</v>
      </c>
      <c r="AV324">
        <v>17.2014418130657</v>
      </c>
      <c r="AW324">
        <v>0.92238853219505</v>
      </c>
      <c r="AX324">
        <v>89.49744614497504</v>
      </c>
      <c r="AY324">
        <v>2.518036555823357</v>
      </c>
      <c r="AZ324">
        <v>5.965228389773904</v>
      </c>
    </row>
    <row r="325" spans="1:52">
      <c r="A325" s="2">
        <v>45180</v>
      </c>
      <c r="B325">
        <v>750.9017930284274</v>
      </c>
      <c r="C325">
        <v>-0.02103480873936203</v>
      </c>
      <c r="AN325" s="2">
        <v>45180</v>
      </c>
      <c r="AO325">
        <v>0.002906927754601991</v>
      </c>
      <c r="AP325">
        <v>216.1679645167107</v>
      </c>
      <c r="AQ325">
        <v>8.64792728551776</v>
      </c>
      <c r="AR325">
        <v>0.05432732551085868</v>
      </c>
      <c r="AS325">
        <v>47.44190958028395</v>
      </c>
      <c r="AT325">
        <v>0.4118467123498033</v>
      </c>
      <c r="AU325">
        <v>14.62064187403964</v>
      </c>
      <c r="AV325">
        <v>17.18640266257391</v>
      </c>
      <c r="AW325">
        <v>0.9391749259072755</v>
      </c>
      <c r="AX325">
        <v>90.39181705679285</v>
      </c>
      <c r="AY325">
        <v>2.621750621470886</v>
      </c>
      <c r="AZ325">
        <v>6.072218250171011</v>
      </c>
    </row>
    <row r="326" spans="1:52">
      <c r="A326" s="2">
        <v>45181</v>
      </c>
      <c r="B326">
        <v>723.6810203770517</v>
      </c>
      <c r="C326">
        <v>-0.03625077593914494</v>
      </c>
      <c r="AN326" s="2">
        <v>45181</v>
      </c>
      <c r="AO326">
        <v>0.002879172884444624</v>
      </c>
      <c r="AP326">
        <v>214.8838772404225</v>
      </c>
      <c r="AQ326">
        <v>8.621910388258636</v>
      </c>
      <c r="AR326">
        <v>0.05465780411377683</v>
      </c>
      <c r="AS326">
        <v>49.18091549141572</v>
      </c>
      <c r="AT326">
        <v>0.4093828804472801</v>
      </c>
      <c r="AU326">
        <v>14.50379761810084</v>
      </c>
      <c r="AV326">
        <v>17.26755816222085</v>
      </c>
      <c r="AW326">
        <v>0.9400623189299683</v>
      </c>
      <c r="AX326">
        <v>90.67248953738027</v>
      </c>
      <c r="AY326">
        <v>2.614739092280348</v>
      </c>
      <c r="AZ326">
        <v>6.008132238879932</v>
      </c>
    </row>
    <row r="327" spans="1:52">
      <c r="A327" s="2">
        <v>45182</v>
      </c>
      <c r="B327">
        <v>737.551699701143</v>
      </c>
      <c r="C327">
        <v>0.01916684137558899</v>
      </c>
      <c r="AN327" s="2">
        <v>45182</v>
      </c>
      <c r="AO327">
        <v>0.0028521284865524</v>
      </c>
      <c r="AP327">
        <v>215.1615205263264</v>
      </c>
      <c r="AQ327">
        <v>8.571018637744201</v>
      </c>
      <c r="AR327">
        <v>0.05414505744731765</v>
      </c>
      <c r="AS327">
        <v>49.0486704334904</v>
      </c>
      <c r="AT327">
        <v>0.4064785805924174</v>
      </c>
      <c r="AU327">
        <v>14.43121953452714</v>
      </c>
      <c r="AV327">
        <v>17.5772870219684</v>
      </c>
      <c r="AW327">
        <v>0.9395981893753608</v>
      </c>
      <c r="AX327">
        <v>91.69274981651878</v>
      </c>
      <c r="AY327">
        <v>2.624226876970034</v>
      </c>
      <c r="AZ327">
        <v>6.124536519281016</v>
      </c>
    </row>
    <row r="328" spans="1:52">
      <c r="A328" s="2">
        <v>45183</v>
      </c>
      <c r="B328">
        <v>745.3618141950526</v>
      </c>
      <c r="C328">
        <v>0.01058924343483225</v>
      </c>
      <c r="AN328" s="2">
        <v>45183</v>
      </c>
      <c r="AO328">
        <v>0.002841978973890191</v>
      </c>
      <c r="AP328">
        <v>214.8088158784313</v>
      </c>
      <c r="AQ328">
        <v>8.580221121809778</v>
      </c>
      <c r="AR328">
        <v>0.05425180276361539</v>
      </c>
      <c r="AS328">
        <v>49.29793927907353</v>
      </c>
      <c r="AT328">
        <v>0.4083098123270694</v>
      </c>
      <c r="AU328">
        <v>14.39437173153735</v>
      </c>
      <c r="AV328">
        <v>17.70709795006124</v>
      </c>
      <c r="AW328">
        <v>0.9388791480352715</v>
      </c>
      <c r="AX328">
        <v>91.40216095135979</v>
      </c>
      <c r="AY328">
        <v>2.58887711939627</v>
      </c>
      <c r="AZ328">
        <v>6.131917826648049</v>
      </c>
    </row>
    <row r="329" spans="1:52">
      <c r="A329" s="2">
        <v>45184</v>
      </c>
      <c r="B329">
        <v>753.5470363455208</v>
      </c>
      <c r="C329">
        <v>0.01098154211093827</v>
      </c>
      <c r="AN329" s="2">
        <v>45184</v>
      </c>
      <c r="AO329">
        <v>0.00283757210206101</v>
      </c>
      <c r="AP329">
        <v>214.9935129490068</v>
      </c>
      <c r="AQ329">
        <v>8.478493598183276</v>
      </c>
      <c r="AR329">
        <v>0.05418017368237865</v>
      </c>
      <c r="AS329">
        <v>50.06426307297487</v>
      </c>
      <c r="AT329">
        <v>0.4131164988239604</v>
      </c>
      <c r="AU329">
        <v>14.48985823887379</v>
      </c>
      <c r="AV329">
        <v>17.63887867193283</v>
      </c>
      <c r="AW329">
        <v>0.9371336703266203</v>
      </c>
      <c r="AX329">
        <v>90.87899309769367</v>
      </c>
      <c r="AY329">
        <v>2.550407057588012</v>
      </c>
      <c r="AZ329">
        <v>6.133192916034152</v>
      </c>
    </row>
    <row r="330" spans="1:52">
      <c r="A330" s="2">
        <v>45185</v>
      </c>
      <c r="B330">
        <v>763.4119491452468</v>
      </c>
      <c r="C330">
        <v>0.01309130329483854</v>
      </c>
      <c r="AN330" s="2">
        <v>45185</v>
      </c>
      <c r="AO330">
        <v>0.002862157115218004</v>
      </c>
      <c r="AP330">
        <v>218.1900493335467</v>
      </c>
      <c r="AQ330">
        <v>8.315609071798532</v>
      </c>
      <c r="AR330">
        <v>0.05434189153648076</v>
      </c>
      <c r="AS330">
        <v>50.58662693247825</v>
      </c>
      <c r="AT330">
        <v>0.4147392720447188</v>
      </c>
      <c r="AU330">
        <v>14.41067659038786</v>
      </c>
      <c r="AV330">
        <v>17.5059625654353</v>
      </c>
      <c r="AW330">
        <v>0.9231865804018945</v>
      </c>
      <c r="AX330">
        <v>90.68713952046217</v>
      </c>
      <c r="AY330">
        <v>2.537566800473548</v>
      </c>
      <c r="AZ330">
        <v>6.189287989605321</v>
      </c>
    </row>
    <row r="331" spans="1:52">
      <c r="A331" s="2">
        <v>45186</v>
      </c>
      <c r="B331">
        <v>764.8702899274774</v>
      </c>
      <c r="C331">
        <v>0.00191029336633175</v>
      </c>
      <c r="AN331" s="2">
        <v>45186</v>
      </c>
      <c r="AO331">
        <v>0.002880256821003475</v>
      </c>
      <c r="AP331">
        <v>219.2461622409414</v>
      </c>
      <c r="AQ331">
        <v>8.440739242667021</v>
      </c>
      <c r="AR331">
        <v>0.0547521990195772</v>
      </c>
      <c r="AS331">
        <v>50.61615733521332</v>
      </c>
      <c r="AT331">
        <v>0.4144990284687057</v>
      </c>
      <c r="AU331">
        <v>14.48062255241736</v>
      </c>
      <c r="AV331">
        <v>17.37602890608191</v>
      </c>
      <c r="AW331">
        <v>0.8747960256617164</v>
      </c>
      <c r="AX331">
        <v>91.20927567508856</v>
      </c>
      <c r="AY331">
        <v>2.553786758970092</v>
      </c>
      <c r="AZ331">
        <v>6.240600727404184</v>
      </c>
    </row>
    <row r="332" spans="1:52">
      <c r="A332" s="2">
        <v>45187</v>
      </c>
      <c r="B332">
        <v>756.5988037060815</v>
      </c>
      <c r="C332">
        <v>-0.01081423390386904</v>
      </c>
      <c r="AN332" s="2">
        <v>45187</v>
      </c>
      <c r="AO332">
        <v>0.002854828674269336</v>
      </c>
      <c r="AP332">
        <v>219.789777201636</v>
      </c>
      <c r="AQ332">
        <v>8.545824868172662</v>
      </c>
      <c r="AR332">
        <v>0.05463265014064124</v>
      </c>
      <c r="AS332">
        <v>49.68796555102862</v>
      </c>
      <c r="AT332">
        <v>0.4072782965492113</v>
      </c>
      <c r="AU332">
        <v>14.543627717795</v>
      </c>
      <c r="AV332">
        <v>17.66781982610359</v>
      </c>
      <c r="AW332">
        <v>0.8649855593758327</v>
      </c>
      <c r="AX332">
        <v>92.23982254649367</v>
      </c>
      <c r="AY332">
        <v>2.571621437215869</v>
      </c>
      <c r="AZ332">
        <v>6.367112032385581</v>
      </c>
    </row>
    <row r="333" spans="1:52">
      <c r="A333" s="2">
        <v>45188</v>
      </c>
      <c r="B333">
        <v>769.3624299308065</v>
      </c>
      <c r="C333">
        <v>0.01686974148281006</v>
      </c>
      <c r="AN333" s="2">
        <v>45188</v>
      </c>
      <c r="AO333">
        <v>0.002874549757552979</v>
      </c>
      <c r="AP333">
        <v>219.2519803137203</v>
      </c>
      <c r="AQ333">
        <v>8.123686455478705</v>
      </c>
      <c r="AR333">
        <v>0.05497531887878767</v>
      </c>
      <c r="AS333">
        <v>50.53466356496003</v>
      </c>
      <c r="AT333">
        <v>0.4148222002246268</v>
      </c>
      <c r="AU333">
        <v>14.50123377095801</v>
      </c>
      <c r="AV333">
        <v>17.81537791148381</v>
      </c>
      <c r="AW333">
        <v>0.8583897061411032</v>
      </c>
      <c r="AX333">
        <v>92.06657186668696</v>
      </c>
      <c r="AY333">
        <v>2.498709676123032</v>
      </c>
      <c r="AZ333">
        <v>6.459850116606475</v>
      </c>
    </row>
    <row r="334" spans="1:52">
      <c r="A334" s="2">
        <v>45189</v>
      </c>
      <c r="B334">
        <v>781.3398833071564</v>
      </c>
      <c r="C334">
        <v>0.01556802478310138</v>
      </c>
      <c r="AN334" s="2">
        <v>45189</v>
      </c>
      <c r="AO334">
        <v>0.002870985372585611</v>
      </c>
      <c r="AP334">
        <v>219.5156649261442</v>
      </c>
      <c r="AQ334">
        <v>7.871684049288521</v>
      </c>
      <c r="AR334">
        <v>0.05563299846171259</v>
      </c>
      <c r="AS334">
        <v>51.03923253848575</v>
      </c>
      <c r="AT334">
        <v>0.4189535679739287</v>
      </c>
      <c r="AU334">
        <v>14.5660346381378</v>
      </c>
      <c r="AV334">
        <v>17.86706961584983</v>
      </c>
      <c r="AW334">
        <v>0.8537493463987147</v>
      </c>
      <c r="AX334">
        <v>90.39023281084205</v>
      </c>
      <c r="AY334">
        <v>2.489269882616273</v>
      </c>
      <c r="AZ334">
        <v>6.48481826850692</v>
      </c>
    </row>
    <row r="335" spans="1:52">
      <c r="A335" s="2">
        <v>45190</v>
      </c>
      <c r="B335">
        <v>778.9742750555566</v>
      </c>
      <c r="C335">
        <v>-0.003027630231272616</v>
      </c>
      <c r="AN335" s="2">
        <v>45190</v>
      </c>
      <c r="AO335">
        <v>0.002870905978229555</v>
      </c>
      <c r="AP335">
        <v>222.1273575586524</v>
      </c>
      <c r="AQ335">
        <v>7.811767967751026</v>
      </c>
      <c r="AR335">
        <v>0.05617595967476625</v>
      </c>
      <c r="AS335">
        <v>51.53592945890839</v>
      </c>
      <c r="AT335">
        <v>0.4236043572332245</v>
      </c>
      <c r="AU335">
        <v>14.6600055084736</v>
      </c>
      <c r="AV335">
        <v>17.88329756021689</v>
      </c>
      <c r="AW335">
        <v>0.8029707943240911</v>
      </c>
      <c r="AX335">
        <v>90.59910067386637</v>
      </c>
      <c r="AY335">
        <v>2.450741807549389</v>
      </c>
      <c r="AZ335">
        <v>6.592840652991521</v>
      </c>
    </row>
    <row r="336" spans="1:52">
      <c r="A336" s="2">
        <v>45191</v>
      </c>
      <c r="B336">
        <v>757.7985378472379</v>
      </c>
      <c r="C336">
        <v>-0.02718412903533751</v>
      </c>
      <c r="AN336" s="2">
        <v>45191</v>
      </c>
      <c r="AO336">
        <v>0.002851912945710734</v>
      </c>
      <c r="AP336">
        <v>221.3386500222779</v>
      </c>
      <c r="AQ336">
        <v>7.859742752950892</v>
      </c>
      <c r="AR336">
        <v>0.0559586403028374</v>
      </c>
      <c r="AS336">
        <v>51.18422625736093</v>
      </c>
      <c r="AT336">
        <v>0.41874153771294</v>
      </c>
      <c r="AU336">
        <v>14.66585558803411</v>
      </c>
      <c r="AV336">
        <v>17.93195935100756</v>
      </c>
      <c r="AW336">
        <v>0.8195156251413964</v>
      </c>
      <c r="AX336">
        <v>91.8079459555356</v>
      </c>
      <c r="AY336">
        <v>2.482601542922947</v>
      </c>
      <c r="AZ336">
        <v>6.569773784598982</v>
      </c>
    </row>
    <row r="337" spans="1:52">
      <c r="A337" s="2">
        <v>45192</v>
      </c>
      <c r="B337">
        <v>763.0467812391328</v>
      </c>
      <c r="C337">
        <v>0.006925644653266616</v>
      </c>
      <c r="AN337" s="2">
        <v>45192</v>
      </c>
      <c r="AO337">
        <v>0.002870632307277654</v>
      </c>
      <c r="AP337">
        <v>223.3689677892511</v>
      </c>
      <c r="AQ337">
        <v>7.618496778074531</v>
      </c>
      <c r="AR337">
        <v>0.05603019314187476</v>
      </c>
      <c r="AS337">
        <v>51.15643085118221</v>
      </c>
      <c r="AT337">
        <v>0.4209119585014502</v>
      </c>
      <c r="AU337">
        <v>14.71119850807467</v>
      </c>
      <c r="AV337">
        <v>18.04455415158902</v>
      </c>
      <c r="AW337">
        <v>0.8007781912868058</v>
      </c>
      <c r="AX337">
        <v>92.2971341602032</v>
      </c>
      <c r="AY337">
        <v>2.504837519679423</v>
      </c>
      <c r="AZ337">
        <v>6.588312573134358</v>
      </c>
    </row>
    <row r="338" spans="1:52">
      <c r="A338" s="2">
        <v>45193</v>
      </c>
      <c r="B338">
        <v>763.8693085993548</v>
      </c>
      <c r="C338">
        <v>0.001077951418504419</v>
      </c>
      <c r="AN338" s="2">
        <v>45193</v>
      </c>
      <c r="AO338">
        <v>0.002874307517793552</v>
      </c>
      <c r="AP338">
        <v>222.5995616876857</v>
      </c>
      <c r="AQ338">
        <v>7.361073481122617</v>
      </c>
      <c r="AR338">
        <v>0.0561149505078525</v>
      </c>
      <c r="AS338">
        <v>51.61361107976658</v>
      </c>
      <c r="AT338">
        <v>0.4227747328262562</v>
      </c>
      <c r="AU338">
        <v>14.6865377533784</v>
      </c>
      <c r="AV338">
        <v>18.0186722273888</v>
      </c>
      <c r="AW338">
        <v>0.8210792323292279</v>
      </c>
      <c r="AX338">
        <v>92.46997504378845</v>
      </c>
      <c r="AY338">
        <v>2.506338610733487</v>
      </c>
      <c r="AZ338">
        <v>6.572269894053895</v>
      </c>
    </row>
    <row r="339" spans="1:52">
      <c r="A339" s="2">
        <v>45194</v>
      </c>
      <c r="B339">
        <v>755.3707883480498</v>
      </c>
      <c r="C339">
        <v>-0.01112562077783696</v>
      </c>
      <c r="AN339" s="2">
        <v>45194</v>
      </c>
      <c r="AO339">
        <v>0.002873592766683342</v>
      </c>
      <c r="AP339">
        <v>222.940957742066</v>
      </c>
      <c r="AQ339">
        <v>7.494639369091242</v>
      </c>
      <c r="AR339">
        <v>0.05590097945255555</v>
      </c>
      <c r="AS339">
        <v>51.38847312661951</v>
      </c>
      <c r="AT339">
        <v>0.4222774085262989</v>
      </c>
      <c r="AU339">
        <v>14.65866478612376</v>
      </c>
      <c r="AV339">
        <v>17.97873458290458</v>
      </c>
      <c r="AW339">
        <v>0.8258274974563329</v>
      </c>
      <c r="AX339">
        <v>92.67881138069005</v>
      </c>
      <c r="AY339">
        <v>2.492138821909029</v>
      </c>
      <c r="AZ339">
        <v>6.572533583805624</v>
      </c>
    </row>
    <row r="340" spans="1:52">
      <c r="A340" s="2">
        <v>45195</v>
      </c>
      <c r="B340">
        <v>764.7694246135105</v>
      </c>
      <c r="C340">
        <v>0.01244241425593784</v>
      </c>
      <c r="AN340" s="2">
        <v>45195</v>
      </c>
      <c r="AO340">
        <v>0.002909107218646302</v>
      </c>
      <c r="AP340">
        <v>223.3011402545629</v>
      </c>
      <c r="AQ340">
        <v>7.100200227562453</v>
      </c>
      <c r="AR340">
        <v>0.05637152753374024</v>
      </c>
      <c r="AS340">
        <v>51.63504634729205</v>
      </c>
      <c r="AT340">
        <v>0.4243172230271671</v>
      </c>
      <c r="AU340">
        <v>14.72170850011609</v>
      </c>
      <c r="AV340">
        <v>17.90172990287455</v>
      </c>
      <c r="AW340">
        <v>0.8308707096008395</v>
      </c>
      <c r="AX340">
        <v>92.79510928009124</v>
      </c>
      <c r="AY340">
        <v>2.519629819509231</v>
      </c>
      <c r="AZ340">
        <v>6.544824203504583</v>
      </c>
    </row>
    <row r="341" spans="1:52">
      <c r="A341" s="2">
        <v>45196</v>
      </c>
      <c r="B341">
        <v>761.9926825351215</v>
      </c>
      <c r="C341">
        <v>-0.003630822557782465</v>
      </c>
      <c r="AN341" s="2">
        <v>45196</v>
      </c>
      <c r="AO341">
        <v>0.002908976349264296</v>
      </c>
      <c r="AP341">
        <v>222.7066579381878</v>
      </c>
      <c r="AQ341">
        <v>7.183837039971389</v>
      </c>
      <c r="AR341">
        <v>0.05600862338584142</v>
      </c>
      <c r="AS341">
        <v>51.17017737458068</v>
      </c>
      <c r="AT341">
        <v>0.4181585508264411</v>
      </c>
      <c r="AU341">
        <v>14.72447537500878</v>
      </c>
      <c r="AV341">
        <v>18.05213137318931</v>
      </c>
      <c r="AW341">
        <v>0.8443458791492255</v>
      </c>
      <c r="AX341">
        <v>94.23112745970978</v>
      </c>
      <c r="AY341">
        <v>2.560800420722685</v>
      </c>
      <c r="AZ341">
        <v>6.451360420442428</v>
      </c>
    </row>
    <row r="342" spans="1:52">
      <c r="A342" s="2">
        <v>45197</v>
      </c>
      <c r="B342">
        <v>762.5783160993913</v>
      </c>
      <c r="C342">
        <v>0.0007685553650218502</v>
      </c>
      <c r="AN342" s="2">
        <v>45197</v>
      </c>
      <c r="AO342">
        <v>0.002895565590995247</v>
      </c>
      <c r="AP342">
        <v>223.3561311075225</v>
      </c>
      <c r="AQ342">
        <v>6.915255785416771</v>
      </c>
      <c r="AR342">
        <v>0.05589595314415082</v>
      </c>
      <c r="AS342">
        <v>51.26157603265378</v>
      </c>
      <c r="AT342">
        <v>0.4192517943599431</v>
      </c>
      <c r="AU342">
        <v>14.76578202998037</v>
      </c>
      <c r="AV342">
        <v>18.17354765936568</v>
      </c>
      <c r="AW342">
        <v>0.8503030054006021</v>
      </c>
      <c r="AX342">
        <v>95.4427788600136</v>
      </c>
      <c r="AY342">
        <v>2.549636374827279</v>
      </c>
      <c r="AZ342">
        <v>6.543706575165979</v>
      </c>
    </row>
    <row r="343" spans="1:52">
      <c r="A343" s="2">
        <v>45198</v>
      </c>
      <c r="B343">
        <v>787.1749987849946</v>
      </c>
      <c r="C343">
        <v>0.03225463164415165</v>
      </c>
      <c r="AN343" s="2">
        <v>45198</v>
      </c>
      <c r="AO343">
        <v>0.00291185901504453</v>
      </c>
      <c r="AP343">
        <v>226.659406104012</v>
      </c>
      <c r="AQ343">
        <v>6.971195792073332</v>
      </c>
      <c r="AR343">
        <v>0.05572929121267019</v>
      </c>
      <c r="AS343">
        <v>51.98728032878665</v>
      </c>
      <c r="AT343">
        <v>0.4260489981830184</v>
      </c>
      <c r="AU343">
        <v>14.62121096377274</v>
      </c>
      <c r="AV343">
        <v>18.35511240496565</v>
      </c>
      <c r="AW343">
        <v>0.8090686485978363</v>
      </c>
      <c r="AX343">
        <v>95.47599749644603</v>
      </c>
      <c r="AY343">
        <v>2.519233795694482</v>
      </c>
      <c r="AZ343">
        <v>6.502486855752276</v>
      </c>
    </row>
    <row r="344" spans="1:52">
      <c r="A344" s="2">
        <v>45199</v>
      </c>
      <c r="B344">
        <v>789.5542009968175</v>
      </c>
      <c r="C344">
        <v>0.003022456525544115</v>
      </c>
      <c r="AN344" s="2">
        <v>45199</v>
      </c>
      <c r="AO344">
        <v>0.002933919440671441</v>
      </c>
      <c r="AP344">
        <v>227.0607037401532</v>
      </c>
      <c r="AQ344">
        <v>6.877075016224783</v>
      </c>
      <c r="AR344">
        <v>0.05540618361576718</v>
      </c>
      <c r="AS344">
        <v>52.18701502879362</v>
      </c>
      <c r="AT344">
        <v>0.4273080041684316</v>
      </c>
      <c r="AU344">
        <v>14.74449315949933</v>
      </c>
      <c r="AV344">
        <v>18.40935568199241</v>
      </c>
      <c r="AW344">
        <v>0.8079809735318854</v>
      </c>
      <c r="AX344">
        <v>94.60240269448011</v>
      </c>
      <c r="AY344">
        <v>2.482644968697982</v>
      </c>
      <c r="AZ344">
        <v>6.584876487079613</v>
      </c>
    </row>
    <row r="345" spans="1:52">
      <c r="A345" s="2">
        <v>45200</v>
      </c>
      <c r="B345">
        <v>798.9377225226549</v>
      </c>
      <c r="C345">
        <v>0.01188458184883401</v>
      </c>
      <c r="AN345" s="2">
        <v>45200</v>
      </c>
      <c r="AO345">
        <v>0.002961476192635885</v>
      </c>
      <c r="AP345">
        <v>223.0805279185266</v>
      </c>
      <c r="AQ345">
        <v>6.566197944813437</v>
      </c>
      <c r="AR345">
        <v>0.05653488443786893</v>
      </c>
      <c r="AS345">
        <v>58.93185797818244</v>
      </c>
      <c r="AT345">
        <v>0.4178378308333886</v>
      </c>
      <c r="AU345">
        <v>14.41011273290951</v>
      </c>
      <c r="AV345">
        <v>18.57824614953811</v>
      </c>
      <c r="AW345">
        <v>0.7875794527826532</v>
      </c>
      <c r="AX345">
        <v>92.61553324671291</v>
      </c>
      <c r="AY345">
        <v>2.330023743734448</v>
      </c>
      <c r="AZ345">
        <v>6.771864363568969</v>
      </c>
    </row>
    <row r="346" spans="1:52">
      <c r="A346" s="2">
        <v>45201</v>
      </c>
      <c r="B346">
        <v>831.7075747006179</v>
      </c>
      <c r="C346">
        <v>0.04101677922340663</v>
      </c>
      <c r="AN346" s="2">
        <v>45201</v>
      </c>
      <c r="AO346">
        <v>0.002975683368355077</v>
      </c>
      <c r="AP346">
        <v>221.6100784927486</v>
      </c>
      <c r="AQ346">
        <v>6.93566644808847</v>
      </c>
      <c r="AR346">
        <v>0.05680036889284872</v>
      </c>
      <c r="AS346">
        <v>60.3619399818725</v>
      </c>
      <c r="AT346">
        <v>0.4284905574981032</v>
      </c>
      <c r="AU346">
        <v>14.37425640751269</v>
      </c>
      <c r="AV346">
        <v>18.64345692502193</v>
      </c>
      <c r="AW346">
        <v>0.7682152068373237</v>
      </c>
      <c r="AX346">
        <v>90.53023722129103</v>
      </c>
      <c r="AY346">
        <v>2.163935199070036</v>
      </c>
      <c r="AZ346">
        <v>6.684842153750199</v>
      </c>
    </row>
    <row r="347" spans="1:52">
      <c r="A347" s="2">
        <v>45202</v>
      </c>
      <c r="B347">
        <v>809.2756867128485</v>
      </c>
      <c r="C347">
        <v>-0.02697088336107079</v>
      </c>
      <c r="AN347" s="2">
        <v>45202</v>
      </c>
      <c r="AO347">
        <v>0.002935787499647743</v>
      </c>
      <c r="AP347">
        <v>221.3367089608392</v>
      </c>
      <c r="AQ347">
        <v>7.298942395753087</v>
      </c>
      <c r="AR347">
        <v>0.05753990344960863</v>
      </c>
      <c r="AS347">
        <v>56.3261178809273</v>
      </c>
      <c r="AT347">
        <v>0.4231822522372647</v>
      </c>
      <c r="AU347">
        <v>14.5790157023349</v>
      </c>
      <c r="AV347">
        <v>18.74494356138956</v>
      </c>
      <c r="AW347">
        <v>0.7793604422806597</v>
      </c>
      <c r="AX347">
        <v>91.41910296609086</v>
      </c>
      <c r="AY347">
        <v>2.159809579609608</v>
      </c>
      <c r="AZ347">
        <v>6.796540928449905</v>
      </c>
    </row>
    <row r="348" spans="1:52">
      <c r="A348" s="2">
        <v>45203</v>
      </c>
      <c r="B348">
        <v>802.6437140998061</v>
      </c>
      <c r="C348">
        <v>-0.008194948547114334</v>
      </c>
      <c r="AN348" s="2">
        <v>45203</v>
      </c>
      <c r="AO348">
        <v>0.002925178748218023</v>
      </c>
      <c r="AP348">
        <v>217.9652096183336</v>
      </c>
      <c r="AQ348">
        <v>7.26684741611096</v>
      </c>
      <c r="AR348">
        <v>0.05728500874285705</v>
      </c>
      <c r="AS348">
        <v>58.19847657684385</v>
      </c>
      <c r="AT348">
        <v>0.4221976336040454</v>
      </c>
      <c r="AU348">
        <v>14.82343379930752</v>
      </c>
      <c r="AV348">
        <v>18.80723784778113</v>
      </c>
      <c r="AW348">
        <v>0.8200109771528699</v>
      </c>
      <c r="AX348">
        <v>87.50067237411818</v>
      </c>
      <c r="AY348">
        <v>2.128409887878065</v>
      </c>
      <c r="AZ348">
        <v>6.686570001972716</v>
      </c>
    </row>
    <row r="349" spans="1:52">
      <c r="A349" s="2">
        <v>45204</v>
      </c>
      <c r="B349">
        <v>809.0414100663209</v>
      </c>
      <c r="C349">
        <v>0.007970779380849002</v>
      </c>
      <c r="AN349" s="2">
        <v>45204</v>
      </c>
      <c r="AO349">
        <v>0.002910509568904999</v>
      </c>
      <c r="AP349">
        <v>221.0515737002701</v>
      </c>
      <c r="AQ349">
        <v>7.065883079362753</v>
      </c>
      <c r="AR349">
        <v>0.05801937939931591</v>
      </c>
      <c r="AS349">
        <v>58.59214621477547</v>
      </c>
      <c r="AT349">
        <v>0.4255126013224902</v>
      </c>
      <c r="AU349">
        <v>15.08075552126421</v>
      </c>
      <c r="AV349">
        <v>19.0786187597184</v>
      </c>
      <c r="AW349">
        <v>0.8082116448204901</v>
      </c>
      <c r="AX349">
        <v>88.64440613169647</v>
      </c>
      <c r="AY349">
        <v>2.178827028256551</v>
      </c>
      <c r="AZ349">
        <v>6.260857228672655</v>
      </c>
    </row>
    <row r="350" spans="1:52">
      <c r="A350" s="2">
        <v>45205</v>
      </c>
      <c r="B350">
        <v>799.6462808283854</v>
      </c>
      <c r="C350">
        <v>-0.01161266793150328</v>
      </c>
      <c r="AN350" s="2">
        <v>45205</v>
      </c>
      <c r="AO350">
        <v>0.002915614605581214</v>
      </c>
      <c r="AP350">
        <v>217.8902339230118</v>
      </c>
      <c r="AQ350">
        <v>7.180558393390151</v>
      </c>
      <c r="AR350">
        <v>0.05862403652698267</v>
      </c>
      <c r="AS350">
        <v>58.75621181490821</v>
      </c>
      <c r="AT350">
        <v>0.4260535134641915</v>
      </c>
      <c r="AU350">
        <v>14.95570199969796</v>
      </c>
      <c r="AV350">
        <v>18.96945157058297</v>
      </c>
      <c r="AW350">
        <v>0.7955677723452674</v>
      </c>
      <c r="AX350">
        <v>90.49069871124921</v>
      </c>
      <c r="AY350">
        <v>2.196658644453572</v>
      </c>
      <c r="AZ350">
        <v>6.173223110025313</v>
      </c>
    </row>
    <row r="351" spans="1:52">
      <c r="A351" s="2">
        <v>45206</v>
      </c>
      <c r="B351">
        <v>817.8083879770509</v>
      </c>
      <c r="C351">
        <v>0.02271267632214902</v>
      </c>
      <c r="AN351" s="2">
        <v>45206</v>
      </c>
      <c r="AO351">
        <v>0.002926811637915989</v>
      </c>
      <c r="AP351">
        <v>219.0941429219521</v>
      </c>
      <c r="AQ351">
        <v>7.186759391963723</v>
      </c>
      <c r="AR351">
        <v>0.05876368813854156</v>
      </c>
      <c r="AS351">
        <v>59.11626192685046</v>
      </c>
      <c r="AT351">
        <v>0.4301563741208583</v>
      </c>
      <c r="AU351">
        <v>14.98017885533848</v>
      </c>
      <c r="AV351">
        <v>19.17964849580058</v>
      </c>
      <c r="AW351">
        <v>0.7894312386066354</v>
      </c>
      <c r="AX351">
        <v>89.62142058065969</v>
      </c>
      <c r="AY351">
        <v>2.179541259538466</v>
      </c>
      <c r="AZ351">
        <v>6.013572103031505</v>
      </c>
    </row>
    <row r="352" spans="1:52">
      <c r="A352" s="2">
        <v>45207</v>
      </c>
      <c r="B352">
        <v>809.8978471630267</v>
      </c>
      <c r="C352">
        <v>-0.009672853605221521</v>
      </c>
      <c r="AN352" s="2">
        <v>45207</v>
      </c>
      <c r="AO352">
        <v>0.002895310783789225</v>
      </c>
      <c r="AP352">
        <v>221.9795217970641</v>
      </c>
      <c r="AQ352">
        <v>7.224760532277651</v>
      </c>
      <c r="AR352">
        <v>0.05857184773483378</v>
      </c>
      <c r="AS352">
        <v>58.93953389140161</v>
      </c>
      <c r="AT352">
        <v>0.4283044371806419</v>
      </c>
      <c r="AU352">
        <v>14.90699143133867</v>
      </c>
      <c r="AV352">
        <v>19.07055991665898</v>
      </c>
      <c r="AW352">
        <v>0.8081031367723857</v>
      </c>
      <c r="AX352">
        <v>88.78651931345186</v>
      </c>
      <c r="AY352">
        <v>2.169823189985374</v>
      </c>
      <c r="AZ352">
        <v>6.123420745841933</v>
      </c>
    </row>
    <row r="353" spans="1:52">
      <c r="A353" s="2">
        <v>45208</v>
      </c>
      <c r="B353">
        <v>805.8402962969512</v>
      </c>
      <c r="C353">
        <v>-0.00500995388528136</v>
      </c>
      <c r="AN353" s="2">
        <v>45208</v>
      </c>
      <c r="AO353">
        <v>0.002884561618112038</v>
      </c>
      <c r="AP353">
        <v>222.7958172490777</v>
      </c>
      <c r="AQ353">
        <v>7.04833994125618</v>
      </c>
      <c r="AR353">
        <v>0.05835534388978819</v>
      </c>
      <c r="AS353">
        <v>58.94552642495892</v>
      </c>
      <c r="AT353">
        <v>0.4279361548612642</v>
      </c>
      <c r="AU353">
        <v>14.93311664862951</v>
      </c>
      <c r="AV353">
        <v>19.16788197654413</v>
      </c>
      <c r="AW353">
        <v>0.8129670228652196</v>
      </c>
      <c r="AX353">
        <v>88.8521113025424</v>
      </c>
      <c r="AY353">
        <v>2.164107122274735</v>
      </c>
      <c r="AZ353">
        <v>6.252346496024697</v>
      </c>
    </row>
    <row r="354" spans="1:52">
      <c r="A354" s="2">
        <v>45209</v>
      </c>
      <c r="B354">
        <v>776.7603686879435</v>
      </c>
      <c r="C354">
        <v>-0.03608646495172518</v>
      </c>
      <c r="AN354" s="2">
        <v>45209</v>
      </c>
      <c r="AO354">
        <v>0.002815232655814009</v>
      </c>
      <c r="AP354">
        <v>218.9189615650774</v>
      </c>
      <c r="AQ354">
        <v>7.17285571931645</v>
      </c>
      <c r="AR354">
        <v>0.05815239593360652</v>
      </c>
      <c r="AS354">
        <v>58.50118720521539</v>
      </c>
      <c r="AT354">
        <v>0.4241982506065478</v>
      </c>
      <c r="AU354">
        <v>15.10685208384102</v>
      </c>
      <c r="AV354">
        <v>19.1304653053955</v>
      </c>
      <c r="AW354">
        <v>0.8173089761030629</v>
      </c>
      <c r="AX354">
        <v>90.66132542976317</v>
      </c>
      <c r="AY354">
        <v>2.192726924551286</v>
      </c>
      <c r="AZ354">
        <v>6.38823571898399</v>
      </c>
    </row>
    <row r="355" spans="1:52">
      <c r="A355" s="2">
        <v>45210</v>
      </c>
      <c r="B355">
        <v>775.2216623530978</v>
      </c>
      <c r="C355">
        <v>-0.001980927962950463</v>
      </c>
      <c r="AN355" s="2">
        <v>45210</v>
      </c>
      <c r="AO355">
        <v>0.002827234250928401</v>
      </c>
      <c r="AP355">
        <v>220.5496035380855</v>
      </c>
      <c r="AQ355">
        <v>7.164697641397925</v>
      </c>
      <c r="AR355">
        <v>0.05845265047183146</v>
      </c>
      <c r="AS355">
        <v>58.07476330300995</v>
      </c>
      <c r="AT355">
        <v>0.4172976389514922</v>
      </c>
      <c r="AU355">
        <v>15.13539409106453</v>
      </c>
      <c r="AV355">
        <v>19.39519058148961</v>
      </c>
      <c r="AW355">
        <v>0.8050302293275248</v>
      </c>
      <c r="AX355">
        <v>92.58013984197339</v>
      </c>
      <c r="AY355">
        <v>2.185341888112289</v>
      </c>
      <c r="AZ355">
        <v>6.363816792199629</v>
      </c>
    </row>
    <row r="356" spans="1:52">
      <c r="A356" s="2">
        <v>45211</v>
      </c>
      <c r="B356">
        <v>766.2896181522185</v>
      </c>
      <c r="C356">
        <v>-0.01152192287012088</v>
      </c>
      <c r="AN356" s="2">
        <v>45211</v>
      </c>
      <c r="AO356">
        <v>0.002856287913308695</v>
      </c>
      <c r="AP356">
        <v>219.3683177760186</v>
      </c>
      <c r="AQ356">
        <v>6.968527698198174</v>
      </c>
      <c r="AR356">
        <v>0.05789047317482903</v>
      </c>
      <c r="AS356">
        <v>59.38434902891506</v>
      </c>
      <c r="AT356">
        <v>0.4168743424129484</v>
      </c>
      <c r="AU356">
        <v>14.95320103894351</v>
      </c>
      <c r="AV356">
        <v>19.5890054902281</v>
      </c>
      <c r="AW356">
        <v>0.807443619228152</v>
      </c>
      <c r="AX356">
        <v>92.17471483604989</v>
      </c>
      <c r="AY356">
        <v>2.176884355310994</v>
      </c>
      <c r="AZ356">
        <v>6.459982663297914</v>
      </c>
    </row>
    <row r="357" spans="1:52">
      <c r="A357" s="2">
        <v>45212</v>
      </c>
      <c r="B357">
        <v>754.6529972332797</v>
      </c>
      <c r="C357">
        <v>-0.015185669547499</v>
      </c>
      <c r="AN357" s="2">
        <v>45212</v>
      </c>
      <c r="AO357">
        <v>0.002822047096944608</v>
      </c>
      <c r="AP357">
        <v>217.7606676489027</v>
      </c>
      <c r="AQ357">
        <v>7.052031272476997</v>
      </c>
      <c r="AR357">
        <v>0.05801998597476409</v>
      </c>
      <c r="AS357">
        <v>59.48859414747009</v>
      </c>
      <c r="AT357">
        <v>0.4130391771500241</v>
      </c>
      <c r="AU357">
        <v>15.18365245508118</v>
      </c>
      <c r="AV357">
        <v>19.62197500079431</v>
      </c>
      <c r="AW357">
        <v>0.7985015894543809</v>
      </c>
      <c r="AX357">
        <v>91.9798733652937</v>
      </c>
      <c r="AY357">
        <v>2.211352737498945</v>
      </c>
      <c r="AZ357">
        <v>6.483914187806684</v>
      </c>
    </row>
    <row r="358" spans="1:52">
      <c r="A358" s="2">
        <v>45213</v>
      </c>
      <c r="B358">
        <v>760.3939348472134</v>
      </c>
      <c r="C358">
        <v>0.007607387282606792</v>
      </c>
      <c r="AN358" s="2">
        <v>45213</v>
      </c>
      <c r="AO358">
        <v>0.00283280496715282</v>
      </c>
      <c r="AP358">
        <v>219.2829957273628</v>
      </c>
      <c r="AQ358">
        <v>7.047602862039511</v>
      </c>
      <c r="AR358">
        <v>0.05800281390228835</v>
      </c>
      <c r="AS358">
        <v>60.0896885176554</v>
      </c>
      <c r="AT358">
        <v>0.4146356378826357</v>
      </c>
      <c r="AU358">
        <v>15.19641078381617</v>
      </c>
      <c r="AV358">
        <v>19.51487028927016</v>
      </c>
      <c r="AW358">
        <v>0.7949933132411169</v>
      </c>
      <c r="AX358">
        <v>91.38932536658166</v>
      </c>
      <c r="AY358">
        <v>2.174171128703924</v>
      </c>
      <c r="AZ358">
        <v>6.51090381135035</v>
      </c>
    </row>
    <row r="359" spans="1:52">
      <c r="A359" s="2">
        <v>45214</v>
      </c>
      <c r="B359">
        <v>765.325911289794</v>
      </c>
      <c r="C359">
        <v>0.006486080722844845</v>
      </c>
      <c r="AN359" s="2">
        <v>45214</v>
      </c>
      <c r="AO359">
        <v>0.002849104497004424</v>
      </c>
      <c r="AP359">
        <v>219.6827408025795</v>
      </c>
      <c r="AQ359">
        <v>7.024309343365295</v>
      </c>
      <c r="AR359">
        <v>0.05817632456973889</v>
      </c>
      <c r="AS359">
        <v>59.50913041048447</v>
      </c>
      <c r="AT359">
        <v>0.4160081502967035</v>
      </c>
      <c r="AU359">
        <v>15.07376807448891</v>
      </c>
      <c r="AV359">
        <v>19.56490093538129</v>
      </c>
      <c r="AW359">
        <v>0.7925754899257889</v>
      </c>
      <c r="AX359">
        <v>91.45154657341533</v>
      </c>
      <c r="AY359">
        <v>2.169824083152997</v>
      </c>
      <c r="AZ359">
        <v>6.555674546666735</v>
      </c>
    </row>
    <row r="360" spans="1:52">
      <c r="A360" s="2">
        <v>45215</v>
      </c>
      <c r="B360">
        <v>769.7861996570856</v>
      </c>
      <c r="C360">
        <v>0.005827959437273877</v>
      </c>
      <c r="AN360" s="2">
        <v>45215</v>
      </c>
      <c r="AO360">
        <v>0.002837367234077302</v>
      </c>
      <c r="AP360">
        <v>220.9467347143036</v>
      </c>
      <c r="AQ360">
        <v>6.973616217524353</v>
      </c>
      <c r="AR360">
        <v>0.0584915478040087</v>
      </c>
      <c r="AS360">
        <v>58.52258115705035</v>
      </c>
      <c r="AT360">
        <v>0.4122560422396822</v>
      </c>
      <c r="AU360">
        <v>15.10240206366321</v>
      </c>
      <c r="AV360">
        <v>19.58558959052925</v>
      </c>
      <c r="AW360">
        <v>0.8016463988845913</v>
      </c>
      <c r="AX360">
        <v>92.45537739283724</v>
      </c>
      <c r="AY360">
        <v>2.190669929608648</v>
      </c>
      <c r="AZ360">
        <v>6.577659228630591</v>
      </c>
    </row>
    <row r="361" spans="1:52">
      <c r="A361" s="2">
        <v>45216</v>
      </c>
      <c r="B361">
        <v>791.3844487782721</v>
      </c>
      <c r="C361">
        <v>0.02805746469709103</v>
      </c>
      <c r="AN361" s="2">
        <v>45216</v>
      </c>
      <c r="AO361">
        <v>0.002776126623668231</v>
      </c>
      <c r="AP361">
        <v>223.0308905354387</v>
      </c>
      <c r="AQ361">
        <v>7.052228549232234</v>
      </c>
      <c r="AR361">
        <v>0.05845383727764009</v>
      </c>
      <c r="AS361">
        <v>59.31013074321614</v>
      </c>
      <c r="AT361">
        <v>0.4135022855207284</v>
      </c>
      <c r="AU361">
        <v>15.41321071606341</v>
      </c>
      <c r="AV361">
        <v>19.93945332611406</v>
      </c>
      <c r="AW361">
        <v>0.8119480476702364</v>
      </c>
      <c r="AX361">
        <v>91.57679553678544</v>
      </c>
      <c r="AY361">
        <v>2.057629617371645</v>
      </c>
      <c r="AZ361">
        <v>6.581854355465516</v>
      </c>
    </row>
    <row r="362" spans="1:52">
      <c r="A362" s="2">
        <v>45217</v>
      </c>
      <c r="B362">
        <v>771.1569785977927</v>
      </c>
      <c r="C362">
        <v>-0.02555960028239923</v>
      </c>
      <c r="AN362" s="2">
        <v>45217</v>
      </c>
      <c r="AO362">
        <v>0.002712171238872176</v>
      </c>
      <c r="AP362">
        <v>221.6809046463428</v>
      </c>
      <c r="AQ362">
        <v>7.06565920472192</v>
      </c>
      <c r="AR362">
        <v>0.05825885578913322</v>
      </c>
      <c r="AS362">
        <v>60.32364881992062</v>
      </c>
      <c r="AT362">
        <v>0.4092844018639489</v>
      </c>
      <c r="AU362">
        <v>15.96212822916058</v>
      </c>
      <c r="AV362">
        <v>20.04063995627797</v>
      </c>
      <c r="AW362">
        <v>0.818936006158195</v>
      </c>
      <c r="AX362">
        <v>91.80390284686209</v>
      </c>
      <c r="AY362">
        <v>2.007018451974978</v>
      </c>
      <c r="AZ362">
        <v>6.629828323414479</v>
      </c>
    </row>
    <row r="363" spans="1:52">
      <c r="A363" s="2">
        <v>45218</v>
      </c>
      <c r="B363">
        <v>764.2206369054419</v>
      </c>
      <c r="C363">
        <v>-0.008994720770034714</v>
      </c>
      <c r="AN363" s="2">
        <v>45218</v>
      </c>
      <c r="AO363">
        <v>0.002697750793532759</v>
      </c>
      <c r="AP363">
        <v>222.847834871609</v>
      </c>
      <c r="AQ363">
        <v>6.97820004223102</v>
      </c>
      <c r="AR363">
        <v>0.05780444758207061</v>
      </c>
      <c r="AS363">
        <v>62.12659403374922</v>
      </c>
      <c r="AT363">
        <v>0.4076125283021456</v>
      </c>
      <c r="AU363">
        <v>15.62016066480687</v>
      </c>
      <c r="AV363">
        <v>19.94652551112953</v>
      </c>
      <c r="AW363">
        <v>0.8199195050435638</v>
      </c>
      <c r="AX363">
        <v>92.4599971952956</v>
      </c>
      <c r="AY363">
        <v>2.032317056788093</v>
      </c>
      <c r="AZ363">
        <v>6.716177342574084</v>
      </c>
    </row>
    <row r="364" spans="1:52">
      <c r="A364" s="2">
        <v>45219</v>
      </c>
      <c r="B364">
        <v>771.1739783735051</v>
      </c>
      <c r="C364">
        <v>0.009098604685970457</v>
      </c>
      <c r="AN364" s="2">
        <v>45219</v>
      </c>
      <c r="AO364">
        <v>0.002687921186282113</v>
      </c>
      <c r="AP364">
        <v>221.7290926295713</v>
      </c>
      <c r="AQ364">
        <v>7.097440372424053</v>
      </c>
      <c r="AR364">
        <v>0.05821796230343471</v>
      </c>
      <c r="AS364">
        <v>63.112788388304</v>
      </c>
      <c r="AT364">
        <v>0.4105236538170343</v>
      </c>
      <c r="AU364">
        <v>15.79702150226481</v>
      </c>
      <c r="AV364">
        <v>20.20175096405074</v>
      </c>
      <c r="AW364">
        <v>0.8032588459082712</v>
      </c>
      <c r="AX364">
        <v>92.19013864608317</v>
      </c>
      <c r="AY364">
        <v>1.935293525381858</v>
      </c>
      <c r="AZ364">
        <v>6.664394092605674</v>
      </c>
    </row>
    <row r="365" spans="1:52">
      <c r="A365" s="2">
        <v>45220</v>
      </c>
      <c r="B365">
        <v>792.1935484362474</v>
      </c>
      <c r="C365">
        <v>0.02725658625965965</v>
      </c>
      <c r="AN365" s="2">
        <v>45220</v>
      </c>
      <c r="AO365">
        <v>0.002666871499345447</v>
      </c>
      <c r="AP365">
        <v>223.4260908533247</v>
      </c>
      <c r="AQ365">
        <v>7.021271116570468</v>
      </c>
      <c r="AR365">
        <v>0.05834668668965515</v>
      </c>
      <c r="AS365">
        <v>64.26966752703058</v>
      </c>
      <c r="AT365">
        <v>0.4187358554045256</v>
      </c>
      <c r="AU365">
        <v>15.93498292739459</v>
      </c>
      <c r="AV365">
        <v>20.31081564758674</v>
      </c>
      <c r="AW365">
        <v>0.8003866939252646</v>
      </c>
      <c r="AX365">
        <v>91.26517169298374</v>
      </c>
      <c r="AY365">
        <v>1.82222667243702</v>
      </c>
      <c r="AZ365">
        <v>6.723589706872931</v>
      </c>
    </row>
    <row r="366" spans="1:52">
      <c r="A366" s="2">
        <v>45221</v>
      </c>
      <c r="B366">
        <v>828.6397190103884</v>
      </c>
      <c r="C366">
        <v>0.04600664906459295</v>
      </c>
      <c r="AN366" s="2">
        <v>45221</v>
      </c>
      <c r="AO366">
        <v>0.002769282931577032</v>
      </c>
      <c r="AP366">
        <v>227.3453659124957</v>
      </c>
      <c r="AQ366">
        <v>6.255325391204223</v>
      </c>
      <c r="AR366">
        <v>0.06016246915785413</v>
      </c>
      <c r="AS366">
        <v>63.90790967177236</v>
      </c>
      <c r="AT366">
        <v>0.434197741031715</v>
      </c>
      <c r="AU366">
        <v>16.09664093245145</v>
      </c>
      <c r="AV366">
        <v>20.26273938442664</v>
      </c>
      <c r="AW366">
        <v>0.7909034424823007</v>
      </c>
      <c r="AX366">
        <v>89.3818854922515</v>
      </c>
      <c r="AY366">
        <v>1.759692316669191</v>
      </c>
      <c r="AZ366">
        <v>6.737885938165772</v>
      </c>
    </row>
    <row r="367" spans="1:52">
      <c r="A367" s="2">
        <v>45222</v>
      </c>
      <c r="B367">
        <v>856.1085884800486</v>
      </c>
      <c r="C367">
        <v>0.03314935168985778</v>
      </c>
      <c r="AN367" s="2">
        <v>45222</v>
      </c>
      <c r="AO367">
        <v>0.002855203772572875</v>
      </c>
      <c r="AP367">
        <v>230.0609500173599</v>
      </c>
      <c r="AQ367">
        <v>5.694325617728205</v>
      </c>
      <c r="AR367">
        <v>0.06087569703389029</v>
      </c>
      <c r="AS367">
        <v>66.02315063121459</v>
      </c>
      <c r="AT367">
        <v>0.4416848892520375</v>
      </c>
      <c r="AU367">
        <v>16.40993527495788</v>
      </c>
      <c r="AV367">
        <v>20.63338589869072</v>
      </c>
      <c r="AW367">
        <v>0.7184511630672701</v>
      </c>
      <c r="AX367">
        <v>87.04857248851873</v>
      </c>
      <c r="AY367">
        <v>1.843491055838736</v>
      </c>
      <c r="AZ367">
        <v>6.670484904362114</v>
      </c>
    </row>
    <row r="368" spans="1:52">
      <c r="A368" s="2">
        <v>45223</v>
      </c>
      <c r="B368">
        <v>910.4115014911122</v>
      </c>
      <c r="C368">
        <v>0.06342993604055991</v>
      </c>
      <c r="AN368" s="2">
        <v>45223</v>
      </c>
      <c r="AO368">
        <v>0.002762660397277786</v>
      </c>
      <c r="AP368">
        <v>231.3075490796648</v>
      </c>
      <c r="AQ368">
        <v>5.816394615068194</v>
      </c>
      <c r="AR368">
        <v>0.06106405600379328</v>
      </c>
      <c r="AS368">
        <v>66.39924389981373</v>
      </c>
      <c r="AT368">
        <v>0.4482583156593402</v>
      </c>
      <c r="AU368">
        <v>16.77420791568784</v>
      </c>
      <c r="AV368">
        <v>20.13204550793944</v>
      </c>
      <c r="AW368">
        <v>0.7149735448993241</v>
      </c>
      <c r="AX368">
        <v>88.71576441683287</v>
      </c>
      <c r="AY368">
        <v>1.782659334792807</v>
      </c>
      <c r="AZ368">
        <v>6.772140188055669</v>
      </c>
    </row>
    <row r="369" spans="1:52">
      <c r="A369" s="2">
        <v>45224</v>
      </c>
      <c r="B369">
        <v>901.7754559185187</v>
      </c>
      <c r="C369">
        <v>-0.009485870464563506</v>
      </c>
      <c r="AN369" s="2">
        <v>45224</v>
      </c>
      <c r="AO369">
        <v>0.00266160055211154</v>
      </c>
      <c r="AP369">
        <v>229.0952422303106</v>
      </c>
      <c r="AQ369">
        <v>5.831702936072994</v>
      </c>
      <c r="AR369">
        <v>0.05975401172221662</v>
      </c>
      <c r="AS369">
        <v>65.11117052454318</v>
      </c>
      <c r="AT369">
        <v>0.4491541642063112</v>
      </c>
      <c r="AU369">
        <v>17.21214064254574</v>
      </c>
      <c r="AV369">
        <v>20.56185017150512</v>
      </c>
      <c r="AW369">
        <v>0.7204929018709185</v>
      </c>
      <c r="AX369">
        <v>89.28231304390476</v>
      </c>
      <c r="AY369">
        <v>1.865508285573264</v>
      </c>
      <c r="AZ369">
        <v>6.847562543210584</v>
      </c>
    </row>
    <row r="370" spans="1:52">
      <c r="A370" s="2">
        <v>45225</v>
      </c>
      <c r="B370">
        <v>913.9863458079277</v>
      </c>
      <c r="C370">
        <v>0.01354094282480944</v>
      </c>
      <c r="AN370" s="2">
        <v>45225</v>
      </c>
      <c r="AO370">
        <v>0.002650107750025383</v>
      </c>
      <c r="AP370">
        <v>231.1081996349175</v>
      </c>
      <c r="AQ370">
        <v>5.586408770857615</v>
      </c>
      <c r="AR370">
        <v>0.06050668731270119</v>
      </c>
      <c r="AS370">
        <v>66.28728618731571</v>
      </c>
      <c r="AT370">
        <v>0.4620108672528832</v>
      </c>
      <c r="AU370">
        <v>17.66228240377629</v>
      </c>
      <c r="AV370">
        <v>20.38245623641592</v>
      </c>
      <c r="AW370">
        <v>0.7131185713475217</v>
      </c>
      <c r="AX370">
        <v>89.69303725560628</v>
      </c>
      <c r="AY370">
        <v>1.760504690649412</v>
      </c>
      <c r="AZ370">
        <v>6.826286529555483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56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44865</v>
      </c>
      <c r="G5">
        <v>0.15</v>
      </c>
      <c r="H5">
        <v>0.1490855324986472</v>
      </c>
      <c r="I5">
        <v>0.0910830047883899</v>
      </c>
      <c r="J5">
        <v>0.07350204249008055</v>
      </c>
      <c r="K5">
        <v>0.06184893953087809</v>
      </c>
      <c r="L5">
        <v>0.1270150260524498</v>
      </c>
      <c r="M5">
        <v>0.04445454873730612</v>
      </c>
      <c r="N5">
        <v>0.08409801540236109</v>
      </c>
      <c r="O5">
        <v>0.04585597648029617</v>
      </c>
      <c r="P5">
        <v>0.04746277892363233</v>
      </c>
      <c r="Q5">
        <v>0.06578519978961186</v>
      </c>
      <c r="R5">
        <v>0.05980893530634691</v>
      </c>
      <c r="W5" s="2">
        <v>44865</v>
      </c>
      <c r="X5">
        <v>0.1467368113369263</v>
      </c>
      <c r="Y5">
        <v>0.08964806621833407</v>
      </c>
      <c r="Z5">
        <v>0.07234407766456852</v>
      </c>
      <c r="AA5">
        <v>0.06087455985317536</v>
      </c>
      <c r="AB5">
        <v>0.1250140077474131</v>
      </c>
      <c r="AC5">
        <v>0.1633910578310534</v>
      </c>
      <c r="AD5">
        <v>0.0437542035220183</v>
      </c>
      <c r="AE5">
        <v>0.08277311965209067</v>
      </c>
      <c r="AF5">
        <v>0.04513355291212314</v>
      </c>
      <c r="AG5">
        <v>0.04671504149141013</v>
      </c>
      <c r="AH5">
        <v>0.06474880753689409</v>
      </c>
      <c r="AI5">
        <v>0.05886669423399275</v>
      </c>
      <c r="AN5" s="2">
        <v>44860</v>
      </c>
      <c r="AO5">
        <v>0.5434395116249908</v>
      </c>
      <c r="AP5">
        <v>232.9631298648474</v>
      </c>
      <c r="AQ5">
        <v>3.599775417632464</v>
      </c>
      <c r="AR5">
        <v>0.5257311158082177</v>
      </c>
      <c r="AS5">
        <v>0.007466037025741279</v>
      </c>
      <c r="AT5">
        <v>27.96584521780909</v>
      </c>
      <c r="AU5">
        <v>12.86163912340897</v>
      </c>
      <c r="AV5">
        <v>0.04307095055921303</v>
      </c>
      <c r="AW5">
        <v>10.75554239814496</v>
      </c>
      <c r="AX5">
        <v>51.16368212289294</v>
      </c>
      <c r="AY5">
        <v>2.087388397104525</v>
      </c>
      <c r="AZ5">
        <v>6.634735092480363</v>
      </c>
    </row>
    <row r="6" spans="1:52">
      <c r="A6" s="2">
        <v>44861</v>
      </c>
      <c r="B6">
        <v>1021.171484524335</v>
      </c>
      <c r="C6">
        <v>0.02096917087672634</v>
      </c>
      <c r="F6" s="2">
        <v>44895</v>
      </c>
      <c r="G6">
        <v>0.1227809800048153</v>
      </c>
      <c r="H6">
        <v>0.15</v>
      </c>
      <c r="I6">
        <v>0.09852864119190406</v>
      </c>
      <c r="J6">
        <v>0.06255447428130842</v>
      </c>
      <c r="K6">
        <v>0.07339716159344802</v>
      </c>
      <c r="L6">
        <v>0.129390143290312</v>
      </c>
      <c r="M6">
        <v>0.0602452798823425</v>
      </c>
      <c r="N6">
        <v>0.1035189586729689</v>
      </c>
      <c r="O6">
        <v>0.05687716721440868</v>
      </c>
      <c r="P6">
        <v>0.04261277283049628</v>
      </c>
      <c r="Q6">
        <v>0.02965759595756052</v>
      </c>
      <c r="R6">
        <v>0.07043682508043531</v>
      </c>
      <c r="W6" s="2">
        <v>44895</v>
      </c>
      <c r="X6">
        <v>0.1521065879927417</v>
      </c>
      <c r="Y6">
        <v>0.09828445383604996</v>
      </c>
      <c r="Z6">
        <v>0.06239944309964575</v>
      </c>
      <c r="AA6">
        <v>0.07321525855896087</v>
      </c>
      <c r="AB6">
        <v>0.1290694706759185</v>
      </c>
      <c r="AC6">
        <v>0.1224766871363268</v>
      </c>
      <c r="AD6">
        <v>0.06009597166679015</v>
      </c>
      <c r="AE6">
        <v>0.1032624036196023</v>
      </c>
      <c r="AF6">
        <v>0.05673620632321454</v>
      </c>
      <c r="AG6">
        <v>0.0425071639415761</v>
      </c>
      <c r="AH6">
        <v>0.0295840943863396</v>
      </c>
      <c r="AI6">
        <v>0.07026225876283379</v>
      </c>
      <c r="AN6" s="2">
        <v>44861</v>
      </c>
      <c r="AO6">
        <v>0.5460614313624146</v>
      </c>
      <c r="AP6">
        <v>237.6059344199305</v>
      </c>
      <c r="AQ6">
        <v>3.596334308099362</v>
      </c>
      <c r="AR6">
        <v>0.5271034154243986</v>
      </c>
      <c r="AS6">
        <v>0.007365268819450162</v>
      </c>
      <c r="AT6">
        <v>28.12434622050742</v>
      </c>
      <c r="AU6">
        <v>13.0859232139392</v>
      </c>
      <c r="AV6">
        <v>0.04089645643756531</v>
      </c>
      <c r="AW6">
        <v>10.84388177807129</v>
      </c>
      <c r="AX6">
        <v>51.13712735849644</v>
      </c>
      <c r="AY6">
        <v>2.105116819992504</v>
      </c>
      <c r="AZ6">
        <v>6.62770738561598</v>
      </c>
    </row>
    <row r="7" spans="1:52">
      <c r="A7" s="2">
        <v>44862</v>
      </c>
      <c r="B7">
        <v>999.6591733651295</v>
      </c>
      <c r="C7">
        <v>-0.02106630618384886</v>
      </c>
      <c r="F7" s="2">
        <v>44926</v>
      </c>
      <c r="G7">
        <v>0.1096772886636735</v>
      </c>
      <c r="H7">
        <v>0.15</v>
      </c>
      <c r="I7">
        <v>0.09948565576541428</v>
      </c>
      <c r="J7">
        <v>0.06292031276504055</v>
      </c>
      <c r="K7">
        <v>0.08006414008031128</v>
      </c>
      <c r="L7">
        <v>0.1231824028471639</v>
      </c>
      <c r="M7">
        <v>0.06223804360290153</v>
      </c>
      <c r="N7">
        <v>0.1119025399086995</v>
      </c>
      <c r="O7">
        <v>0.06192633717896289</v>
      </c>
      <c r="P7">
        <v>0.04061180555510153</v>
      </c>
      <c r="Q7">
        <v>0.02712497332530482</v>
      </c>
      <c r="R7">
        <v>0.07086650030742626</v>
      </c>
      <c r="W7" s="2">
        <v>44926</v>
      </c>
      <c r="X7">
        <v>0.1563199783965605</v>
      </c>
      <c r="Y7">
        <v>0.09874595318282008</v>
      </c>
      <c r="Z7">
        <v>0.06245248333282891</v>
      </c>
      <c r="AA7">
        <v>0.07946884168543274</v>
      </c>
      <c r="AB7">
        <v>0.1222665085826574</v>
      </c>
      <c r="AC7">
        <v>0.1088618085519703</v>
      </c>
      <c r="AD7">
        <v>0.06177528702523737</v>
      </c>
      <c r="AE7">
        <v>0.1110705144560604</v>
      </c>
      <c r="AF7">
        <v>0.0614658982223168</v>
      </c>
      <c r="AG7">
        <v>0.04030984586833262</v>
      </c>
      <c r="AH7">
        <v>0.02692329186010105</v>
      </c>
      <c r="AI7">
        <v>0.07033958883568181</v>
      </c>
      <c r="AN7" s="2">
        <v>44862</v>
      </c>
      <c r="AO7">
        <v>0.5473725906395179</v>
      </c>
      <c r="AP7">
        <v>241.1917199558266</v>
      </c>
      <c r="AQ7">
        <v>3.539365542591032</v>
      </c>
      <c r="AR7">
        <v>0.5227478094373953</v>
      </c>
      <c r="AS7">
        <v>0.007393864947317117</v>
      </c>
      <c r="AT7">
        <v>27.98927384860086</v>
      </c>
      <c r="AU7">
        <v>13.0718933716254</v>
      </c>
      <c r="AV7">
        <v>0.04152756536994997</v>
      </c>
      <c r="AW7">
        <v>11.00085853725497</v>
      </c>
      <c r="AX7">
        <v>51.97050113997322</v>
      </c>
      <c r="AY7">
        <v>2.103715258981052</v>
      </c>
      <c r="AZ7">
        <v>6.374361172647779</v>
      </c>
    </row>
    <row r="8" spans="1:52">
      <c r="A8" s="2">
        <v>44863</v>
      </c>
      <c r="B8">
        <v>1032.683995254162</v>
      </c>
      <c r="C8">
        <v>0.03303608146550729</v>
      </c>
      <c r="F8" s="2">
        <v>44957</v>
      </c>
      <c r="G8">
        <v>0.1107635186174472</v>
      </c>
      <c r="H8">
        <v>0.15</v>
      </c>
      <c r="I8">
        <v>0.09546636515476112</v>
      </c>
      <c r="J8">
        <v>0.06959505877132771</v>
      </c>
      <c r="K8">
        <v>0.08997350811446911</v>
      </c>
      <c r="L8">
        <v>0.1387531185748564</v>
      </c>
      <c r="M8">
        <v>0.06858700295548964</v>
      </c>
      <c r="N8">
        <v>0.1033487066348756</v>
      </c>
      <c r="O8">
        <v>0.05881652989999599</v>
      </c>
      <c r="P8">
        <v>0.04010227501106603</v>
      </c>
      <c r="Q8">
        <v>0.02050905784275046</v>
      </c>
      <c r="R8">
        <v>0.05408485842296079</v>
      </c>
      <c r="W8" s="2">
        <v>44957</v>
      </c>
      <c r="X8">
        <v>0.1729637840860072</v>
      </c>
      <c r="Y8">
        <v>0.0928872251584201</v>
      </c>
      <c r="Z8">
        <v>0.06771486359123624</v>
      </c>
      <c r="AA8">
        <v>0.08754276433352641</v>
      </c>
      <c r="AB8">
        <v>0.1350045342734292</v>
      </c>
      <c r="AC8">
        <v>0.1077711074102266</v>
      </c>
      <c r="AD8">
        <v>0.06673404162963528</v>
      </c>
      <c r="AE8">
        <v>0.1005566155940151</v>
      </c>
      <c r="AF8">
        <v>0.05722752979021752</v>
      </c>
      <c r="AG8">
        <v>0.03901886326434626</v>
      </c>
      <c r="AH8">
        <v>0.01995498069438769</v>
      </c>
      <c r="AI8">
        <v>0.05262369017455238</v>
      </c>
      <c r="AN8" s="2">
        <v>44863</v>
      </c>
      <c r="AO8">
        <v>0.5478627434109908</v>
      </c>
      <c r="AP8">
        <v>239.5943746603138</v>
      </c>
      <c r="AQ8">
        <v>3.376281142964251</v>
      </c>
      <c r="AR8">
        <v>0.5198340383410269</v>
      </c>
      <c r="AS8">
        <v>0.007517859853563916</v>
      </c>
      <c r="AT8">
        <v>28.29491945966746</v>
      </c>
      <c r="AU8">
        <v>13.12324760995845</v>
      </c>
      <c r="AV8">
        <v>0.0417639731068267</v>
      </c>
      <c r="AW8">
        <v>11.03270325194696</v>
      </c>
      <c r="AX8">
        <v>51.4912860870495</v>
      </c>
      <c r="AY8">
        <v>2.072795574032623</v>
      </c>
      <c r="AZ8">
        <v>6.555144243920778</v>
      </c>
    </row>
    <row r="9" spans="1:52">
      <c r="A9" s="2">
        <v>44864</v>
      </c>
      <c r="B9">
        <v>1054.675475803665</v>
      </c>
      <c r="C9">
        <v>0.02129545984112058</v>
      </c>
      <c r="F9" s="2">
        <v>44985</v>
      </c>
      <c r="G9">
        <v>0.1119138670367039</v>
      </c>
      <c r="H9">
        <v>0.15</v>
      </c>
      <c r="I9">
        <v>0.1016901077896687</v>
      </c>
      <c r="J9">
        <v>0.07304153714661293</v>
      </c>
      <c r="K9">
        <v>0.09986029392754461</v>
      </c>
      <c r="L9">
        <v>0.1245644490846219</v>
      </c>
      <c r="M9">
        <v>0.07261901216396066</v>
      </c>
      <c r="N9">
        <v>0.0907418143632826</v>
      </c>
      <c r="O9">
        <v>0.05954343669954178</v>
      </c>
      <c r="P9">
        <v>0.04088869680083294</v>
      </c>
      <c r="Q9">
        <v>0.02143829074447523</v>
      </c>
      <c r="R9">
        <v>0.05369849424275469</v>
      </c>
      <c r="W9" s="2">
        <v>44985</v>
      </c>
      <c r="X9">
        <v>0.171789980773968</v>
      </c>
      <c r="Y9">
        <v>0.0990832542677398</v>
      </c>
      <c r="Z9">
        <v>0.07116909751117088</v>
      </c>
      <c r="AA9">
        <v>0.09730034818076348</v>
      </c>
      <c r="AB9">
        <v>0.121371205613241</v>
      </c>
      <c r="AC9">
        <v>0.109044924670739</v>
      </c>
      <c r="AD9">
        <v>0.07075740407116392</v>
      </c>
      <c r="AE9">
        <v>0.08841562331578745</v>
      </c>
      <c r="AF9">
        <v>0.05801702453377827</v>
      </c>
      <c r="AG9">
        <v>0.03984050395711206</v>
      </c>
      <c r="AH9">
        <v>0.02088871434077071</v>
      </c>
      <c r="AI9">
        <v>0.0523219187637657</v>
      </c>
      <c r="AN9" s="2">
        <v>44864</v>
      </c>
      <c r="AO9">
        <v>0.5534686054716741</v>
      </c>
      <c r="AP9">
        <v>236.4531003713647</v>
      </c>
      <c r="AQ9">
        <v>3.458801421892676</v>
      </c>
      <c r="AR9">
        <v>0.5209757382352432</v>
      </c>
      <c r="AS9">
        <v>0.007604406960954017</v>
      </c>
      <c r="AT9">
        <v>28.3701974319191</v>
      </c>
      <c r="AU9">
        <v>13.19920603416243</v>
      </c>
      <c r="AV9">
        <v>0.04099539627641029</v>
      </c>
      <c r="AW9">
        <v>10.57381520766048</v>
      </c>
      <c r="AX9">
        <v>53.13269820395323</v>
      </c>
      <c r="AY9">
        <v>2.072584082315967</v>
      </c>
      <c r="AZ9">
        <v>6.518043044164973</v>
      </c>
    </row>
    <row r="10" spans="1:52">
      <c r="A10" s="2">
        <v>44865</v>
      </c>
      <c r="B10">
        <v>1055.639429624778</v>
      </c>
      <c r="C10">
        <v>0.0009139814504355304</v>
      </c>
      <c r="F10" s="2">
        <v>45016</v>
      </c>
      <c r="G10">
        <v>0.130674460489383</v>
      </c>
      <c r="H10">
        <v>0.1381220099641789</v>
      </c>
      <c r="I10">
        <v>0.07605898889624864</v>
      </c>
      <c r="J10">
        <v>0.08144746505848036</v>
      </c>
      <c r="K10">
        <v>0.117804040961526</v>
      </c>
      <c r="L10">
        <v>0.124406096923484</v>
      </c>
      <c r="M10">
        <v>0.07268968871353468</v>
      </c>
      <c r="N10">
        <v>0.06482256672920675</v>
      </c>
      <c r="O10">
        <v>0.06068001139354193</v>
      </c>
      <c r="P10">
        <v>0.06307169070824174</v>
      </c>
      <c r="Q10">
        <v>0.02764093081693478</v>
      </c>
      <c r="R10">
        <v>0.04258204934523935</v>
      </c>
      <c r="W10" s="2">
        <v>45016</v>
      </c>
      <c r="X10">
        <v>0.1381220099641789</v>
      </c>
      <c r="Y10">
        <v>0.07605898889624864</v>
      </c>
      <c r="Z10">
        <v>0.08144746505848036</v>
      </c>
      <c r="AA10">
        <v>0.117804040961526</v>
      </c>
      <c r="AB10">
        <v>0.124406096923484</v>
      </c>
      <c r="AC10">
        <v>0.130674460489383</v>
      </c>
      <c r="AD10">
        <v>0.07268968871353468</v>
      </c>
      <c r="AE10">
        <v>0.06482256672920675</v>
      </c>
      <c r="AF10">
        <v>0.06068001139354193</v>
      </c>
      <c r="AG10">
        <v>0.06307169070824174</v>
      </c>
      <c r="AH10">
        <v>0.02764093081693478</v>
      </c>
      <c r="AI10">
        <v>0.04258204934523935</v>
      </c>
      <c r="AN10" s="2">
        <v>44865</v>
      </c>
      <c r="AO10">
        <v>0.5631943157716739</v>
      </c>
      <c r="AP10">
        <v>244.4464099506486</v>
      </c>
      <c r="AQ10">
        <v>3.472908807130317</v>
      </c>
      <c r="AR10">
        <v>0.5055115582466696</v>
      </c>
      <c r="AS10">
        <v>0.007680467218770918</v>
      </c>
      <c r="AT10">
        <v>27.85614448461418</v>
      </c>
      <c r="AU10">
        <v>13.180655890888</v>
      </c>
      <c r="AV10">
        <v>0.04179141761673039</v>
      </c>
      <c r="AW10">
        <v>10.31763379946214</v>
      </c>
      <c r="AX10">
        <v>54.68766693723914</v>
      </c>
      <c r="AY10">
        <v>2.07382893373814</v>
      </c>
      <c r="AZ10">
        <v>6.662262059333134</v>
      </c>
    </row>
    <row r="11" spans="1:52">
      <c r="A11" s="2">
        <v>44866</v>
      </c>
      <c r="B11">
        <v>1066.49186816341</v>
      </c>
      <c r="C11">
        <v>0.01028044068275191</v>
      </c>
      <c r="F11" s="2">
        <v>45046</v>
      </c>
      <c r="G11">
        <v>0.15</v>
      </c>
      <c r="H11">
        <v>0.1277530006491642</v>
      </c>
      <c r="I11">
        <v>0.07770633227739296</v>
      </c>
      <c r="J11">
        <v>0.07776359203851763</v>
      </c>
      <c r="K11">
        <v>0.116615696245194</v>
      </c>
      <c r="L11">
        <v>0.1105893712253821</v>
      </c>
      <c r="M11">
        <v>0.07467179459470062</v>
      </c>
      <c r="N11">
        <v>0.06690321361434746</v>
      </c>
      <c r="O11">
        <v>0.06226130447330266</v>
      </c>
      <c r="P11">
        <v>0.06553371661854937</v>
      </c>
      <c r="Q11">
        <v>0.02851668393227033</v>
      </c>
      <c r="R11">
        <v>0.04168529433117897</v>
      </c>
      <c r="W11" s="2">
        <v>45046</v>
      </c>
      <c r="X11">
        <v>0.1265726854236029</v>
      </c>
      <c r="Y11">
        <v>0.07698840027858683</v>
      </c>
      <c r="Z11">
        <v>0.07704513101442424</v>
      </c>
      <c r="AA11">
        <v>0.1155382790329311</v>
      </c>
      <c r="AB11">
        <v>0.1095676314777496</v>
      </c>
      <c r="AC11">
        <v>0.1578531849477436</v>
      </c>
      <c r="AD11">
        <v>0.07398189881430987</v>
      </c>
      <c r="AE11">
        <v>0.06628509207303936</v>
      </c>
      <c r="AF11">
        <v>0.06168606972140073</v>
      </c>
      <c r="AG11">
        <v>0.0649282479162923</v>
      </c>
      <c r="AH11">
        <v>0.02825321711695682</v>
      </c>
      <c r="AI11">
        <v>0.04130016218296263</v>
      </c>
      <c r="AN11" s="2">
        <v>44866</v>
      </c>
      <c r="AO11">
        <v>0.5827154964836095</v>
      </c>
      <c r="AP11">
        <v>239.1764754149194</v>
      </c>
      <c r="AQ11">
        <v>3.296505335968086</v>
      </c>
      <c r="AR11">
        <v>0.4889912240978433</v>
      </c>
      <c r="AS11">
        <v>0.007759485067292848</v>
      </c>
      <c r="AT11">
        <v>28.52551433773323</v>
      </c>
      <c r="AU11">
        <v>13.52411470745079</v>
      </c>
      <c r="AV11">
        <v>0.0419814336642344</v>
      </c>
      <c r="AW11">
        <v>9.987719320873891</v>
      </c>
      <c r="AX11">
        <v>56.02369520457962</v>
      </c>
      <c r="AY11">
        <v>2.149304358113049</v>
      </c>
      <c r="AZ11">
        <v>6.816918882022981</v>
      </c>
    </row>
    <row r="12" spans="1:52">
      <c r="A12" s="2">
        <v>44867</v>
      </c>
      <c r="B12">
        <v>1053.644744378466</v>
      </c>
      <c r="C12">
        <v>-0.01204615259473829</v>
      </c>
      <c r="F12" s="2">
        <v>45077</v>
      </c>
      <c r="G12">
        <v>0.15</v>
      </c>
      <c r="H12">
        <v>0.1205376703890666</v>
      </c>
      <c r="I12">
        <v>0.08113213947207508</v>
      </c>
      <c r="J12">
        <v>0.07539409307971348</v>
      </c>
      <c r="K12">
        <v>0.1122677886012895</v>
      </c>
      <c r="L12">
        <v>0.07050098129300848</v>
      </c>
      <c r="M12">
        <v>0.0749041553844696</v>
      </c>
      <c r="N12">
        <v>0.07001808411855112</v>
      </c>
      <c r="O12">
        <v>0.06870649251797478</v>
      </c>
      <c r="P12">
        <v>0.06744939040072191</v>
      </c>
      <c r="Q12">
        <v>0.0528149340345464</v>
      </c>
      <c r="R12">
        <v>0.05627427070858312</v>
      </c>
      <c r="W12" s="2">
        <v>45077</v>
      </c>
      <c r="X12">
        <v>0.1198747017705266</v>
      </c>
      <c r="Y12">
        <v>0.0806859050106708</v>
      </c>
      <c r="Z12">
        <v>0.07497941841764481</v>
      </c>
      <c r="AA12">
        <v>0.111650305116871</v>
      </c>
      <c r="AB12">
        <v>0.07011321920981349</v>
      </c>
      <c r="AC12">
        <v>0.1546750806112314</v>
      </c>
      <c r="AD12">
        <v>0.07449217542618887</v>
      </c>
      <c r="AE12">
        <v>0.06963297801561202</v>
      </c>
      <c r="AF12">
        <v>0.06832860029322595</v>
      </c>
      <c r="AG12">
        <v>0.06707841235683742</v>
      </c>
      <c r="AH12">
        <v>0.05252444688856006</v>
      </c>
      <c r="AI12">
        <v>0.05596475688281735</v>
      </c>
      <c r="AN12" s="2">
        <v>44867</v>
      </c>
      <c r="AO12">
        <v>0.5724736553517522</v>
      </c>
      <c r="AP12">
        <v>239.2252456136853</v>
      </c>
      <c r="AQ12">
        <v>3.37338858804318</v>
      </c>
      <c r="AR12">
        <v>0.486604997628884</v>
      </c>
      <c r="AS12">
        <v>0.007668592288633275</v>
      </c>
      <c r="AT12">
        <v>29.07507309340395</v>
      </c>
      <c r="AU12">
        <v>13.68914960837916</v>
      </c>
      <c r="AV12">
        <v>0.04123813627371303</v>
      </c>
      <c r="AW12">
        <v>10.08984407823542</v>
      </c>
      <c r="AX12">
        <v>57.02392706458584</v>
      </c>
      <c r="AY12">
        <v>2.148233549539752</v>
      </c>
      <c r="AZ12">
        <v>6.56525343289235</v>
      </c>
    </row>
    <row r="13" spans="1:52">
      <c r="A13" s="2">
        <v>44868</v>
      </c>
      <c r="B13">
        <v>1026.270100005109</v>
      </c>
      <c r="C13">
        <v>-0.02598090534728115</v>
      </c>
      <c r="F13" s="2">
        <v>45107</v>
      </c>
      <c r="G13">
        <v>0.1370112482173232</v>
      </c>
      <c r="H13">
        <v>0.1258552271243004</v>
      </c>
      <c r="I13">
        <v>0.07878929751255472</v>
      </c>
      <c r="J13">
        <v>0.0743850439840415</v>
      </c>
      <c r="K13">
        <v>0.1218533168568044</v>
      </c>
      <c r="L13">
        <v>0.06358825115352654</v>
      </c>
      <c r="M13">
        <v>0.06917789403664538</v>
      </c>
      <c r="N13">
        <v>0.0934184527788199</v>
      </c>
      <c r="O13">
        <v>0.05724346790604927</v>
      </c>
      <c r="P13">
        <v>0.06628128624886977</v>
      </c>
      <c r="Q13">
        <v>0.05375597235224978</v>
      </c>
      <c r="R13">
        <v>0.05864054182881522</v>
      </c>
      <c r="W13" s="2">
        <v>45107</v>
      </c>
      <c r="X13">
        <v>0.1258552271243004</v>
      </c>
      <c r="Y13">
        <v>0.07878929751255472</v>
      </c>
      <c r="Z13">
        <v>0.0743850439840415</v>
      </c>
      <c r="AA13">
        <v>0.1218533168568044</v>
      </c>
      <c r="AB13">
        <v>0.06358825115352654</v>
      </c>
      <c r="AC13">
        <v>0.1370112482173232</v>
      </c>
      <c r="AD13">
        <v>0.06917789403664538</v>
      </c>
      <c r="AE13">
        <v>0.0934184527788199</v>
      </c>
      <c r="AF13">
        <v>0.05724346790604927</v>
      </c>
      <c r="AG13">
        <v>0.06628128624886977</v>
      </c>
      <c r="AH13">
        <v>0.05375597235224978</v>
      </c>
      <c r="AI13">
        <v>0.05864054182881522</v>
      </c>
      <c r="AN13" s="2">
        <v>44868</v>
      </c>
      <c r="AO13">
        <v>0.5856517857760859</v>
      </c>
      <c r="AP13">
        <v>242.4574396917662</v>
      </c>
      <c r="AQ13">
        <v>3.4307794074192</v>
      </c>
      <c r="AR13">
        <v>0.4808946001731306</v>
      </c>
      <c r="AS13">
        <v>0.007593799062068302</v>
      </c>
      <c r="AT13">
        <v>28.72100514641604</v>
      </c>
      <c r="AU13">
        <v>13.83579829142584</v>
      </c>
      <c r="AV13">
        <v>0.04177063689213713</v>
      </c>
      <c r="AW13">
        <v>10.15936404812492</v>
      </c>
      <c r="AX13">
        <v>56.00180419678092</v>
      </c>
      <c r="AY13">
        <v>2.193289524792186</v>
      </c>
      <c r="AZ13">
        <v>6.434833796787657</v>
      </c>
    </row>
    <row r="14" spans="1:52">
      <c r="A14" s="2">
        <v>44869</v>
      </c>
      <c r="B14">
        <v>1046.111242505135</v>
      </c>
      <c r="C14">
        <v>0.01933325593323554</v>
      </c>
      <c r="F14" s="2">
        <v>45138</v>
      </c>
      <c r="G14">
        <v>0.1391758661184326</v>
      </c>
      <c r="H14">
        <v>0.15</v>
      </c>
      <c r="I14">
        <v>0.06273871821464687</v>
      </c>
      <c r="J14">
        <v>0.05291375685353026</v>
      </c>
      <c r="K14">
        <v>0.1452020719703168</v>
      </c>
      <c r="L14">
        <v>0.05427770156242759</v>
      </c>
      <c r="M14">
        <v>0.06624067427119357</v>
      </c>
      <c r="N14">
        <v>0.1108306844139999</v>
      </c>
      <c r="O14">
        <v>0.04929604051261913</v>
      </c>
      <c r="P14">
        <v>0.05620611048688326</v>
      </c>
      <c r="Q14">
        <v>0.04633514275521313</v>
      </c>
      <c r="R14">
        <v>0.06678323284073685</v>
      </c>
      <c r="W14" s="2">
        <v>45138</v>
      </c>
      <c r="X14">
        <v>0.1816389918207451</v>
      </c>
      <c r="Y14">
        <v>0.06040343610589717</v>
      </c>
      <c r="Z14">
        <v>0.05094418282965527</v>
      </c>
      <c r="AA14">
        <v>0.1397973105968768</v>
      </c>
      <c r="AB14">
        <v>0.05225735832033054</v>
      </c>
      <c r="AC14">
        <v>0.1339954142481194</v>
      </c>
      <c r="AD14">
        <v>0.06377504115182071</v>
      </c>
      <c r="AE14">
        <v>0.106705306628515</v>
      </c>
      <c r="AF14">
        <v>0.04746112636841458</v>
      </c>
      <c r="AG14">
        <v>0.05411398734574162</v>
      </c>
      <c r="AH14">
        <v>0.04461044016386578</v>
      </c>
      <c r="AI14">
        <v>0.06429740442001805</v>
      </c>
      <c r="AN14" s="2">
        <v>44869</v>
      </c>
      <c r="AO14">
        <v>0.5735411455379857</v>
      </c>
      <c r="AP14">
        <v>244.8455866585994</v>
      </c>
      <c r="AQ14">
        <v>3.472493722737842</v>
      </c>
      <c r="AR14">
        <v>0.4767169501705369</v>
      </c>
      <c r="AS14">
        <v>0.007721516641098439</v>
      </c>
      <c r="AT14">
        <v>28.76110534514597</v>
      </c>
      <c r="AU14">
        <v>13.69473662184594</v>
      </c>
      <c r="AV14">
        <v>0.04229377865911593</v>
      </c>
      <c r="AW14">
        <v>9.986222582427537</v>
      </c>
      <c r="AX14">
        <v>52.24332032040776</v>
      </c>
      <c r="AY14">
        <v>2.234219667618895</v>
      </c>
      <c r="AZ14">
        <v>6.708896861472876</v>
      </c>
    </row>
    <row r="15" spans="1:52">
      <c r="A15" s="2">
        <v>44870</v>
      </c>
      <c r="B15">
        <v>1139.492577938992</v>
      </c>
      <c r="C15">
        <v>0.08926520587833053</v>
      </c>
      <c r="F15" s="2">
        <v>45169</v>
      </c>
      <c r="G15">
        <v>0.1420093591359192</v>
      </c>
      <c r="H15">
        <v>0.15</v>
      </c>
      <c r="I15">
        <v>0.0612769984396296</v>
      </c>
      <c r="J15">
        <v>0.05018832256036688</v>
      </c>
      <c r="K15">
        <v>0.15</v>
      </c>
      <c r="L15">
        <v>0.05927977646566175</v>
      </c>
      <c r="M15">
        <v>0.05564291621996312</v>
      </c>
      <c r="N15">
        <v>0.1189971633835339</v>
      </c>
      <c r="O15">
        <v>0.04547993821418171</v>
      </c>
      <c r="P15">
        <v>0.05102760907497045</v>
      </c>
      <c r="Q15">
        <v>0.04509399773344194</v>
      </c>
      <c r="R15">
        <v>0.07100391877233157</v>
      </c>
      <c r="W15" s="2">
        <v>45169</v>
      </c>
      <c r="X15">
        <v>0.1771909180626594</v>
      </c>
      <c r="Y15">
        <v>0.05851101969702906</v>
      </c>
      <c r="Z15">
        <v>0.04792287489054474</v>
      </c>
      <c r="AA15">
        <v>0.1544063397848822</v>
      </c>
      <c r="AB15">
        <v>0.05660395020547584</v>
      </c>
      <c r="AC15">
        <v>0.1355992072253738</v>
      </c>
      <c r="AD15">
        <v>0.05313125397540408</v>
      </c>
      <c r="AE15">
        <v>0.1136257575913117</v>
      </c>
      <c r="AF15">
        <v>0.04342702202183348</v>
      </c>
      <c r="AG15">
        <v>0.04872427690170561</v>
      </c>
      <c r="AH15">
        <v>0.04305850248521333</v>
      </c>
      <c r="AI15">
        <v>0.06779887715856692</v>
      </c>
      <c r="AN15" s="2">
        <v>44870</v>
      </c>
      <c r="AO15">
        <v>0.552768821077918</v>
      </c>
      <c r="AP15">
        <v>246.2691118369481</v>
      </c>
      <c r="AQ15">
        <v>3.521067381892866</v>
      </c>
      <c r="AR15">
        <v>0.4832324024396533</v>
      </c>
      <c r="AS15">
        <v>0.008029488638157074</v>
      </c>
      <c r="AT15">
        <v>29.35847925183824</v>
      </c>
      <c r="AU15">
        <v>13.54792616020918</v>
      </c>
      <c r="AV15">
        <v>0.04284890563502653</v>
      </c>
      <c r="AW15">
        <v>9.572123978896677</v>
      </c>
      <c r="AX15">
        <v>46.24146963250222</v>
      </c>
      <c r="AY15">
        <v>2.218907644782061</v>
      </c>
      <c r="AZ15">
        <v>6.731427531760318</v>
      </c>
    </row>
    <row r="16" spans="1:52">
      <c r="A16" s="2">
        <v>44871</v>
      </c>
      <c r="B16">
        <v>1144.410276128978</v>
      </c>
      <c r="C16">
        <v>0.00431569128680187</v>
      </c>
      <c r="F16" s="2">
        <v>45199</v>
      </c>
      <c r="G16">
        <v>0.1333853569726483</v>
      </c>
      <c r="H16">
        <v>0.15</v>
      </c>
      <c r="I16">
        <v>0.06003388145793815</v>
      </c>
      <c r="J16">
        <v>0.04451358328728301</v>
      </c>
      <c r="K16">
        <v>0.15</v>
      </c>
      <c r="L16">
        <v>0.08371915248148173</v>
      </c>
      <c r="M16">
        <v>0.0537473574596808</v>
      </c>
      <c r="N16">
        <v>0.1179580885497813</v>
      </c>
      <c r="O16">
        <v>0.04166373819679825</v>
      </c>
      <c r="P16">
        <v>0.05043222951779452</v>
      </c>
      <c r="Q16">
        <v>0.04266263198755253</v>
      </c>
      <c r="R16">
        <v>0.07188398008904134</v>
      </c>
      <c r="W16" s="2">
        <v>45199</v>
      </c>
      <c r="X16">
        <v>0.1732981124578773</v>
      </c>
      <c r="Y16">
        <v>0.05702143464464538</v>
      </c>
      <c r="Z16">
        <v>0.04227993124171322</v>
      </c>
      <c r="AA16">
        <v>0.161827265380342</v>
      </c>
      <c r="AB16">
        <v>0.07951819981975669</v>
      </c>
      <c r="AC16">
        <v>0.1266921983130054</v>
      </c>
      <c r="AD16">
        <v>0.05105036283314206</v>
      </c>
      <c r="AE16">
        <v>0.1120390565078024</v>
      </c>
      <c r="AF16">
        <v>0.03957308884491942</v>
      </c>
      <c r="AG16">
        <v>0.04790158506488549</v>
      </c>
      <c r="AH16">
        <v>0.040521859033073</v>
      </c>
      <c r="AI16">
        <v>0.06827690585883762</v>
      </c>
      <c r="AN16" s="2">
        <v>44871</v>
      </c>
      <c r="AO16">
        <v>0.5455386261879996</v>
      </c>
      <c r="AP16">
        <v>244.2123127418182</v>
      </c>
      <c r="AQ16">
        <v>3.489307426997857</v>
      </c>
      <c r="AR16">
        <v>0.4918845997782136</v>
      </c>
      <c r="AS16">
        <v>0.008016315130379426</v>
      </c>
      <c r="AT16">
        <v>30.13199063158386</v>
      </c>
      <c r="AU16">
        <v>13.70907921313393</v>
      </c>
      <c r="AV16">
        <v>0.04349436612744453</v>
      </c>
      <c r="AW16">
        <v>9.704142020292023</v>
      </c>
      <c r="AX16">
        <v>46.00464967591439</v>
      </c>
      <c r="AY16">
        <v>2.047348947033749</v>
      </c>
      <c r="AZ16">
        <v>6.629095028685775</v>
      </c>
    </row>
    <row r="17" spans="1:52">
      <c r="A17" s="2">
        <v>44872</v>
      </c>
      <c r="B17">
        <v>1098.816644914106</v>
      </c>
      <c r="C17">
        <v>-0.03984028470025214</v>
      </c>
      <c r="AN17" s="2">
        <v>44872</v>
      </c>
      <c r="AO17">
        <v>0.5791732762294355</v>
      </c>
      <c r="AP17">
        <v>247.688670041604</v>
      </c>
      <c r="AQ17">
        <v>3.58797356754551</v>
      </c>
      <c r="AR17">
        <v>0.4820790053749799</v>
      </c>
      <c r="AS17">
        <v>0.007820652361331306</v>
      </c>
      <c r="AT17">
        <v>29.02511788677894</v>
      </c>
      <c r="AU17">
        <v>13.54251142440724</v>
      </c>
      <c r="AV17">
        <v>0.04315031031534439</v>
      </c>
      <c r="AW17">
        <v>9.936694717186848</v>
      </c>
      <c r="AX17">
        <v>45.60706499026539</v>
      </c>
      <c r="AY17">
        <v>2.209540462854154</v>
      </c>
      <c r="AZ17">
        <v>6.881226473881317</v>
      </c>
    </row>
    <row r="18" spans="1:52">
      <c r="A18" s="2">
        <v>44873</v>
      </c>
      <c r="B18">
        <v>1099.027649199104</v>
      </c>
      <c r="C18">
        <v>0.0001920286573511287</v>
      </c>
      <c r="AN18" s="2">
        <v>44873</v>
      </c>
      <c r="AO18">
        <v>0.5767193480161723</v>
      </c>
      <c r="AP18">
        <v>248.0619930486871</v>
      </c>
      <c r="AQ18">
        <v>3.644195176132974</v>
      </c>
      <c r="AR18">
        <v>0.4898316067131602</v>
      </c>
      <c r="AS18">
        <v>0.007965996722124018</v>
      </c>
      <c r="AT18">
        <v>29.34674058267176</v>
      </c>
      <c r="AU18">
        <v>12.97904642508028</v>
      </c>
      <c r="AV18">
        <v>0.04336539959822062</v>
      </c>
      <c r="AW18">
        <v>9.113724691250612</v>
      </c>
      <c r="AX18">
        <v>41.88675728192391</v>
      </c>
      <c r="AY18">
        <v>2.450247063694356</v>
      </c>
      <c r="AZ18">
        <v>6.972455358867598</v>
      </c>
    </row>
    <row r="19" spans="1:52">
      <c r="A19" s="2">
        <v>44874</v>
      </c>
      <c r="B19">
        <v>987.6246809676312</v>
      </c>
      <c r="C19">
        <v>-0.1013650278158656</v>
      </c>
      <c r="AN19" s="2">
        <v>44874</v>
      </c>
      <c r="AO19">
        <v>0.6281019603822015</v>
      </c>
      <c r="AP19">
        <v>241.5897512620943</v>
      </c>
      <c r="AQ19">
        <v>3.698291585209206</v>
      </c>
      <c r="AR19">
        <v>0.453315293750059</v>
      </c>
      <c r="AS19">
        <v>0.007949936867234584</v>
      </c>
      <c r="AT19">
        <v>27.67821811259446</v>
      </c>
      <c r="AU19">
        <v>13.16433365376266</v>
      </c>
      <c r="AV19">
        <v>0.04586308615656665</v>
      </c>
      <c r="AW19">
        <v>9.437175383179349</v>
      </c>
      <c r="AX19">
        <v>44.87690723085669</v>
      </c>
      <c r="AY19">
        <v>2.704480013271431</v>
      </c>
      <c r="AZ19">
        <v>7.238769765876456</v>
      </c>
    </row>
    <row r="20" spans="1:52">
      <c r="A20" s="2">
        <v>44875</v>
      </c>
      <c r="B20">
        <v>798.3008278766659</v>
      </c>
      <c r="C20">
        <v>-0.191696154155923</v>
      </c>
      <c r="AN20" s="2">
        <v>44875</v>
      </c>
      <c r="AO20">
        <v>0.6332118807527924</v>
      </c>
      <c r="AP20">
        <v>230.4358929974937</v>
      </c>
      <c r="AQ20">
        <v>3.725443764632069</v>
      </c>
      <c r="AR20">
        <v>0.452839869192632</v>
      </c>
      <c r="AS20">
        <v>0.007552538653353771</v>
      </c>
      <c r="AT20">
        <v>26.79872954343156</v>
      </c>
      <c r="AU20">
        <v>12.45357356911892</v>
      </c>
      <c r="AV20">
        <v>0.04517302642797896</v>
      </c>
      <c r="AW20">
        <v>9.470702012124628</v>
      </c>
      <c r="AX20">
        <v>47.17761779237938</v>
      </c>
      <c r="AY20">
        <v>3.775547307194241</v>
      </c>
      <c r="AZ20">
        <v>7.317572849777511</v>
      </c>
    </row>
    <row r="21" spans="1:52">
      <c r="A21" s="2">
        <v>44876</v>
      </c>
      <c r="B21">
        <v>931.6148137971278</v>
      </c>
      <c r="C21">
        <v>0.1669971785887441</v>
      </c>
      <c r="AN21" s="2">
        <v>44876</v>
      </c>
      <c r="AO21">
        <v>0.6293556064161852</v>
      </c>
      <c r="AP21">
        <v>230.7582701819967</v>
      </c>
      <c r="AQ21">
        <v>3.632577800270004</v>
      </c>
      <c r="AR21">
        <v>0.461488011326613</v>
      </c>
      <c r="AS21">
        <v>0.007917784297904292</v>
      </c>
      <c r="AT21">
        <v>27.50913408720202</v>
      </c>
      <c r="AU21">
        <v>13.20980603005895</v>
      </c>
      <c r="AV21">
        <v>0.04440592257824699</v>
      </c>
      <c r="AW21">
        <v>9.519516234235756</v>
      </c>
      <c r="AX21">
        <v>39.4742930009939</v>
      </c>
      <c r="AY21">
        <v>3.49457250552486</v>
      </c>
      <c r="AZ21">
        <v>7.210718401570693</v>
      </c>
    </row>
    <row r="22" spans="1:52">
      <c r="A22" s="2">
        <v>44877</v>
      </c>
      <c r="B22">
        <v>891.6546017238308</v>
      </c>
      <c r="C22">
        <v>-0.04289349147468469</v>
      </c>
      <c r="AN22" s="2">
        <v>44877</v>
      </c>
      <c r="AO22">
        <v>0.6449903025679229</v>
      </c>
      <c r="AP22">
        <v>230.5222880237385</v>
      </c>
      <c r="AQ22">
        <v>3.810131671025422</v>
      </c>
      <c r="AR22">
        <v>0.463556840918354</v>
      </c>
      <c r="AS22">
        <v>0.007858011163000963</v>
      </c>
      <c r="AT22">
        <v>27.7409376369294</v>
      </c>
      <c r="AU22">
        <v>13.08412187494928</v>
      </c>
      <c r="AV22">
        <v>0.04305398082333149</v>
      </c>
      <c r="AW22">
        <v>9.400244350129134</v>
      </c>
      <c r="AX22">
        <v>40.23822055985052</v>
      </c>
      <c r="AY22">
        <v>3.646085496213722</v>
      </c>
      <c r="AZ22">
        <v>6.594192929775808</v>
      </c>
    </row>
    <row r="23" spans="1:52">
      <c r="A23" s="2">
        <v>44878</v>
      </c>
      <c r="B23">
        <v>853.3737106652191</v>
      </c>
      <c r="C23">
        <v>-0.04293242134858444</v>
      </c>
      <c r="AN23" s="2">
        <v>44878</v>
      </c>
      <c r="AO23">
        <v>0.6783379187411644</v>
      </c>
      <c r="AP23">
        <v>229.4757695909605</v>
      </c>
      <c r="AQ23">
        <v>3.905690996128946</v>
      </c>
      <c r="AR23">
        <v>0.4545420005373562</v>
      </c>
      <c r="AS23">
        <v>0.007585941993944909</v>
      </c>
      <c r="AT23">
        <v>27.24178294073402</v>
      </c>
      <c r="AU23">
        <v>12.44840957427959</v>
      </c>
      <c r="AV23">
        <v>0.04215661836142375</v>
      </c>
      <c r="AW23">
        <v>10.05079981810082</v>
      </c>
      <c r="AX23">
        <v>43.2812356171546</v>
      </c>
      <c r="AY23">
        <v>3.846230468766139</v>
      </c>
      <c r="AZ23">
        <v>6.846536995975995</v>
      </c>
    </row>
    <row r="24" spans="1:52">
      <c r="A24" s="2">
        <v>44879</v>
      </c>
      <c r="B24">
        <v>834.060165904104</v>
      </c>
      <c r="C24">
        <v>-0.02263198938488487</v>
      </c>
      <c r="AN24" s="2">
        <v>44879</v>
      </c>
      <c r="AO24">
        <v>0.6786620899720479</v>
      </c>
      <c r="AP24">
        <v>231.6120810552582</v>
      </c>
      <c r="AQ24">
        <v>3.852834720225307</v>
      </c>
      <c r="AR24">
        <v>0.4533232715255924</v>
      </c>
      <c r="AS24">
        <v>0.00761902617175868</v>
      </c>
      <c r="AT24">
        <v>26.50085032508302</v>
      </c>
      <c r="AU24">
        <v>12.26716432819515</v>
      </c>
      <c r="AV24">
        <v>0.04227827771926847</v>
      </c>
      <c r="AW24">
        <v>10.17095082690914</v>
      </c>
      <c r="AX24">
        <v>44.88786724670324</v>
      </c>
      <c r="AY24">
        <v>4.155037944294312</v>
      </c>
      <c r="AZ24">
        <v>6.423445267330782</v>
      </c>
    </row>
    <row r="25" spans="1:52">
      <c r="A25" s="2">
        <v>44880</v>
      </c>
      <c r="B25">
        <v>851.2228242483691</v>
      </c>
      <c r="C25">
        <v>0.02057724256098603</v>
      </c>
      <c r="AN25" s="2">
        <v>44880</v>
      </c>
      <c r="AO25">
        <v>0.6638742341386482</v>
      </c>
      <c r="AP25">
        <v>233.8278231186681</v>
      </c>
      <c r="AQ25">
        <v>3.885310484607503</v>
      </c>
      <c r="AR25">
        <v>0.4586898278168373</v>
      </c>
      <c r="AS25">
        <v>0.007631328227115076</v>
      </c>
      <c r="AT25">
        <v>27.28893300684694</v>
      </c>
      <c r="AU25">
        <v>12.23405110895538</v>
      </c>
      <c r="AV25">
        <v>0.04243265124613632</v>
      </c>
      <c r="AW25">
        <v>9.997978794686547</v>
      </c>
      <c r="AX25">
        <v>44.11576752317922</v>
      </c>
      <c r="AY25">
        <v>4.012947487576202</v>
      </c>
      <c r="AZ25">
        <v>6.231053433681682</v>
      </c>
    </row>
    <row r="26" spans="1:52">
      <c r="A26" s="2">
        <v>44881</v>
      </c>
      <c r="B26">
        <v>861.3273264555547</v>
      </c>
      <c r="C26">
        <v>0.01187057245100065</v>
      </c>
      <c r="AN26" s="2">
        <v>44881</v>
      </c>
      <c r="AO26">
        <v>0.649877475681633</v>
      </c>
      <c r="AP26">
        <v>233.0571458197873</v>
      </c>
      <c r="AQ26">
        <v>3.82472277803178</v>
      </c>
      <c r="AR26">
        <v>0.4673679560239593</v>
      </c>
      <c r="AS26">
        <v>0.007618328060695997</v>
      </c>
      <c r="AT26">
        <v>27.84078628348634</v>
      </c>
      <c r="AU26">
        <v>12.255158164512</v>
      </c>
      <c r="AV26">
        <v>0.04263314858379968</v>
      </c>
      <c r="AW26">
        <v>9.874665242332366</v>
      </c>
      <c r="AX26">
        <v>43.61402172088379</v>
      </c>
      <c r="AY26">
        <v>3.976494339658216</v>
      </c>
      <c r="AZ26">
        <v>6.09627291722735</v>
      </c>
    </row>
    <row r="27" spans="1:52">
      <c r="A27" s="2">
        <v>44882</v>
      </c>
      <c r="B27">
        <v>841.684165249733</v>
      </c>
      <c r="C27">
        <v>-0.0228056867609846</v>
      </c>
      <c r="AN27" s="2">
        <v>44882</v>
      </c>
      <c r="AO27">
        <v>0.6620735857093731</v>
      </c>
      <c r="AP27">
        <v>230.5501681563585</v>
      </c>
      <c r="AQ27">
        <v>3.851379519860802</v>
      </c>
      <c r="AR27">
        <v>0.4646276761512497</v>
      </c>
      <c r="AS27">
        <v>0.007532166694198883</v>
      </c>
      <c r="AT27">
        <v>27.80432554744947</v>
      </c>
      <c r="AU27">
        <v>12.39298765792702</v>
      </c>
      <c r="AV27">
        <v>0.04285277547438459</v>
      </c>
      <c r="AW27">
        <v>10.00988470728449</v>
      </c>
      <c r="AX27">
        <v>44.3907400799698</v>
      </c>
      <c r="AY27">
        <v>3.877044743411792</v>
      </c>
      <c r="AZ27">
        <v>6.279669644893201</v>
      </c>
    </row>
    <row r="28" spans="1:52">
      <c r="A28" s="2">
        <v>44883</v>
      </c>
      <c r="B28">
        <v>829.6807304111794</v>
      </c>
      <c r="C28">
        <v>-0.01426121024267113</v>
      </c>
      <c r="AN28" s="2">
        <v>44883</v>
      </c>
      <c r="AO28">
        <v>0.6495053801671099</v>
      </c>
      <c r="AP28">
        <v>232.9054531854424</v>
      </c>
      <c r="AQ28">
        <v>3.850758778738728</v>
      </c>
      <c r="AR28">
        <v>0.465173144425688</v>
      </c>
      <c r="AS28">
        <v>0.007417815025882431</v>
      </c>
      <c r="AT28">
        <v>27.94585624994598</v>
      </c>
      <c r="AU28">
        <v>12.31628933492967</v>
      </c>
      <c r="AV28">
        <v>0.04277228372625599</v>
      </c>
      <c r="AW28">
        <v>9.794113937520308</v>
      </c>
      <c r="AX28">
        <v>45.07534271940708</v>
      </c>
      <c r="AY28">
        <v>4.007191831642261</v>
      </c>
      <c r="AZ28">
        <v>6.432332073599093</v>
      </c>
    </row>
    <row r="29" spans="1:52">
      <c r="A29" s="2">
        <v>44884</v>
      </c>
      <c r="B29">
        <v>832.9136298485241</v>
      </c>
      <c r="C29">
        <v>0.003896558421626173</v>
      </c>
      <c r="AN29" s="2">
        <v>44884</v>
      </c>
      <c r="AO29">
        <v>0.6558060666439509</v>
      </c>
      <c r="AP29">
        <v>233.1784938289085</v>
      </c>
      <c r="AQ29">
        <v>3.845342882199168</v>
      </c>
      <c r="AR29">
        <v>0.4570240539637826</v>
      </c>
      <c r="AS29">
        <v>0.007452822430887384</v>
      </c>
      <c r="AT29">
        <v>27.64257707171003</v>
      </c>
      <c r="AU29">
        <v>12.45077006316306</v>
      </c>
      <c r="AV29">
        <v>0.04259258333136903</v>
      </c>
      <c r="AW29">
        <v>9.914762912979947</v>
      </c>
      <c r="AX29">
        <v>45.01025547566095</v>
      </c>
      <c r="AY29">
        <v>4.146315138592206</v>
      </c>
      <c r="AZ29">
        <v>6.349842988749907</v>
      </c>
    </row>
    <row r="30" spans="1:52">
      <c r="A30" s="2">
        <v>44885</v>
      </c>
      <c r="B30">
        <v>831.0053069884474</v>
      </c>
      <c r="C30">
        <v>-0.002291141352103732</v>
      </c>
      <c r="AN30" s="2">
        <v>44885</v>
      </c>
      <c r="AO30">
        <v>0.6502914521625452</v>
      </c>
      <c r="AP30">
        <v>230.5681160442426</v>
      </c>
      <c r="AQ30">
        <v>3.858249510863786</v>
      </c>
      <c r="AR30">
        <v>0.4577965469372544</v>
      </c>
      <c r="AS30">
        <v>0.00742039042815609</v>
      </c>
      <c r="AT30">
        <v>27.63889409469657</v>
      </c>
      <c r="AU30">
        <v>12.48710884809042</v>
      </c>
      <c r="AV30">
        <v>0.04217670729998541</v>
      </c>
      <c r="AW30">
        <v>9.931595982220104</v>
      </c>
      <c r="AX30">
        <v>45.02600545581169</v>
      </c>
      <c r="AY30">
        <v>4.25306128083448</v>
      </c>
      <c r="AZ30">
        <v>6.408419858952545</v>
      </c>
    </row>
    <row r="31" spans="1:52">
      <c r="A31" s="2">
        <v>44886</v>
      </c>
      <c r="B31">
        <v>795.9106088590983</v>
      </c>
      <c r="C31">
        <v>-0.04223161733651482</v>
      </c>
      <c r="AN31" s="2">
        <v>44886</v>
      </c>
      <c r="AO31">
        <v>0.6510574140716083</v>
      </c>
      <c r="AP31">
        <v>232.575606328124</v>
      </c>
      <c r="AQ31">
        <v>3.909474863323669</v>
      </c>
      <c r="AR31">
        <v>0.4527076841819982</v>
      </c>
      <c r="AS31">
        <v>0.007303495487231631</v>
      </c>
      <c r="AT31">
        <v>26.6159419807928</v>
      </c>
      <c r="AU31">
        <v>12.67505425246516</v>
      </c>
      <c r="AV31">
        <v>0.04319442913097552</v>
      </c>
      <c r="AW31">
        <v>10.1609229266188</v>
      </c>
      <c r="AX31">
        <v>46.8696028436156</v>
      </c>
      <c r="AY31">
        <v>4.283591295181785</v>
      </c>
      <c r="AZ31">
        <v>6.530247724064913</v>
      </c>
    </row>
    <row r="32" spans="1:52">
      <c r="A32" s="2">
        <v>44887</v>
      </c>
      <c r="B32">
        <v>775.1578923700699</v>
      </c>
      <c r="C32">
        <v>-0.02607418001222073</v>
      </c>
      <c r="AN32" s="2">
        <v>44887</v>
      </c>
      <c r="AO32">
        <v>0.6363354469473788</v>
      </c>
      <c r="AP32">
        <v>231.9247560929317</v>
      </c>
      <c r="AQ32">
        <v>3.919717044573612</v>
      </c>
      <c r="AR32">
        <v>0.4578313066493997</v>
      </c>
      <c r="AS32">
        <v>0.007324420057988174</v>
      </c>
      <c r="AT32">
        <v>27.19010746599503</v>
      </c>
      <c r="AU32">
        <v>12.56710514740026</v>
      </c>
      <c r="AV32">
        <v>0.04328356508571499</v>
      </c>
      <c r="AW32">
        <v>9.730689239187681</v>
      </c>
      <c r="AX32">
        <v>46.17231070179484</v>
      </c>
      <c r="AY32">
        <v>4.3005094917263</v>
      </c>
      <c r="AZ32">
        <v>6.661281622687227</v>
      </c>
    </row>
    <row r="33" spans="1:52">
      <c r="A33" s="2">
        <v>44888</v>
      </c>
      <c r="B33">
        <v>804.3071124797668</v>
      </c>
      <c r="C33">
        <v>0.03760423572618499</v>
      </c>
      <c r="AN33" s="2">
        <v>44888</v>
      </c>
      <c r="AO33">
        <v>0.6437313198050815</v>
      </c>
      <c r="AP33">
        <v>234.9896849418589</v>
      </c>
      <c r="AQ33">
        <v>3.906332247980253</v>
      </c>
      <c r="AR33">
        <v>0.4532337537458942</v>
      </c>
      <c r="AS33">
        <v>0.007414293859434062</v>
      </c>
      <c r="AT33">
        <v>27.38762511430728</v>
      </c>
      <c r="AU33">
        <v>12.8378420790351</v>
      </c>
      <c r="AV33">
        <v>0.04383741887401323</v>
      </c>
      <c r="AW33">
        <v>9.254258075081593</v>
      </c>
      <c r="AX33">
        <v>44.93322069209937</v>
      </c>
      <c r="AY33">
        <v>4.263697174130202</v>
      </c>
      <c r="AZ33">
        <v>6.751271656393355</v>
      </c>
    </row>
    <row r="34" spans="1:52">
      <c r="A34" s="2">
        <v>44889</v>
      </c>
      <c r="B34">
        <v>849.4666541389131</v>
      </c>
      <c r="C34">
        <v>0.05614713703067276</v>
      </c>
      <c r="AN34" s="2">
        <v>44889</v>
      </c>
      <c r="AO34">
        <v>0.6677929829367423</v>
      </c>
      <c r="AP34">
        <v>243.2307625131265</v>
      </c>
      <c r="AQ34">
        <v>3.911778441825599</v>
      </c>
      <c r="AR34">
        <v>0.4281077047566851</v>
      </c>
      <c r="AS34">
        <v>0.007641047230024874</v>
      </c>
      <c r="AT34">
        <v>27.35145377863538</v>
      </c>
      <c r="AU34">
        <v>13.15406605101834</v>
      </c>
      <c r="AV34">
        <v>0.04440507928480138</v>
      </c>
      <c r="AW34">
        <v>9.306135751657814</v>
      </c>
      <c r="AX34">
        <v>46.87843258455739</v>
      </c>
      <c r="AY34">
        <v>3.903990655172398</v>
      </c>
      <c r="AZ34">
        <v>6.873999179372798</v>
      </c>
    </row>
    <row r="35" spans="1:52">
      <c r="A35" s="2">
        <v>44890</v>
      </c>
      <c r="B35">
        <v>853.0245579814365</v>
      </c>
      <c r="C35">
        <v>0.004188397302222535</v>
      </c>
      <c r="AN35" s="2">
        <v>44890</v>
      </c>
      <c r="AO35">
        <v>0.6730248795570939</v>
      </c>
      <c r="AP35">
        <v>245.976520344942</v>
      </c>
      <c r="AQ35">
        <v>3.946134541983201</v>
      </c>
      <c r="AR35">
        <v>0.4263057085617653</v>
      </c>
      <c r="AS35">
        <v>0.007668672703036847</v>
      </c>
      <c r="AT35">
        <v>27.02262165823436</v>
      </c>
      <c r="AU35">
        <v>13.33168074811177</v>
      </c>
      <c r="AV35">
        <v>0.04386734556756718</v>
      </c>
      <c r="AW35">
        <v>9.181057231549604</v>
      </c>
      <c r="AX35">
        <v>47.71901645198244</v>
      </c>
      <c r="AY35">
        <v>3.853863868050003</v>
      </c>
      <c r="AZ35">
        <v>6.968919960320543</v>
      </c>
    </row>
    <row r="36" spans="1:52">
      <c r="A36" s="2">
        <v>44891</v>
      </c>
      <c r="B36">
        <v>847.3697236431402</v>
      </c>
      <c r="C36">
        <v>-0.006629157725162815</v>
      </c>
      <c r="AN36" s="2">
        <v>44891</v>
      </c>
      <c r="AO36">
        <v>0.6581407106969145</v>
      </c>
      <c r="AP36">
        <v>245.1184797526351</v>
      </c>
      <c r="AQ36">
        <v>3.948245244631717</v>
      </c>
      <c r="AR36">
        <v>0.4230664359328677</v>
      </c>
      <c r="AS36">
        <v>0.00764602311322106</v>
      </c>
      <c r="AT36">
        <v>27.25833713066286</v>
      </c>
      <c r="AU36">
        <v>13.52540786843358</v>
      </c>
      <c r="AV36">
        <v>0.04370826881871848</v>
      </c>
      <c r="AW36">
        <v>9.102042828955781</v>
      </c>
      <c r="AX36">
        <v>47.6491179348005</v>
      </c>
      <c r="AY36">
        <v>3.961192267034548</v>
      </c>
      <c r="AZ36">
        <v>6.962592672334303</v>
      </c>
    </row>
    <row r="37" spans="1:52">
      <c r="A37" s="2">
        <v>44892</v>
      </c>
      <c r="B37">
        <v>858.045905633178</v>
      </c>
      <c r="C37">
        <v>0.01259920161430483</v>
      </c>
      <c r="AN37" s="2">
        <v>44892</v>
      </c>
      <c r="AO37">
        <v>0.6388300005333096</v>
      </c>
      <c r="AP37">
        <v>249.4117083451532</v>
      </c>
      <c r="AQ37">
        <v>4.028218191125085</v>
      </c>
      <c r="AR37">
        <v>0.413483091479796</v>
      </c>
      <c r="AS37">
        <v>0.007777069750412019</v>
      </c>
      <c r="AT37">
        <v>27.15425951624989</v>
      </c>
      <c r="AU37">
        <v>13.62242004228892</v>
      </c>
      <c r="AV37">
        <v>0.04404745715417164</v>
      </c>
      <c r="AW37">
        <v>8.830574367163498</v>
      </c>
      <c r="AX37">
        <v>48.13577823828476</v>
      </c>
      <c r="AY37">
        <v>3.986553681853092</v>
      </c>
      <c r="AZ37">
        <v>7.052434967720527</v>
      </c>
    </row>
    <row r="38" spans="1:52">
      <c r="A38" s="2">
        <v>44893</v>
      </c>
      <c r="B38">
        <v>854.1774805515869</v>
      </c>
      <c r="C38">
        <v>-0.004508412727331268</v>
      </c>
      <c r="AN38" s="2">
        <v>44893</v>
      </c>
      <c r="AO38">
        <v>0.6358251272882774</v>
      </c>
      <c r="AP38">
        <v>248.7700290906912</v>
      </c>
      <c r="AQ38">
        <v>3.959203399485519</v>
      </c>
      <c r="AR38">
        <v>0.4160451463063414</v>
      </c>
      <c r="AS38">
        <v>0.007747928706765187</v>
      </c>
      <c r="AT38">
        <v>27.21195764616958</v>
      </c>
      <c r="AU38">
        <v>13.55516420723024</v>
      </c>
      <c r="AV38">
        <v>0.0441402317637846</v>
      </c>
      <c r="AW38">
        <v>9.071715741278096</v>
      </c>
      <c r="AX38">
        <v>47.92733474033338</v>
      </c>
      <c r="AY38">
        <v>3.97968577390809</v>
      </c>
      <c r="AZ38">
        <v>7.007265941605548</v>
      </c>
    </row>
    <row r="39" spans="1:52">
      <c r="A39" s="2">
        <v>44894</v>
      </c>
      <c r="B39">
        <v>833.1926223762489</v>
      </c>
      <c r="C39">
        <v>-0.02456732781316939</v>
      </c>
      <c r="AN39" s="2">
        <v>44894</v>
      </c>
      <c r="AO39">
        <v>0.6345188281262317</v>
      </c>
      <c r="AP39">
        <v>247.7788187497019</v>
      </c>
      <c r="AQ39">
        <v>4.002036173499478</v>
      </c>
      <c r="AR39">
        <v>0.4260611840439943</v>
      </c>
      <c r="AS39">
        <v>0.007661763576854961</v>
      </c>
      <c r="AT39">
        <v>27.32798922755799</v>
      </c>
      <c r="AU39">
        <v>13.64793245040005</v>
      </c>
      <c r="AV39">
        <v>0.04408532022430522</v>
      </c>
      <c r="AW39">
        <v>8.490752882394279</v>
      </c>
      <c r="AX39">
        <v>48.08010627463285</v>
      </c>
      <c r="AY39">
        <v>4.108954030932721</v>
      </c>
      <c r="AZ39">
        <v>6.998144726953954</v>
      </c>
    </row>
    <row r="40" spans="1:52">
      <c r="A40" s="2">
        <v>44895</v>
      </c>
      <c r="B40">
        <v>846.3746562549076</v>
      </c>
      <c r="C40">
        <v>0.01582111209898107</v>
      </c>
      <c r="AN40" s="2">
        <v>44895</v>
      </c>
      <c r="AO40">
        <v>0.6296992331897975</v>
      </c>
      <c r="AP40">
        <v>249.1428850213856</v>
      </c>
      <c r="AQ40">
        <v>4.056330941445053</v>
      </c>
      <c r="AR40">
        <v>0.4287479918461471</v>
      </c>
      <c r="AS40">
        <v>0.007673899760884448</v>
      </c>
      <c r="AT40">
        <v>27.59908025501946</v>
      </c>
      <c r="AU40">
        <v>13.4045693112862</v>
      </c>
      <c r="AV40">
        <v>0.04301059822503135</v>
      </c>
      <c r="AW40">
        <v>8.488487309229406</v>
      </c>
      <c r="AX40">
        <v>47.86244059144377</v>
      </c>
      <c r="AY40">
        <v>4.162806496948924</v>
      </c>
      <c r="AZ40">
        <v>6.887091005861486</v>
      </c>
    </row>
    <row r="41" spans="1:52">
      <c r="A41" s="2">
        <v>44896</v>
      </c>
      <c r="B41">
        <v>883.207655286228</v>
      </c>
      <c r="C41">
        <v>0.04351855145840666</v>
      </c>
      <c r="AN41" s="2">
        <v>44896</v>
      </c>
      <c r="AO41">
        <v>0.7681631453457582</v>
      </c>
      <c r="AP41">
        <v>272.4833956304824</v>
      </c>
      <c r="AQ41">
        <v>4.728864362468332</v>
      </c>
      <c r="AR41">
        <v>0.3601362228856005</v>
      </c>
      <c r="AS41">
        <v>0.007712751333813146</v>
      </c>
      <c r="AT41">
        <v>28.75377884206531</v>
      </c>
      <c r="AU41">
        <v>16.70044340074518</v>
      </c>
      <c r="AV41">
        <v>0.04994065204407282</v>
      </c>
      <c r="AW41">
        <v>7.184656996625399</v>
      </c>
      <c r="AX41">
        <v>40.44007397485844</v>
      </c>
      <c r="AY41">
        <v>1.852830033296134</v>
      </c>
      <c r="AZ41">
        <v>9.06259651171446</v>
      </c>
    </row>
    <row r="42" spans="1:52">
      <c r="A42" s="2">
        <v>44897</v>
      </c>
      <c r="B42">
        <v>868.0738369705598</v>
      </c>
      <c r="C42">
        <v>-0.01713506243417207</v>
      </c>
      <c r="AN42" s="2">
        <v>44897</v>
      </c>
      <c r="AO42">
        <v>0.7771958073735531</v>
      </c>
      <c r="AP42">
        <v>272.2558030037482</v>
      </c>
      <c r="AQ42">
        <v>4.751368795627394</v>
      </c>
      <c r="AR42">
        <v>0.3652707039276066</v>
      </c>
      <c r="AS42">
        <v>0.007676955095677238</v>
      </c>
      <c r="AT42">
        <v>28.67227098582723</v>
      </c>
      <c r="AU42">
        <v>16.65804014771907</v>
      </c>
      <c r="AV42">
        <v>0.049944038185819</v>
      </c>
      <c r="AW42">
        <v>7.061745814151442</v>
      </c>
      <c r="AX42">
        <v>40.7294057643073</v>
      </c>
      <c r="AY42">
        <v>1.911308800233499</v>
      </c>
      <c r="AZ42">
        <v>8.880459307278333</v>
      </c>
    </row>
    <row r="43" spans="1:52">
      <c r="A43" s="2">
        <v>44898</v>
      </c>
      <c r="B43">
        <v>888.6532029320188</v>
      </c>
      <c r="C43">
        <v>0.02370693031514204</v>
      </c>
      <c r="AN43" s="2">
        <v>44898</v>
      </c>
      <c r="AO43">
        <v>0.7713931476007929</v>
      </c>
      <c r="AP43">
        <v>274.3944695464861</v>
      </c>
      <c r="AQ43">
        <v>4.610027059687722</v>
      </c>
      <c r="AR43">
        <v>0.3723528534358394</v>
      </c>
      <c r="AS43">
        <v>0.007806566820151981</v>
      </c>
      <c r="AT43">
        <v>28.59806300954983</v>
      </c>
      <c r="AU43">
        <v>16.3427732751405</v>
      </c>
      <c r="AV43">
        <v>0.05044943238471643</v>
      </c>
      <c r="AW43">
        <v>7.330057717670374</v>
      </c>
      <c r="AX43">
        <v>40.20891959398883</v>
      </c>
      <c r="AY43">
        <v>1.921316432155341</v>
      </c>
      <c r="AZ43">
        <v>8.445420996644378</v>
      </c>
    </row>
    <row r="44" spans="1:52">
      <c r="A44" s="2">
        <v>44899</v>
      </c>
      <c r="B44">
        <v>871.6501885385394</v>
      </c>
      <c r="C44">
        <v>-0.01913346436762919</v>
      </c>
      <c r="AN44" s="2">
        <v>44899</v>
      </c>
      <c r="AO44">
        <v>0.7894082212440457</v>
      </c>
      <c r="AP44">
        <v>269.0452257551486</v>
      </c>
      <c r="AQ44">
        <v>4.567840715805795</v>
      </c>
      <c r="AR44">
        <v>0.3683608857870762</v>
      </c>
      <c r="AS44">
        <v>0.007736765653385867</v>
      </c>
      <c r="AT44">
        <v>28.1735216905986</v>
      </c>
      <c r="AU44">
        <v>16.40569630133662</v>
      </c>
      <c r="AV44">
        <v>0.05155535386712506</v>
      </c>
      <c r="AW44">
        <v>7.527549532500472</v>
      </c>
      <c r="AX44">
        <v>41.14554309822489</v>
      </c>
      <c r="AY44">
        <v>1.943668128620289</v>
      </c>
      <c r="AZ44">
        <v>8.619911517107969</v>
      </c>
    </row>
    <row r="45" spans="1:52">
      <c r="A45" s="2">
        <v>44900</v>
      </c>
      <c r="B45">
        <v>886.0586734853557</v>
      </c>
      <c r="C45">
        <v>0.01653012313457358</v>
      </c>
      <c r="AN45" s="2">
        <v>44900</v>
      </c>
      <c r="AO45">
        <v>0.7836293839553139</v>
      </c>
      <c r="AP45">
        <v>270.6491262141296</v>
      </c>
      <c r="AQ45">
        <v>4.491222576712419</v>
      </c>
      <c r="AR45">
        <v>0.3725441573824398</v>
      </c>
      <c r="AS45">
        <v>0.007762586934714742</v>
      </c>
      <c r="AT45">
        <v>28.68164430807323</v>
      </c>
      <c r="AU45">
        <v>16.40166731658707</v>
      </c>
      <c r="AV45">
        <v>0.05080663371948837</v>
      </c>
      <c r="AW45">
        <v>7.453137937406054</v>
      </c>
      <c r="AX45">
        <v>41.01149167859605</v>
      </c>
      <c r="AY45">
        <v>1.918300061977928</v>
      </c>
      <c r="AZ45">
        <v>8.524883879337004</v>
      </c>
    </row>
    <row r="46" spans="1:52">
      <c r="A46" s="2">
        <v>44901</v>
      </c>
      <c r="B46">
        <v>875.1205184475501</v>
      </c>
      <c r="C46">
        <v>-0.01234472994297298</v>
      </c>
      <c r="AN46" s="2">
        <v>44901</v>
      </c>
      <c r="AO46">
        <v>0.7743907757959411</v>
      </c>
      <c r="AP46">
        <v>270.0249294169565</v>
      </c>
      <c r="AQ46">
        <v>4.534800311591017</v>
      </c>
      <c r="AR46">
        <v>0.3727567838543649</v>
      </c>
      <c r="AS46">
        <v>0.007739246223892477</v>
      </c>
      <c r="AT46">
        <v>28.58989984108161</v>
      </c>
      <c r="AU46">
        <v>16.5192763706555</v>
      </c>
      <c r="AV46">
        <v>0.0510368299755207</v>
      </c>
      <c r="AW46">
        <v>7.535902464891376</v>
      </c>
      <c r="AX46">
        <v>40.99408017276727</v>
      </c>
      <c r="AY46">
        <v>1.877888570036928</v>
      </c>
      <c r="AZ46">
        <v>8.542803190990593</v>
      </c>
    </row>
    <row r="47" spans="1:52">
      <c r="A47" s="2">
        <v>44902</v>
      </c>
      <c r="B47">
        <v>877.2217596012621</v>
      </c>
      <c r="C47">
        <v>0.002401087746679131</v>
      </c>
      <c r="AN47" s="2">
        <v>44902</v>
      </c>
      <c r="AO47">
        <v>0.7810841101604319</v>
      </c>
      <c r="AP47">
        <v>271.6679778246757</v>
      </c>
      <c r="AQ47">
        <v>4.527511147976659</v>
      </c>
      <c r="AR47">
        <v>0.3712423289300311</v>
      </c>
      <c r="AS47">
        <v>0.007708218384534309</v>
      </c>
      <c r="AT47">
        <v>28.63550790578414</v>
      </c>
      <c r="AU47">
        <v>16.528794715076</v>
      </c>
      <c r="AV47">
        <v>0.05068990316706635</v>
      </c>
      <c r="AW47">
        <v>7.716192441181954</v>
      </c>
      <c r="AX47">
        <v>40.80470508803439</v>
      </c>
      <c r="AY47">
        <v>1.823692162800608</v>
      </c>
      <c r="AZ47">
        <v>8.569412502541924</v>
      </c>
    </row>
    <row r="48" spans="1:52">
      <c r="A48" s="2">
        <v>44903</v>
      </c>
      <c r="B48">
        <v>855.4203859131831</v>
      </c>
      <c r="C48">
        <v>-0.02485275068642712</v>
      </c>
      <c r="AN48" s="2">
        <v>44903</v>
      </c>
      <c r="AO48">
        <v>0.7925086935870483</v>
      </c>
      <c r="AP48">
        <v>271.5105422046414</v>
      </c>
      <c r="AQ48">
        <v>4.542901626965993</v>
      </c>
      <c r="AR48">
        <v>0.3692603949105708</v>
      </c>
      <c r="AS48">
        <v>0.007615808406980673</v>
      </c>
      <c r="AT48">
        <v>28.44800918942792</v>
      </c>
      <c r="AU48">
        <v>16.7197724068866</v>
      </c>
      <c r="AV48">
        <v>0.05093935602531442</v>
      </c>
      <c r="AW48">
        <v>7.767632709569883</v>
      </c>
      <c r="AX48">
        <v>40.65735161187763</v>
      </c>
      <c r="AY48">
        <v>1.873490366446164</v>
      </c>
      <c r="AZ48">
        <v>8.560690011887388</v>
      </c>
    </row>
    <row r="49" spans="1:52">
      <c r="A49" s="2">
        <v>44904</v>
      </c>
      <c r="B49">
        <v>874.6778156685532</v>
      </c>
      <c r="C49">
        <v>0.02251224084964076</v>
      </c>
      <c r="AN49" s="2">
        <v>44904</v>
      </c>
      <c r="AO49">
        <v>0.7910963850801074</v>
      </c>
      <c r="AP49">
        <v>273.8013530917405</v>
      </c>
      <c r="AQ49">
        <v>4.594094707566242</v>
      </c>
      <c r="AR49">
        <v>0.3698247294742386</v>
      </c>
      <c r="AS49">
        <v>0.007614079152456213</v>
      </c>
      <c r="AT49">
        <v>28.48010442297682</v>
      </c>
      <c r="AU49">
        <v>16.67937528394896</v>
      </c>
      <c r="AV49">
        <v>0.05009145861042404</v>
      </c>
      <c r="AW49">
        <v>7.801824663165275</v>
      </c>
      <c r="AX49">
        <v>40.16322014736102</v>
      </c>
      <c r="AY49">
        <v>1.89460325236836</v>
      </c>
      <c r="AZ49">
        <v>8.532934868623482</v>
      </c>
    </row>
    <row r="50" spans="1:52">
      <c r="A50" s="2">
        <v>44905</v>
      </c>
      <c r="B50">
        <v>864.5301650283423</v>
      </c>
      <c r="C50">
        <v>-0.0116015868453857</v>
      </c>
      <c r="AN50" s="2">
        <v>44905</v>
      </c>
      <c r="AO50">
        <v>0.8003291999107859</v>
      </c>
      <c r="AP50">
        <v>273.2578901807732</v>
      </c>
      <c r="AQ50">
        <v>4.526446077112453</v>
      </c>
      <c r="AR50">
        <v>0.3710121126720757</v>
      </c>
      <c r="AS50">
        <v>0.007567600208635956</v>
      </c>
      <c r="AT50">
        <v>28.31736736472686</v>
      </c>
      <c r="AU50">
        <v>16.91635124911346</v>
      </c>
      <c r="AV50">
        <v>0.05023244718921187</v>
      </c>
      <c r="AW50">
        <v>7.881541602047481</v>
      </c>
      <c r="AX50">
        <v>40.52178983154828</v>
      </c>
      <c r="AY50">
        <v>1.886696814485157</v>
      </c>
      <c r="AZ50">
        <v>8.465609167100254</v>
      </c>
    </row>
    <row r="51" spans="1:52">
      <c r="A51" s="2">
        <v>44906</v>
      </c>
      <c r="B51">
        <v>865.4966982880505</v>
      </c>
      <c r="C51">
        <v>0.00111798673870056</v>
      </c>
      <c r="AN51" s="2">
        <v>44906</v>
      </c>
      <c r="AO51">
        <v>0.8024340986254288</v>
      </c>
      <c r="AP51">
        <v>272.9817381097376</v>
      </c>
      <c r="AQ51">
        <v>4.523999159884514</v>
      </c>
      <c r="AR51">
        <v>0.3689034879633989</v>
      </c>
      <c r="AS51">
        <v>0.007581340643723707</v>
      </c>
      <c r="AT51">
        <v>28.11331121237769</v>
      </c>
      <c r="AU51">
        <v>17.00406150153541</v>
      </c>
      <c r="AV51">
        <v>0.05014716854965878</v>
      </c>
      <c r="AW51">
        <v>7.904659130158106</v>
      </c>
      <c r="AX51">
        <v>40.59980713423989</v>
      </c>
      <c r="AY51">
        <v>1.890959867625554</v>
      </c>
      <c r="AZ51">
        <v>8.581696019737223</v>
      </c>
    </row>
    <row r="52" spans="1:52">
      <c r="A52" s="2">
        <v>44907</v>
      </c>
      <c r="B52">
        <v>852.683959765989</v>
      </c>
      <c r="C52">
        <v>-0.01480391380741841</v>
      </c>
      <c r="AN52" s="2">
        <v>44907</v>
      </c>
      <c r="AO52">
        <v>0.8130268364195713</v>
      </c>
      <c r="AP52">
        <v>273.3858648015731</v>
      </c>
      <c r="AQ52">
        <v>4.618484593270362</v>
      </c>
      <c r="AR52">
        <v>0.3679957083562936</v>
      </c>
      <c r="AS52">
        <v>0.007482151366426605</v>
      </c>
      <c r="AT52">
        <v>27.9971083506316</v>
      </c>
      <c r="AU52">
        <v>17.0979588179614</v>
      </c>
      <c r="AV52">
        <v>0.04954958862489127</v>
      </c>
      <c r="AW52">
        <v>7.952676796213758</v>
      </c>
      <c r="AX52">
        <v>40.73634309799937</v>
      </c>
      <c r="AY52">
        <v>1.885071218921509</v>
      </c>
      <c r="AZ52">
        <v>8.666232284060865</v>
      </c>
    </row>
    <row r="53" spans="1:52">
      <c r="A53" s="2">
        <v>44908</v>
      </c>
      <c r="B53">
        <v>849.857161998015</v>
      </c>
      <c r="C53">
        <v>-0.00331517643271928</v>
      </c>
      <c r="AN53" s="2">
        <v>44908</v>
      </c>
      <c r="AO53">
        <v>0.8041660377335003</v>
      </c>
      <c r="AP53">
        <v>273.0636125566891</v>
      </c>
      <c r="AQ53">
        <v>4.609022964192789</v>
      </c>
      <c r="AR53">
        <v>0.3770879008907827</v>
      </c>
      <c r="AS53">
        <v>0.007413473815301672</v>
      </c>
      <c r="AT53">
        <v>28.39673424242924</v>
      </c>
      <c r="AU53">
        <v>17.04191200017999</v>
      </c>
      <c r="AV53">
        <v>0.04893165248435811</v>
      </c>
      <c r="AW53">
        <v>7.956564961871011</v>
      </c>
      <c r="AX53">
        <v>39.75203680199042</v>
      </c>
      <c r="AY53">
        <v>1.892458633183205</v>
      </c>
      <c r="AZ53">
        <v>8.647584511902187</v>
      </c>
    </row>
    <row r="54" spans="1:52">
      <c r="A54" s="2">
        <v>44909</v>
      </c>
      <c r="B54">
        <v>864.852974627561</v>
      </c>
      <c r="C54">
        <v>0.01764509767063771</v>
      </c>
      <c r="AN54" s="2">
        <v>44909</v>
      </c>
      <c r="AO54">
        <v>0.7955589495862736</v>
      </c>
      <c r="AP54">
        <v>272.8821752015882</v>
      </c>
      <c r="AQ54">
        <v>4.435701041238429</v>
      </c>
      <c r="AR54">
        <v>0.3903723394595897</v>
      </c>
      <c r="AS54">
        <v>0.007298371569290792</v>
      </c>
      <c r="AT54">
        <v>29.67197105459642</v>
      </c>
      <c r="AU54">
        <v>16.96341920785425</v>
      </c>
      <c r="AV54">
        <v>0.04807456972561464</v>
      </c>
      <c r="AW54">
        <v>7.830964124123704</v>
      </c>
      <c r="AX54">
        <v>40.02151007074647</v>
      </c>
      <c r="AY54">
        <v>1.85564503243883</v>
      </c>
      <c r="AZ54">
        <v>8.555283190268513</v>
      </c>
    </row>
    <row r="55" spans="1:52">
      <c r="A55" s="2">
        <v>44910</v>
      </c>
      <c r="B55">
        <v>857.0027787542665</v>
      </c>
      <c r="C55">
        <v>-0.009076913768695904</v>
      </c>
      <c r="AN55" s="2">
        <v>44910</v>
      </c>
      <c r="AO55">
        <v>0.7780330367483423</v>
      </c>
      <c r="AP55">
        <v>274.0854006148484</v>
      </c>
      <c r="AQ55">
        <v>4.400790074351397</v>
      </c>
      <c r="AR55">
        <v>0.3923809576648711</v>
      </c>
      <c r="AS55">
        <v>0.007217990363572322</v>
      </c>
      <c r="AT55">
        <v>29.81687305735924</v>
      </c>
      <c r="AU55">
        <v>17.01762505755824</v>
      </c>
      <c r="AV55">
        <v>0.04808444050631921</v>
      </c>
      <c r="AW55">
        <v>7.966894825496528</v>
      </c>
      <c r="AX55">
        <v>40.40531421867299</v>
      </c>
      <c r="AY55">
        <v>1.79660111241543</v>
      </c>
      <c r="AZ55">
        <v>8.725678013850992</v>
      </c>
    </row>
    <row r="56" spans="1:52">
      <c r="A56" s="2">
        <v>44911</v>
      </c>
      <c r="B56">
        <v>833.5328953539732</v>
      </c>
      <c r="C56">
        <v>-0.02738600618589471</v>
      </c>
      <c r="AN56" s="2">
        <v>44911</v>
      </c>
      <c r="AO56">
        <v>0.7796312124046292</v>
      </c>
      <c r="AP56">
        <v>274.1313907007187</v>
      </c>
      <c r="AQ56">
        <v>4.463080369813538</v>
      </c>
      <c r="AR56">
        <v>0.3969877979157884</v>
      </c>
      <c r="AS56">
        <v>0.007208806603646774</v>
      </c>
      <c r="AT56">
        <v>29.88544722341505</v>
      </c>
      <c r="AU56">
        <v>16.51862077574695</v>
      </c>
      <c r="AV56">
        <v>0.0483961543837503</v>
      </c>
      <c r="AW56">
        <v>8.099455284550301</v>
      </c>
      <c r="AX56">
        <v>40.56346988409391</v>
      </c>
      <c r="AY56">
        <v>1.764795938724045</v>
      </c>
      <c r="AZ56">
        <v>8.661024131162426</v>
      </c>
    </row>
    <row r="57" spans="1:52">
      <c r="A57" s="2">
        <v>44912</v>
      </c>
      <c r="B57">
        <v>755.0803585791782</v>
      </c>
      <c r="C57">
        <v>-0.09412050467603783</v>
      </c>
      <c r="AN57" s="2">
        <v>44912</v>
      </c>
      <c r="AO57">
        <v>0.7854795508949181</v>
      </c>
      <c r="AP57">
        <v>282.7006303960331</v>
      </c>
      <c r="AQ57">
        <v>4.508723118138523</v>
      </c>
      <c r="AR57">
        <v>0.4029688484936311</v>
      </c>
      <c r="AS57">
        <v>0.006820504777638452</v>
      </c>
      <c r="AT57">
        <v>30.33297218847109</v>
      </c>
      <c r="AU57">
        <v>16.82896985429173</v>
      </c>
      <c r="AV57">
        <v>0.04758991850405615</v>
      </c>
      <c r="AW57">
        <v>8.053453095435133</v>
      </c>
      <c r="AX57">
        <v>40.54678515495051</v>
      </c>
      <c r="AY57">
        <v>1.829963323061683</v>
      </c>
      <c r="AZ57">
        <v>8.594895135380082</v>
      </c>
    </row>
    <row r="58" spans="1:52">
      <c r="A58" s="2">
        <v>44913</v>
      </c>
      <c r="B58">
        <v>773.150405578708</v>
      </c>
      <c r="C58">
        <v>0.02393128995373672</v>
      </c>
      <c r="AN58" s="2">
        <v>44913</v>
      </c>
      <c r="AO58">
        <v>0.791708804442618</v>
      </c>
      <c r="AP58">
        <v>285.1677242934172</v>
      </c>
      <c r="AQ58">
        <v>4.557991035392431</v>
      </c>
      <c r="AR58">
        <v>0.3927523116027787</v>
      </c>
      <c r="AS58">
        <v>0.006913669757610248</v>
      </c>
      <c r="AT58">
        <v>29.84868199689978</v>
      </c>
      <c r="AU58">
        <v>17.00181708423154</v>
      </c>
      <c r="AV58">
        <v>0.04780374963720248</v>
      </c>
      <c r="AW58">
        <v>8.028011256588933</v>
      </c>
      <c r="AX58">
        <v>40.40119921131799</v>
      </c>
      <c r="AY58">
        <v>1.835911116789851</v>
      </c>
      <c r="AZ58">
        <v>8.63556043053304</v>
      </c>
    </row>
    <row r="59" spans="1:52">
      <c r="A59" s="2">
        <v>44914</v>
      </c>
      <c r="B59">
        <v>780.0643037476002</v>
      </c>
      <c r="C59">
        <v>0.008942500862709979</v>
      </c>
      <c r="AN59" s="2">
        <v>44914</v>
      </c>
      <c r="AO59">
        <v>0.7921467640873794</v>
      </c>
      <c r="AP59">
        <v>287.6438282408888</v>
      </c>
      <c r="AQ59">
        <v>4.594734201585394</v>
      </c>
      <c r="AR59">
        <v>0.3798890005575647</v>
      </c>
      <c r="AS59">
        <v>0.006974775691935186</v>
      </c>
      <c r="AT59">
        <v>29.09965221502282</v>
      </c>
      <c r="AU59">
        <v>17.28213667254478</v>
      </c>
      <c r="AV59">
        <v>0.04821834511554281</v>
      </c>
      <c r="AW59">
        <v>8.155092072224894</v>
      </c>
      <c r="AX59">
        <v>40.71051370279879</v>
      </c>
      <c r="AY59">
        <v>1.855844374718886</v>
      </c>
      <c r="AZ59">
        <v>8.78158441217141</v>
      </c>
    </row>
    <row r="60" spans="1:52">
      <c r="A60" s="2">
        <v>44915</v>
      </c>
      <c r="B60">
        <v>750.1178757276032</v>
      </c>
      <c r="C60">
        <v>-0.03838969156276961</v>
      </c>
      <c r="AN60" s="2">
        <v>44915</v>
      </c>
      <c r="AO60">
        <v>0.7945438309087732</v>
      </c>
      <c r="AP60">
        <v>292.3310385940632</v>
      </c>
      <c r="AQ60">
        <v>4.643551102893695</v>
      </c>
      <c r="AR60">
        <v>0.3824893140170395</v>
      </c>
      <c r="AS60">
        <v>0.006850753852154216</v>
      </c>
      <c r="AT60">
        <v>29.06668226750055</v>
      </c>
      <c r="AU60">
        <v>17.35077866335351</v>
      </c>
      <c r="AV60">
        <v>0.04717237970482997</v>
      </c>
      <c r="AW60">
        <v>8.095079000326685</v>
      </c>
      <c r="AX60">
        <v>41.37816619384881</v>
      </c>
      <c r="AY60">
        <v>1.865182458337866</v>
      </c>
      <c r="AZ60">
        <v>8.866861444166961</v>
      </c>
    </row>
    <row r="61" spans="1:52">
      <c r="A61" s="2">
        <v>44916</v>
      </c>
      <c r="B61">
        <v>778.5741765049577</v>
      </c>
      <c r="C61">
        <v>0.03793577209415555</v>
      </c>
      <c r="AN61" s="2">
        <v>44916</v>
      </c>
      <c r="AO61">
        <v>0.7939395691712593</v>
      </c>
      <c r="AP61">
        <v>296.1110542324372</v>
      </c>
      <c r="AQ61">
        <v>4.582633320621562</v>
      </c>
      <c r="AR61">
        <v>0.3796379032175091</v>
      </c>
      <c r="AS61">
        <v>0.006909678818314475</v>
      </c>
      <c r="AT61">
        <v>29.01244590482474</v>
      </c>
      <c r="AU61">
        <v>17.47995483697223</v>
      </c>
      <c r="AV61">
        <v>0.04692533506232942</v>
      </c>
      <c r="AW61">
        <v>8.090320647690579</v>
      </c>
      <c r="AX61">
        <v>41.34467945338339</v>
      </c>
      <c r="AY61">
        <v>1.880544761080227</v>
      </c>
      <c r="AZ61">
        <v>8.758595031970343</v>
      </c>
    </row>
    <row r="62" spans="1:52">
      <c r="A62" s="2">
        <v>44917</v>
      </c>
      <c r="B62">
        <v>765.9923432134718</v>
      </c>
      <c r="C62">
        <v>-0.01616009581510403</v>
      </c>
      <c r="AN62" s="2">
        <v>44917</v>
      </c>
      <c r="AO62">
        <v>0.7787254485999181</v>
      </c>
      <c r="AP62">
        <v>298.5461412831168</v>
      </c>
      <c r="AQ62">
        <v>4.617271982036957</v>
      </c>
      <c r="AR62">
        <v>0.3817723700968306</v>
      </c>
      <c r="AS62">
        <v>0.006839000386587427</v>
      </c>
      <c r="AT62">
        <v>29.34356906768997</v>
      </c>
      <c r="AU62">
        <v>17.72457095291804</v>
      </c>
      <c r="AV62">
        <v>0.0463730877667309</v>
      </c>
      <c r="AW62">
        <v>8.018129169935682</v>
      </c>
      <c r="AX62">
        <v>41.21344445788693</v>
      </c>
      <c r="AY62">
        <v>1.876700388848612</v>
      </c>
      <c r="AZ62">
        <v>8.698816048522444</v>
      </c>
    </row>
    <row r="63" spans="1:52">
      <c r="A63" s="2">
        <v>44918</v>
      </c>
      <c r="B63">
        <v>767.7451391585727</v>
      </c>
      <c r="C63">
        <v>0.002288268232222279</v>
      </c>
      <c r="AN63" s="2">
        <v>44918</v>
      </c>
      <c r="AO63">
        <v>0.7851714110366969</v>
      </c>
      <c r="AP63">
        <v>295.0502607078403</v>
      </c>
      <c r="AQ63">
        <v>4.572602085322286</v>
      </c>
      <c r="AR63">
        <v>0.3835014244666388</v>
      </c>
      <c r="AS63">
        <v>0.006849069014721564</v>
      </c>
      <c r="AT63">
        <v>29.57384986780857</v>
      </c>
      <c r="AU63">
        <v>17.62215679884274</v>
      </c>
      <c r="AV63">
        <v>0.0463084989392817</v>
      </c>
      <c r="AW63">
        <v>8.002894158027809</v>
      </c>
      <c r="AX63">
        <v>41.1814846325216</v>
      </c>
      <c r="AY63">
        <v>1.938233784056046</v>
      </c>
      <c r="AZ63">
        <v>8.658529830898532</v>
      </c>
    </row>
    <row r="64" spans="1:52">
      <c r="A64" s="2">
        <v>44919</v>
      </c>
      <c r="B64">
        <v>766.8719903455357</v>
      </c>
      <c r="C64">
        <v>-0.001137289926698815</v>
      </c>
      <c r="AN64" s="2">
        <v>44919</v>
      </c>
      <c r="AO64">
        <v>0.8004836792844928</v>
      </c>
      <c r="AP64">
        <v>291.3445372024291</v>
      </c>
      <c r="AQ64">
        <v>4.588665077237268</v>
      </c>
      <c r="AR64">
        <v>0.3825742340522036</v>
      </c>
      <c r="AS64">
        <v>0.006855021134930047</v>
      </c>
      <c r="AT64">
        <v>29.25727953788327</v>
      </c>
      <c r="AU64">
        <v>17.75937567425571</v>
      </c>
      <c r="AV64">
        <v>0.04614125751589352</v>
      </c>
      <c r="AW64">
        <v>8.077965286571162</v>
      </c>
      <c r="AX64">
        <v>40.91600710531871</v>
      </c>
      <c r="AY64">
        <v>1.931848900171813</v>
      </c>
      <c r="AZ64">
        <v>8.796287074520553</v>
      </c>
    </row>
    <row r="65" spans="1:52">
      <c r="A65" s="2">
        <v>44920</v>
      </c>
      <c r="B65">
        <v>764.309454051673</v>
      </c>
      <c r="C65">
        <v>-0.003341543733665464</v>
      </c>
      <c r="AN65" s="2">
        <v>44920</v>
      </c>
      <c r="AO65">
        <v>0.7984919525786354</v>
      </c>
      <c r="AP65">
        <v>290.4502011796622</v>
      </c>
      <c r="AQ65">
        <v>4.613451302619119</v>
      </c>
      <c r="AR65">
        <v>0.3837151176865531</v>
      </c>
      <c r="AS65">
        <v>0.006808947548483263</v>
      </c>
      <c r="AT65">
        <v>29.24596113366156</v>
      </c>
      <c r="AU65">
        <v>17.77679291141308</v>
      </c>
      <c r="AV65">
        <v>0.0459602102835073</v>
      </c>
      <c r="AW65">
        <v>8.082826653124798</v>
      </c>
      <c r="AX65">
        <v>40.91938499576815</v>
      </c>
      <c r="AY65">
        <v>1.980353658926001</v>
      </c>
      <c r="AZ65">
        <v>8.852878436080555</v>
      </c>
    </row>
    <row r="66" spans="1:52">
      <c r="A66" s="2">
        <v>44921</v>
      </c>
      <c r="B66">
        <v>762.6112587349487</v>
      </c>
      <c r="C66">
        <v>-0.002221868783281455</v>
      </c>
      <c r="AN66" s="2">
        <v>44921</v>
      </c>
      <c r="AO66">
        <v>0.7976486292532902</v>
      </c>
      <c r="AP66">
        <v>289.9932442227988</v>
      </c>
      <c r="AQ66">
        <v>4.601146254052291</v>
      </c>
      <c r="AR66">
        <v>0.3853360791343508</v>
      </c>
      <c r="AS66">
        <v>0.006798976738443566</v>
      </c>
      <c r="AT66">
        <v>29.6529302715819</v>
      </c>
      <c r="AU66">
        <v>17.59705369874029</v>
      </c>
      <c r="AV66">
        <v>0.04596346419911099</v>
      </c>
      <c r="AW66">
        <v>7.968207578998066</v>
      </c>
      <c r="AX66">
        <v>40.91144305262667</v>
      </c>
      <c r="AY66">
        <v>1.985922358620791</v>
      </c>
      <c r="AZ66">
        <v>8.913041243840857</v>
      </c>
    </row>
    <row r="67" spans="1:52">
      <c r="A67" s="2">
        <v>44922</v>
      </c>
      <c r="B67">
        <v>768.2816979616695</v>
      </c>
      <c r="C67">
        <v>0.007435556663728082</v>
      </c>
      <c r="AN67" s="2">
        <v>44922</v>
      </c>
      <c r="AO67">
        <v>0.7817332694129909</v>
      </c>
      <c r="AP67">
        <v>285.8903712143663</v>
      </c>
      <c r="AQ67">
        <v>4.626651513361952</v>
      </c>
      <c r="AR67">
        <v>0.3873451543515648</v>
      </c>
      <c r="AS67">
        <v>0.006827172774098833</v>
      </c>
      <c r="AT67">
        <v>30.14855440596994</v>
      </c>
      <c r="AU67">
        <v>17.44122304057197</v>
      </c>
      <c r="AV67">
        <v>0.04605579299569731</v>
      </c>
      <c r="AW67">
        <v>7.965925236050144</v>
      </c>
      <c r="AX67">
        <v>40.22344990012044</v>
      </c>
      <c r="AY67">
        <v>2.018757451386868</v>
      </c>
      <c r="AZ67">
        <v>8.919041339884611</v>
      </c>
    </row>
    <row r="68" spans="1:52">
      <c r="A68" s="2">
        <v>44923</v>
      </c>
      <c r="B68">
        <v>764.1752521470726</v>
      </c>
      <c r="C68">
        <v>-0.005344974148794313</v>
      </c>
      <c r="AN68" s="2">
        <v>44923</v>
      </c>
      <c r="AO68">
        <v>0.7574151728270924</v>
      </c>
      <c r="AP68">
        <v>289.3803088298251</v>
      </c>
      <c r="AQ68">
        <v>4.624042732823039</v>
      </c>
      <c r="AR68">
        <v>0.3809262438553035</v>
      </c>
      <c r="AS68">
        <v>0.006864297076771211</v>
      </c>
      <c r="AT68">
        <v>29.87542513607001</v>
      </c>
      <c r="AU68">
        <v>17.67462718955923</v>
      </c>
      <c r="AV68">
        <v>0.04629368181608979</v>
      </c>
      <c r="AW68">
        <v>8.113989740153329</v>
      </c>
      <c r="AX68">
        <v>40.40738754732644</v>
      </c>
      <c r="AY68">
        <v>2.046293611746972</v>
      </c>
      <c r="AZ68">
        <v>8.89506425780673</v>
      </c>
    </row>
    <row r="69" spans="1:52">
      <c r="A69" s="2">
        <v>44924</v>
      </c>
      <c r="B69">
        <v>737.2643918093218</v>
      </c>
      <c r="C69">
        <v>-0.03521556117152502</v>
      </c>
      <c r="AN69" s="2">
        <v>44924</v>
      </c>
      <c r="AO69">
        <v>0.7809785033868522</v>
      </c>
      <c r="AP69">
        <v>292.5648452603522</v>
      </c>
      <c r="AQ69">
        <v>4.637965201388178</v>
      </c>
      <c r="AR69">
        <v>0.3712154001073691</v>
      </c>
      <c r="AS69">
        <v>0.006687692988083503</v>
      </c>
      <c r="AT69">
        <v>30.34176477121345</v>
      </c>
      <c r="AU69">
        <v>17.82982877169088</v>
      </c>
      <c r="AV69">
        <v>0.04554562136606619</v>
      </c>
      <c r="AW69">
        <v>8.12738837695548</v>
      </c>
      <c r="AX69">
        <v>40.17489170645886</v>
      </c>
      <c r="AY69">
        <v>2.236478285413326</v>
      </c>
      <c r="AZ69">
        <v>8.940824838337962</v>
      </c>
    </row>
    <row r="70" spans="1:52">
      <c r="A70" s="2">
        <v>44925</v>
      </c>
      <c r="B70">
        <v>739.3989040418064</v>
      </c>
      <c r="C70">
        <v>0.002895178793656861</v>
      </c>
      <c r="AN70" s="2">
        <v>44925</v>
      </c>
      <c r="AO70">
        <v>0.7714442925823182</v>
      </c>
      <c r="AP70">
        <v>298.6392511319131</v>
      </c>
      <c r="AQ70">
        <v>4.743208642023537</v>
      </c>
      <c r="AR70">
        <v>0.3686728288772071</v>
      </c>
      <c r="AS70">
        <v>0.006669024644606624</v>
      </c>
      <c r="AT70">
        <v>29.88416261967037</v>
      </c>
      <c r="AU70">
        <v>17.77962319465429</v>
      </c>
      <c r="AV70">
        <v>0.04519013512812053</v>
      </c>
      <c r="AW70">
        <v>8.269568513128604</v>
      </c>
      <c r="AX70">
        <v>40.57213734621224</v>
      </c>
      <c r="AY70">
        <v>2.298331494949529</v>
      </c>
      <c r="AZ70">
        <v>8.817997965190392</v>
      </c>
    </row>
    <row r="71" spans="1:52">
      <c r="A71" s="2">
        <v>44926</v>
      </c>
      <c r="B71">
        <v>736.5681658266722</v>
      </c>
      <c r="C71">
        <v>-0.003828431716168978</v>
      </c>
      <c r="AN71" s="2">
        <v>44926</v>
      </c>
      <c r="AO71">
        <v>0.7946196191318359</v>
      </c>
      <c r="AP71">
        <v>296.0256657388177</v>
      </c>
      <c r="AQ71">
        <v>4.77738151602018</v>
      </c>
      <c r="AR71">
        <v>0.3681459194538943</v>
      </c>
      <c r="AS71">
        <v>0.006658267851964396</v>
      </c>
      <c r="AT71">
        <v>29.89524017495125</v>
      </c>
      <c r="AU71">
        <v>17.64787692767801</v>
      </c>
      <c r="AV71">
        <v>0.04510492697934893</v>
      </c>
      <c r="AW71">
        <v>8.446873294716399</v>
      </c>
      <c r="AX71">
        <v>41.32254089278448</v>
      </c>
      <c r="AY71">
        <v>2.210787495291415</v>
      </c>
      <c r="AZ71">
        <v>8.713060281223921</v>
      </c>
    </row>
    <row r="72" spans="1:52">
      <c r="A72" s="2">
        <v>44927</v>
      </c>
      <c r="B72">
        <v>737.1363263882325</v>
      </c>
      <c r="C72">
        <v>0.0007713618208340378</v>
      </c>
      <c r="AN72" s="2">
        <v>44927</v>
      </c>
      <c r="AO72">
        <v>0.8798685769531917</v>
      </c>
      <c r="AP72">
        <v>298.2808570391244</v>
      </c>
      <c r="AQ72">
        <v>4.799059687898356</v>
      </c>
      <c r="AR72">
        <v>0.3281608352496971</v>
      </c>
      <c r="AS72">
        <v>0.006691418031406574</v>
      </c>
      <c r="AT72">
        <v>28.57950014258698</v>
      </c>
      <c r="AU72">
        <v>19.13604614909352</v>
      </c>
      <c r="AV72">
        <v>0.04937393245315033</v>
      </c>
      <c r="AW72">
        <v>8.339985462566501</v>
      </c>
      <c r="AX72">
        <v>39.51088679904827</v>
      </c>
      <c r="AY72">
        <v>2.007869483416294</v>
      </c>
      <c r="AZ72">
        <v>8.884708761214659</v>
      </c>
    </row>
    <row r="73" spans="1:52">
      <c r="A73" s="2">
        <v>44928</v>
      </c>
      <c r="B73">
        <v>740.4182471617545</v>
      </c>
      <c r="C73">
        <v>0.004452257548617222</v>
      </c>
      <c r="AN73" s="2">
        <v>44928</v>
      </c>
      <c r="AO73">
        <v>0.8818115756308323</v>
      </c>
      <c r="AP73">
        <v>295.2220335981955</v>
      </c>
      <c r="AQ73">
        <v>4.833015503355086</v>
      </c>
      <c r="AR73">
        <v>0.3327947749831738</v>
      </c>
      <c r="AS73">
        <v>0.006687806067376585</v>
      </c>
      <c r="AT73">
        <v>28.82836430239181</v>
      </c>
      <c r="AU73">
        <v>18.96626693343833</v>
      </c>
      <c r="AV73">
        <v>0.04940054819989085</v>
      </c>
      <c r="AW73">
        <v>8.289555234835522</v>
      </c>
      <c r="AX73">
        <v>39.59745177335925</v>
      </c>
      <c r="AY73">
        <v>2.012929873062378</v>
      </c>
      <c r="AZ73">
        <v>8.78162075359826</v>
      </c>
    </row>
    <row r="74" spans="1:52">
      <c r="A74" s="2">
        <v>44929</v>
      </c>
      <c r="B74">
        <v>754.5180795633695</v>
      </c>
      <c r="C74">
        <v>0.01904306445129333</v>
      </c>
      <c r="AN74" s="2">
        <v>44929</v>
      </c>
      <c r="AO74">
        <v>0.878466331773511</v>
      </c>
      <c r="AP74">
        <v>295.7512347382606</v>
      </c>
      <c r="AQ74">
        <v>4.790092382869176</v>
      </c>
      <c r="AR74">
        <v>0.3368805386502058</v>
      </c>
      <c r="AS74">
        <v>0.006781689480391661</v>
      </c>
      <c r="AT74">
        <v>29.13738563136047</v>
      </c>
      <c r="AU74">
        <v>18.78783295805136</v>
      </c>
      <c r="AV74">
        <v>0.04972667361756005</v>
      </c>
      <c r="AW74">
        <v>8.348937553426598</v>
      </c>
      <c r="AX74">
        <v>39.19588525934338</v>
      </c>
      <c r="AY74">
        <v>1.811665171960957</v>
      </c>
      <c r="AZ74">
        <v>8.739134285025592</v>
      </c>
    </row>
    <row r="75" spans="1:52">
      <c r="A75" s="2">
        <v>44930</v>
      </c>
      <c r="B75">
        <v>758.9622719730017</v>
      </c>
      <c r="C75">
        <v>0.005890107248595067</v>
      </c>
      <c r="AN75" s="2">
        <v>44930</v>
      </c>
      <c r="AO75">
        <v>0.8863321633909623</v>
      </c>
      <c r="AP75">
        <v>298.9964201143554</v>
      </c>
      <c r="AQ75">
        <v>4.731290995602057</v>
      </c>
      <c r="AR75">
        <v>0.338303866843096</v>
      </c>
      <c r="AS75">
        <v>0.006829262886764417</v>
      </c>
      <c r="AT75">
        <v>29.22477307190788</v>
      </c>
      <c r="AU75">
        <v>18.78465679956943</v>
      </c>
      <c r="AV75">
        <v>0.05004478141828791</v>
      </c>
      <c r="AW75">
        <v>8.501197894137464</v>
      </c>
      <c r="AX75">
        <v>39.54424589924078</v>
      </c>
      <c r="AY75">
        <v>1.544917206401469</v>
      </c>
      <c r="AZ75">
        <v>8.779132784078607</v>
      </c>
    </row>
    <row r="76" spans="1:52">
      <c r="A76" s="2">
        <v>44931</v>
      </c>
      <c r="B76">
        <v>786.6567442803832</v>
      </c>
      <c r="C76">
        <v>0.03648991963116544</v>
      </c>
      <c r="AN76" s="2">
        <v>44931</v>
      </c>
      <c r="AO76">
        <v>0.8584219290767707</v>
      </c>
      <c r="AP76">
        <v>292.4116264725629</v>
      </c>
      <c r="AQ76">
        <v>4.614830665657323</v>
      </c>
      <c r="AR76">
        <v>0.3333615718185199</v>
      </c>
      <c r="AS76">
        <v>0.007003558171030315</v>
      </c>
      <c r="AT76">
        <v>29.4467610545034</v>
      </c>
      <c r="AU76">
        <v>19.02670061450572</v>
      </c>
      <c r="AV76">
        <v>0.05014880693805552</v>
      </c>
      <c r="AW76">
        <v>8.530797493804444</v>
      </c>
      <c r="AX76">
        <v>39.63662559434591</v>
      </c>
      <c r="AY76">
        <v>1.584955725170946</v>
      </c>
      <c r="AZ76">
        <v>8.867015826770384</v>
      </c>
    </row>
    <row r="77" spans="1:52">
      <c r="A77" s="2">
        <v>44932</v>
      </c>
      <c r="B77">
        <v>778.6743730716614</v>
      </c>
      <c r="C77">
        <v>-0.01014721003380437</v>
      </c>
      <c r="AN77" s="2">
        <v>44932</v>
      </c>
      <c r="AO77">
        <v>0.8710883989639699</v>
      </c>
      <c r="AP77">
        <v>288.10273307679</v>
      </c>
      <c r="AQ77">
        <v>4.702566691021389</v>
      </c>
      <c r="AR77">
        <v>0.333136622886237</v>
      </c>
      <c r="AS77">
        <v>0.006942201672103901</v>
      </c>
      <c r="AT77">
        <v>29.33696387591887</v>
      </c>
      <c r="AU77">
        <v>18.89046776913163</v>
      </c>
      <c r="AV77">
        <v>0.04986920663653239</v>
      </c>
      <c r="AW77">
        <v>8.680745982842316</v>
      </c>
      <c r="AX77">
        <v>40.14083886680616</v>
      </c>
      <c r="AY77">
        <v>1.573913005277608</v>
      </c>
      <c r="AZ77">
        <v>9.037407777720119</v>
      </c>
    </row>
    <row r="78" spans="1:52">
      <c r="A78" s="2">
        <v>44933</v>
      </c>
      <c r="B78">
        <v>790.8767977196437</v>
      </c>
      <c r="C78">
        <v>0.01567076697265257</v>
      </c>
      <c r="AN78" s="2">
        <v>44933</v>
      </c>
      <c r="AO78">
        <v>0.8667166029363906</v>
      </c>
      <c r="AP78">
        <v>282.496600608182</v>
      </c>
      <c r="AQ78">
        <v>4.759629688172053</v>
      </c>
      <c r="AR78">
        <v>0.333975056018458</v>
      </c>
      <c r="AS78">
        <v>0.006995664768496059</v>
      </c>
      <c r="AT78">
        <v>29.44838965927712</v>
      </c>
      <c r="AU78">
        <v>18.88687212436494</v>
      </c>
      <c r="AV78">
        <v>0.04988832646115326</v>
      </c>
      <c r="AW78">
        <v>8.713013417729195</v>
      </c>
      <c r="AX78">
        <v>40.19270105955211</v>
      </c>
      <c r="AY78">
        <v>1.592711384806671</v>
      </c>
      <c r="AZ78">
        <v>8.913161221988796</v>
      </c>
    </row>
    <row r="79" spans="1:52">
      <c r="A79" s="2">
        <v>44934</v>
      </c>
      <c r="B79">
        <v>789.2501808782372</v>
      </c>
      <c r="C79">
        <v>-0.002056725960474015</v>
      </c>
      <c r="AN79" s="2">
        <v>44934</v>
      </c>
      <c r="AO79">
        <v>0.8736590389143843</v>
      </c>
      <c r="AP79">
        <v>283.636219329594</v>
      </c>
      <c r="AQ79">
        <v>4.768618817229628</v>
      </c>
      <c r="AR79">
        <v>0.3314302252345401</v>
      </c>
      <c r="AS79">
        <v>0.006987553702717409</v>
      </c>
      <c r="AT79">
        <v>29.36653369373401</v>
      </c>
      <c r="AU79">
        <v>18.9385734595403</v>
      </c>
      <c r="AV79">
        <v>0.05001221117662741</v>
      </c>
      <c r="AW79">
        <v>8.528611081910356</v>
      </c>
      <c r="AX79">
        <v>39.76304939051077</v>
      </c>
      <c r="AY79">
        <v>1.636136773077733</v>
      </c>
      <c r="AZ79">
        <v>9.074691788362783</v>
      </c>
    </row>
    <row r="80" spans="1:52">
      <c r="A80" s="2">
        <v>44935</v>
      </c>
      <c r="B80">
        <v>814.5538781554052</v>
      </c>
      <c r="C80">
        <v>0.03206042632642969</v>
      </c>
      <c r="AN80" s="2">
        <v>44935</v>
      </c>
      <c r="AO80">
        <v>0.8516676176663028</v>
      </c>
      <c r="AP80">
        <v>275.624305083221</v>
      </c>
      <c r="AQ80">
        <v>4.788466407532536</v>
      </c>
      <c r="AR80">
        <v>0.3265401958310277</v>
      </c>
      <c r="AS80">
        <v>0.007162281679663506</v>
      </c>
      <c r="AT80">
        <v>29.51925469948736</v>
      </c>
      <c r="AU80">
        <v>19.05151879968427</v>
      </c>
      <c r="AV80">
        <v>0.05076640487963216</v>
      </c>
      <c r="AW80">
        <v>8.652196959659912</v>
      </c>
      <c r="AX80">
        <v>39.45135264613226</v>
      </c>
      <c r="AY80">
        <v>1.577130673329243</v>
      </c>
      <c r="AZ80">
        <v>9.122361390445521</v>
      </c>
    </row>
    <row r="81" spans="1:52">
      <c r="A81" s="2">
        <v>44936</v>
      </c>
      <c r="B81">
        <v>834.0081129063005</v>
      </c>
      <c r="C81">
        <v>0.02388330013841489</v>
      </c>
      <c r="AN81" s="2">
        <v>44936</v>
      </c>
      <c r="AO81">
        <v>0.8434445048931759</v>
      </c>
      <c r="AP81">
        <v>262.2743065770378</v>
      </c>
      <c r="AQ81">
        <v>4.845218784416995</v>
      </c>
      <c r="AR81">
        <v>0.3357223050295555</v>
      </c>
      <c r="AS81">
        <v>0.007280810624673183</v>
      </c>
      <c r="AT81">
        <v>30.39485780147721</v>
      </c>
      <c r="AU81">
        <v>19.09619604727476</v>
      </c>
      <c r="AV81">
        <v>0.05056266372584046</v>
      </c>
      <c r="AW81">
        <v>8.656007528592946</v>
      </c>
      <c r="AX81">
        <v>40.18272310706816</v>
      </c>
      <c r="AY81">
        <v>1.391987093157748</v>
      </c>
      <c r="AZ81">
        <v>8.970617492564902</v>
      </c>
    </row>
    <row r="82" spans="1:52">
      <c r="A82" s="2">
        <v>44937</v>
      </c>
      <c r="B82">
        <v>845.8568514187507</v>
      </c>
      <c r="C82">
        <v>0.01420698231718687</v>
      </c>
      <c r="AN82" s="2">
        <v>44937</v>
      </c>
      <c r="AO82">
        <v>0.8472186829193248</v>
      </c>
      <c r="AP82">
        <v>261.243463211082</v>
      </c>
      <c r="AQ82">
        <v>4.707372810195428</v>
      </c>
      <c r="AR82">
        <v>0.3345825488883408</v>
      </c>
      <c r="AS82">
        <v>0.00727768435204433</v>
      </c>
      <c r="AT82">
        <v>30.52688557524289</v>
      </c>
      <c r="AU82">
        <v>19.25240746178568</v>
      </c>
      <c r="AV82">
        <v>0.05070376004990704</v>
      </c>
      <c r="AW82">
        <v>8.65187582788762</v>
      </c>
      <c r="AX82">
        <v>40.02774524153592</v>
      </c>
      <c r="AY82">
        <v>1.414719725251032</v>
      </c>
      <c r="AZ82">
        <v>9.104609104572177</v>
      </c>
    </row>
    <row r="83" spans="1:52">
      <c r="A83" s="2">
        <v>44938</v>
      </c>
      <c r="B83">
        <v>878.2977798886128</v>
      </c>
      <c r="C83">
        <v>0.03835274067408578</v>
      </c>
      <c r="AN83" s="2">
        <v>44938</v>
      </c>
      <c r="AO83">
        <v>0.8526929128884144</v>
      </c>
      <c r="AP83">
        <v>272.3359947022783</v>
      </c>
      <c r="AQ83">
        <v>3.93263884176393</v>
      </c>
      <c r="AR83">
        <v>0.3393176162702717</v>
      </c>
      <c r="AS83">
        <v>0.007387395069632194</v>
      </c>
      <c r="AT83">
        <v>31.16200016317157</v>
      </c>
      <c r="AU83">
        <v>19.25619661787997</v>
      </c>
      <c r="AV83">
        <v>0.05093765908541076</v>
      </c>
      <c r="AW83">
        <v>8.833546669102246</v>
      </c>
      <c r="AX83">
        <v>40.03742883979814</v>
      </c>
      <c r="AY83">
        <v>1.455715834051597</v>
      </c>
      <c r="AZ83">
        <v>9.250718586157369</v>
      </c>
    </row>
    <row r="84" spans="1:52">
      <c r="A84" s="2">
        <v>44939</v>
      </c>
      <c r="B84">
        <v>901.4029392601407</v>
      </c>
      <c r="C84">
        <v>0.02630674914658004</v>
      </c>
      <c r="AN84" s="2">
        <v>44939</v>
      </c>
      <c r="AO84">
        <v>0.8232326260003294</v>
      </c>
      <c r="AP84">
        <v>272.1326188654651</v>
      </c>
      <c r="AQ84">
        <v>4.14987545733864</v>
      </c>
      <c r="AR84">
        <v>0.3439912759076232</v>
      </c>
      <c r="AS84">
        <v>0.007165477392721956</v>
      </c>
      <c r="AT84">
        <v>31.67123967636154</v>
      </c>
      <c r="AU84">
        <v>19.29268511748112</v>
      </c>
      <c r="AV84">
        <v>0.05092638312938607</v>
      </c>
      <c r="AW84">
        <v>8.897653439947</v>
      </c>
      <c r="AX84">
        <v>40.07616466409446</v>
      </c>
      <c r="AY84">
        <v>1.473072531905842</v>
      </c>
      <c r="AZ84">
        <v>9.096888516653616</v>
      </c>
    </row>
    <row r="85" spans="1:52">
      <c r="A85" s="2">
        <v>44940</v>
      </c>
      <c r="B85">
        <v>933.512009577889</v>
      </c>
      <c r="C85">
        <v>0.03562121768107729</v>
      </c>
      <c r="AN85" s="2">
        <v>44940</v>
      </c>
      <c r="AO85">
        <v>0.8121872512556292</v>
      </c>
      <c r="AP85">
        <v>269.1767097365712</v>
      </c>
      <c r="AQ85">
        <v>4.154257907141</v>
      </c>
      <c r="AR85">
        <v>0.3488334395336889</v>
      </c>
      <c r="AS85">
        <v>0.007047598838400811</v>
      </c>
      <c r="AT85">
        <v>32.10814094894377</v>
      </c>
      <c r="AU85">
        <v>19.37130246773284</v>
      </c>
      <c r="AV85">
        <v>0.05154952651067176</v>
      </c>
      <c r="AW85">
        <v>8.903293989240129</v>
      </c>
      <c r="AX85">
        <v>40.73571035870627</v>
      </c>
      <c r="AY85">
        <v>1.388994094552457</v>
      </c>
      <c r="AZ85">
        <v>9.228990184344187</v>
      </c>
    </row>
    <row r="86" spans="1:52">
      <c r="A86" s="2">
        <v>44941</v>
      </c>
      <c r="B86">
        <v>996.6135680373246</v>
      </c>
      <c r="C86">
        <v>0.06759587216019702</v>
      </c>
      <c r="AN86" s="2">
        <v>44941</v>
      </c>
      <c r="AO86">
        <v>0.8131184050450632</v>
      </c>
      <c r="AP86">
        <v>281.416653905793</v>
      </c>
      <c r="AQ86">
        <v>4.156838565529188</v>
      </c>
      <c r="AR86">
        <v>0.357666531093314</v>
      </c>
      <c r="AS86">
        <v>0.00711496763837822</v>
      </c>
      <c r="AT86">
        <v>32.55041376009142</v>
      </c>
      <c r="AU86">
        <v>18.49347713099851</v>
      </c>
      <c r="AV86">
        <v>0.05142690728983573</v>
      </c>
      <c r="AW86">
        <v>9.137710943144016</v>
      </c>
      <c r="AX86">
        <v>40.50680022197701</v>
      </c>
      <c r="AY86">
        <v>1.110837719340021</v>
      </c>
      <c r="AZ86">
        <v>9.35885047254399</v>
      </c>
    </row>
    <row r="87" spans="1:52">
      <c r="A87" s="2">
        <v>44942</v>
      </c>
      <c r="B87">
        <v>988.2598916048034</v>
      </c>
      <c r="C87">
        <v>-0.008382061714223399</v>
      </c>
      <c r="AN87" s="2">
        <v>44942</v>
      </c>
      <c r="AO87">
        <v>0.7733698321509747</v>
      </c>
      <c r="AP87">
        <v>280.7726522991137</v>
      </c>
      <c r="AQ87">
        <v>4.171749624155874</v>
      </c>
      <c r="AR87">
        <v>0.3590540666344474</v>
      </c>
      <c r="AS87">
        <v>0.007100925607608625</v>
      </c>
      <c r="AT87">
        <v>32.63976377976091</v>
      </c>
      <c r="AU87">
        <v>18.65628778372505</v>
      </c>
      <c r="AV87">
        <v>0.05097157657322052</v>
      </c>
      <c r="AW87">
        <v>9.297059783849377</v>
      </c>
      <c r="AX87">
        <v>40.80228308843767</v>
      </c>
      <c r="AY87">
        <v>1.172316533939268</v>
      </c>
      <c r="AZ87">
        <v>9.334107349485144</v>
      </c>
    </row>
    <row r="88" spans="1:52">
      <c r="A88" s="2">
        <v>44943</v>
      </c>
      <c r="B88">
        <v>989.7751164443816</v>
      </c>
      <c r="C88">
        <v>0.00153322506807152</v>
      </c>
      <c r="AN88" s="2">
        <v>44943</v>
      </c>
      <c r="AO88">
        <v>0.7627648587545622</v>
      </c>
      <c r="AP88">
        <v>281.3842687581451</v>
      </c>
      <c r="AQ88">
        <v>4.19259294379979</v>
      </c>
      <c r="AR88">
        <v>0.362998580139387</v>
      </c>
      <c r="AS88">
        <v>0.007009602449054079</v>
      </c>
      <c r="AT88">
        <v>33.04262900043695</v>
      </c>
      <c r="AU88">
        <v>19.07001188262563</v>
      </c>
      <c r="AV88">
        <v>0.05022047533766497</v>
      </c>
      <c r="AW88">
        <v>9.338508293762199</v>
      </c>
      <c r="AX88">
        <v>39.43365081892415</v>
      </c>
      <c r="AY88">
        <v>1.137185067316012</v>
      </c>
      <c r="AZ88">
        <v>9.408035840360753</v>
      </c>
    </row>
    <row r="89" spans="1:52">
      <c r="A89" s="2">
        <v>44944</v>
      </c>
      <c r="B89">
        <v>996.6357389106161</v>
      </c>
      <c r="C89">
        <v>0.006931496207825738</v>
      </c>
      <c r="AN89" s="2">
        <v>44944</v>
      </c>
      <c r="AO89">
        <v>0.7235102557201104</v>
      </c>
      <c r="AP89">
        <v>286.3129622337899</v>
      </c>
      <c r="AQ89">
        <v>4.12134649140531</v>
      </c>
      <c r="AR89">
        <v>0.3640866888246809</v>
      </c>
      <c r="AS89">
        <v>0.007058893541895823</v>
      </c>
      <c r="AT89">
        <v>33.09308565765579</v>
      </c>
      <c r="AU89">
        <v>18.67869667334187</v>
      </c>
      <c r="AV89">
        <v>0.05081854914174441</v>
      </c>
      <c r="AW89">
        <v>9.172687613578892</v>
      </c>
      <c r="AX89">
        <v>40.48372466234433</v>
      </c>
      <c r="AY89">
        <v>1.174541261676389</v>
      </c>
      <c r="AZ89">
        <v>9.741564133363694</v>
      </c>
    </row>
    <row r="90" spans="1:52">
      <c r="A90" s="2">
        <v>44945</v>
      </c>
      <c r="B90">
        <v>950.7007044286779</v>
      </c>
      <c r="C90">
        <v>-0.04609009359041039</v>
      </c>
      <c r="AN90" s="2">
        <v>44945</v>
      </c>
      <c r="AO90">
        <v>0.7131284172347222</v>
      </c>
      <c r="AP90">
        <v>288.8171746014775</v>
      </c>
      <c r="AQ90">
        <v>4.248866260983015</v>
      </c>
      <c r="AR90">
        <v>0.3623052318581534</v>
      </c>
      <c r="AS90">
        <v>0.00688591924819757</v>
      </c>
      <c r="AT90">
        <v>32.9796485018684</v>
      </c>
      <c r="AU90">
        <v>18.7853593982717</v>
      </c>
      <c r="AV90">
        <v>0.05007771259671515</v>
      </c>
      <c r="AW90">
        <v>9.411568203063482</v>
      </c>
      <c r="AX90">
        <v>40.9611540541579</v>
      </c>
      <c r="AY90">
        <v>1.233766860183126</v>
      </c>
      <c r="AZ90">
        <v>9.74434084582375</v>
      </c>
    </row>
    <row r="91" spans="1:52">
      <c r="A91" s="2">
        <v>44946</v>
      </c>
      <c r="B91">
        <v>970.0582975443099</v>
      </c>
      <c r="C91">
        <v>0.02036139557429362</v>
      </c>
      <c r="AN91" s="2">
        <v>44946</v>
      </c>
      <c r="AO91">
        <v>0.7388564898019118</v>
      </c>
      <c r="AP91">
        <v>284.8404156309527</v>
      </c>
      <c r="AQ91">
        <v>4.250130065093176</v>
      </c>
      <c r="AR91">
        <v>0.3610959439247902</v>
      </c>
      <c r="AS91">
        <v>0.006905367072915004</v>
      </c>
      <c r="AT91">
        <v>32.73647205570012</v>
      </c>
      <c r="AU91">
        <v>18.71760474409457</v>
      </c>
      <c r="AV91">
        <v>0.05009717094019491</v>
      </c>
      <c r="AW91">
        <v>9.378423180406152</v>
      </c>
      <c r="AX91">
        <v>41.43094261786406</v>
      </c>
      <c r="AY91">
        <v>1.230034847456108</v>
      </c>
      <c r="AZ91">
        <v>9.82129539412395</v>
      </c>
    </row>
    <row r="92" spans="1:52">
      <c r="A92" s="2">
        <v>44947</v>
      </c>
      <c r="B92">
        <v>1037.413464467381</v>
      </c>
      <c r="C92">
        <v>0.06943414338455711</v>
      </c>
      <c r="AN92" s="2">
        <v>44947</v>
      </c>
      <c r="AO92">
        <v>0.7344905247100366</v>
      </c>
      <c r="AP92">
        <v>284.59326051096</v>
      </c>
      <c r="AQ92">
        <v>4.203898843500263</v>
      </c>
      <c r="AR92">
        <v>0.3734024157327681</v>
      </c>
      <c r="AS92">
        <v>0.006867038676112505</v>
      </c>
      <c r="AT92">
        <v>33.6750915996121</v>
      </c>
      <c r="AU92">
        <v>18.57948247235185</v>
      </c>
      <c r="AV92">
        <v>0.05009407333208904</v>
      </c>
      <c r="AW92">
        <v>9.408119797139225</v>
      </c>
      <c r="AX92">
        <v>41.22019266389889</v>
      </c>
      <c r="AY92">
        <v>1.102886766849929</v>
      </c>
      <c r="AZ92">
        <v>9.695742285880755</v>
      </c>
    </row>
    <row r="93" spans="1:52">
      <c r="A93" s="2">
        <v>44948</v>
      </c>
      <c r="B93">
        <v>1029.670390648111</v>
      </c>
      <c r="C93">
        <v>-0.007463826222117609</v>
      </c>
      <c r="AN93" s="2">
        <v>44948</v>
      </c>
      <c r="AO93">
        <v>0.7523623863766565</v>
      </c>
      <c r="AP93">
        <v>277.6009715751143</v>
      </c>
      <c r="AQ93">
        <v>4.303370755612072</v>
      </c>
      <c r="AR93">
        <v>0.3768523020748415</v>
      </c>
      <c r="AS93">
        <v>0.006773204773403018</v>
      </c>
      <c r="AT93">
        <v>33.69530028850834</v>
      </c>
      <c r="AU93">
        <v>18.41120969757818</v>
      </c>
      <c r="AV93">
        <v>0.05063471124818834</v>
      </c>
      <c r="AW93">
        <v>9.403767264182575</v>
      </c>
      <c r="AX93">
        <v>42.12448381267178</v>
      </c>
      <c r="AY93">
        <v>1.130522249195963</v>
      </c>
      <c r="AZ93">
        <v>9.58138535090853</v>
      </c>
    </row>
    <row r="94" spans="1:52">
      <c r="A94" s="2">
        <v>44949</v>
      </c>
      <c r="B94">
        <v>1037.444187049778</v>
      </c>
      <c r="C94">
        <v>0.007549791148964813</v>
      </c>
      <c r="AN94" s="2">
        <v>44949</v>
      </c>
      <c r="AO94">
        <v>0.7520752299722068</v>
      </c>
      <c r="AP94">
        <v>274.0936925225952</v>
      </c>
      <c r="AQ94">
        <v>4.236253267965158</v>
      </c>
      <c r="AR94">
        <v>0.3758071790924955</v>
      </c>
      <c r="AS94">
        <v>0.006850445903182067</v>
      </c>
      <c r="AT94">
        <v>33.58601036201632</v>
      </c>
      <c r="AU94">
        <v>18.71155036697921</v>
      </c>
      <c r="AV94">
        <v>0.05101256863829508</v>
      </c>
      <c r="AW94">
        <v>9.351541558817463</v>
      </c>
      <c r="AX94">
        <v>42.43122962103141</v>
      </c>
      <c r="AY94">
        <v>1.160663154240419</v>
      </c>
      <c r="AZ94">
        <v>9.370055772162537</v>
      </c>
    </row>
    <row r="95" spans="1:52">
      <c r="A95" s="2">
        <v>44950</v>
      </c>
      <c r="B95">
        <v>1053.542930057887</v>
      </c>
      <c r="C95">
        <v>0.01551769551467652</v>
      </c>
      <c r="AN95" s="2">
        <v>44950</v>
      </c>
      <c r="AO95">
        <v>0.7525418378942798</v>
      </c>
      <c r="AP95">
        <v>279.3738633888428</v>
      </c>
      <c r="AQ95">
        <v>4.146769329156842</v>
      </c>
      <c r="AR95">
        <v>0.3780855490421918</v>
      </c>
      <c r="AS95">
        <v>0.00689220061654649</v>
      </c>
      <c r="AT95">
        <v>33.105738103392</v>
      </c>
      <c r="AU95">
        <v>17.89740285085641</v>
      </c>
      <c r="AV95">
        <v>0.05181470999654492</v>
      </c>
      <c r="AW95">
        <v>9.436517160243746</v>
      </c>
      <c r="AX95">
        <v>42.95530732264002</v>
      </c>
      <c r="AY95">
        <v>1.172328036752019</v>
      </c>
      <c r="AZ95">
        <v>9.769549337909142</v>
      </c>
    </row>
    <row r="96" spans="1:52">
      <c r="A96" s="2">
        <v>44951</v>
      </c>
      <c r="B96">
        <v>1012.325335723537</v>
      </c>
      <c r="C96">
        <v>-0.0391228427037954</v>
      </c>
      <c r="AN96" s="2">
        <v>44951</v>
      </c>
      <c r="AO96">
        <v>0.7847890954590947</v>
      </c>
      <c r="AP96">
        <v>280.8885722576957</v>
      </c>
      <c r="AQ96">
        <v>4.214505951953644</v>
      </c>
      <c r="AR96">
        <v>0.3691682379933703</v>
      </c>
      <c r="AS96">
        <v>0.006715667077230029</v>
      </c>
      <c r="AT96">
        <v>32.12728880575042</v>
      </c>
      <c r="AU96">
        <v>18.31992190852178</v>
      </c>
      <c r="AV96">
        <v>0.05216500204351782</v>
      </c>
      <c r="AW96">
        <v>9.570502349783066</v>
      </c>
      <c r="AX96">
        <v>43.03863825336697</v>
      </c>
      <c r="AY96">
        <v>1.205337470394274</v>
      </c>
      <c r="AZ96">
        <v>10.01100211242561</v>
      </c>
    </row>
    <row r="97" spans="1:52">
      <c r="A97" s="2">
        <v>44952</v>
      </c>
      <c r="B97">
        <v>1049.385720737441</v>
      </c>
      <c r="C97">
        <v>0.03660916476758591</v>
      </c>
      <c r="AN97" s="2">
        <v>44952</v>
      </c>
      <c r="AO97">
        <v>0.7574065148063504</v>
      </c>
      <c r="AP97">
        <v>279.9172928035638</v>
      </c>
      <c r="AQ97">
        <v>4.178032902622275</v>
      </c>
      <c r="AR97">
        <v>0.3747431299696104</v>
      </c>
      <c r="AS97">
        <v>0.006811514232908427</v>
      </c>
      <c r="AT97">
        <v>32.54656696865757</v>
      </c>
      <c r="AU97">
        <v>18.35825676416115</v>
      </c>
      <c r="AV97">
        <v>0.05225881631311315</v>
      </c>
      <c r="AW97">
        <v>9.492532669762268</v>
      </c>
      <c r="AX97">
        <v>42.95227993716328</v>
      </c>
      <c r="AY97">
        <v>1.158749063923744</v>
      </c>
      <c r="AZ97">
        <v>9.912768605189292</v>
      </c>
    </row>
    <row r="98" spans="1:52">
      <c r="A98" s="2">
        <v>44953</v>
      </c>
      <c r="B98">
        <v>1062.579729117574</v>
      </c>
      <c r="C98">
        <v>0.01257307786774597</v>
      </c>
      <c r="AN98" s="2">
        <v>44953</v>
      </c>
      <c r="AO98">
        <v>0.7397229445049092</v>
      </c>
      <c r="AP98">
        <v>278.285974392871</v>
      </c>
      <c r="AQ98">
        <v>4.155868357328371</v>
      </c>
      <c r="AR98">
        <v>0.3825141415967325</v>
      </c>
      <c r="AS98">
        <v>0.00692725066021609</v>
      </c>
      <c r="AT98">
        <v>33.10651044988104</v>
      </c>
      <c r="AU98">
        <v>18.38160174998524</v>
      </c>
      <c r="AV98">
        <v>0.05310735384383403</v>
      </c>
      <c r="AW98">
        <v>9.315498317244849</v>
      </c>
      <c r="AX98">
        <v>38.9866235911883</v>
      </c>
      <c r="AY98">
        <v>1.184256800499805</v>
      </c>
      <c r="AZ98">
        <v>9.778135148269897</v>
      </c>
    </row>
    <row r="99" spans="1:52">
      <c r="A99" s="2">
        <v>44954</v>
      </c>
      <c r="B99">
        <v>1087.372782071653</v>
      </c>
      <c r="C99">
        <v>0.0233328871939511</v>
      </c>
      <c r="AN99" s="2">
        <v>44954</v>
      </c>
      <c r="AO99">
        <v>0.77250996050126</v>
      </c>
      <c r="AP99">
        <v>278.3113387574404</v>
      </c>
      <c r="AQ99">
        <v>3.616458777321207</v>
      </c>
      <c r="AR99">
        <v>0.3868512049214054</v>
      </c>
      <c r="AS99">
        <v>0.007069891955129247</v>
      </c>
      <c r="AT99">
        <v>33.33582831361309</v>
      </c>
      <c r="AU99">
        <v>18.54628279722709</v>
      </c>
      <c r="AV99">
        <v>0.05447967355191203</v>
      </c>
      <c r="AW99">
        <v>9.280972641207132</v>
      </c>
      <c r="AX99">
        <v>38.09952860523669</v>
      </c>
      <c r="AY99">
        <v>1.211270782025838</v>
      </c>
      <c r="AZ99">
        <v>9.871991061746463</v>
      </c>
    </row>
    <row r="100" spans="1:52">
      <c r="A100" s="2">
        <v>44955</v>
      </c>
      <c r="B100">
        <v>1068.511925523657</v>
      </c>
      <c r="C100">
        <v>-0.01734534545922983</v>
      </c>
      <c r="AN100" s="2">
        <v>44955</v>
      </c>
      <c r="AO100">
        <v>0.7872084899288587</v>
      </c>
      <c r="AP100">
        <v>278.5641186427538</v>
      </c>
      <c r="AQ100">
        <v>3.676523410194751</v>
      </c>
      <c r="AR100">
        <v>0.3831789666158658</v>
      </c>
      <c r="AS100">
        <v>0.006965887960123389</v>
      </c>
      <c r="AT100">
        <v>32.95902488509891</v>
      </c>
      <c r="AU100">
        <v>18.74103845037133</v>
      </c>
      <c r="AV100">
        <v>0.05448361581707058</v>
      </c>
      <c r="AW100">
        <v>9.337952640392468</v>
      </c>
      <c r="AX100">
        <v>37.947775184577</v>
      </c>
      <c r="AY100">
        <v>1.211249898349549</v>
      </c>
      <c r="AZ100">
        <v>10.05010434433416</v>
      </c>
    </row>
    <row r="101" spans="1:52">
      <c r="A101" s="2">
        <v>44956</v>
      </c>
      <c r="B101">
        <v>1108.550803300692</v>
      </c>
      <c r="C101">
        <v>0.03747162462170284</v>
      </c>
      <c r="AN101" s="2">
        <v>44956</v>
      </c>
      <c r="AO101">
        <v>0.7822430189844277</v>
      </c>
      <c r="AP101">
        <v>278.2706886114202</v>
      </c>
      <c r="AQ101">
        <v>3.732482329067589</v>
      </c>
      <c r="AR101">
        <v>0.3830604404205784</v>
      </c>
      <c r="AS101">
        <v>0.006994012445760756</v>
      </c>
      <c r="AT101">
        <v>33.15812341146631</v>
      </c>
      <c r="AU101">
        <v>18.76183465934381</v>
      </c>
      <c r="AV101">
        <v>0.05391200698070795</v>
      </c>
      <c r="AW101">
        <v>9.440324510675834</v>
      </c>
      <c r="AX101">
        <v>38.27170433486387</v>
      </c>
      <c r="AY101">
        <v>1.14952963528423</v>
      </c>
      <c r="AZ101">
        <v>9.966823277639707</v>
      </c>
    </row>
    <row r="102" spans="1:52">
      <c r="A102" s="2">
        <v>44957</v>
      </c>
      <c r="B102">
        <v>1048.382717453822</v>
      </c>
      <c r="C102">
        <v>-0.05427634499719891</v>
      </c>
      <c r="AN102" s="2">
        <v>44957</v>
      </c>
      <c r="AO102">
        <v>0.8016829507814661</v>
      </c>
      <c r="AP102">
        <v>280.4922609196999</v>
      </c>
      <c r="AQ102">
        <v>3.772210558180878</v>
      </c>
      <c r="AR102">
        <v>0.3748911912381097</v>
      </c>
      <c r="AS102">
        <v>0.006897427984225183</v>
      </c>
      <c r="AT102">
        <v>32.56427584090385</v>
      </c>
      <c r="AU102">
        <v>18.96535443394617</v>
      </c>
      <c r="AV102">
        <v>0.05360056476524148</v>
      </c>
      <c r="AW102">
        <v>9.554325646954009</v>
      </c>
      <c r="AX102">
        <v>39.22408190435851</v>
      </c>
      <c r="AY102">
        <v>1.188667240706805</v>
      </c>
      <c r="AZ102">
        <v>10.05297946297015</v>
      </c>
    </row>
    <row r="103" spans="1:52">
      <c r="A103" s="2">
        <v>44958</v>
      </c>
      <c r="B103">
        <v>1066.898387720289</v>
      </c>
      <c r="C103">
        <v>0.0176611746437747</v>
      </c>
      <c r="AN103" s="2">
        <v>44958</v>
      </c>
      <c r="AO103">
        <v>0.7562179347573872</v>
      </c>
      <c r="AP103">
        <v>260.668897885818</v>
      </c>
      <c r="AQ103">
        <v>2.909746050865567</v>
      </c>
      <c r="AR103">
        <v>0.3786190093064326</v>
      </c>
      <c r="AS103">
        <v>0.006918910461530503</v>
      </c>
      <c r="AT103">
        <v>36.72761134774623</v>
      </c>
      <c r="AU103">
        <v>17.60989212919802</v>
      </c>
      <c r="AV103">
        <v>0.06056998594813959</v>
      </c>
      <c r="AW103">
        <v>10.69258033016119</v>
      </c>
      <c r="AX103">
        <v>38.61115283319889</v>
      </c>
      <c r="AY103">
        <v>0.9142091302392342</v>
      </c>
      <c r="AZ103">
        <v>11.14632635471611</v>
      </c>
    </row>
    <row r="104" spans="1:52">
      <c r="A104" s="2">
        <v>44959</v>
      </c>
      <c r="B104">
        <v>1101.213012791194</v>
      </c>
      <c r="C104">
        <v>0.03216297396814638</v>
      </c>
      <c r="AN104" s="2">
        <v>44959</v>
      </c>
      <c r="AO104">
        <v>0.7346255111558302</v>
      </c>
      <c r="AP104">
        <v>264.4833243271516</v>
      </c>
      <c r="AQ104">
        <v>2.848330054687781</v>
      </c>
      <c r="AR104">
        <v>0.384203411165862</v>
      </c>
      <c r="AS104">
        <v>0.00696171203368876</v>
      </c>
      <c r="AT104">
        <v>37.42827643096847</v>
      </c>
      <c r="AU104">
        <v>17.59454926420236</v>
      </c>
      <c r="AV104">
        <v>0.06034464374775095</v>
      </c>
      <c r="AW104">
        <v>10.61301705410527</v>
      </c>
      <c r="AX104">
        <v>36.9388667986271</v>
      </c>
      <c r="AY104">
        <v>0.9034215922913994</v>
      </c>
      <c r="AZ104">
        <v>11.08086405201987</v>
      </c>
    </row>
    <row r="105" spans="1:52">
      <c r="A105" s="2">
        <v>44960</v>
      </c>
      <c r="B105">
        <v>1109.949056913823</v>
      </c>
      <c r="C105">
        <v>0.007933110144136446</v>
      </c>
      <c r="AN105" s="2">
        <v>44960</v>
      </c>
      <c r="AO105">
        <v>0.7367132945881245</v>
      </c>
      <c r="AP105">
        <v>265.8440370934806</v>
      </c>
      <c r="AQ105">
        <v>2.825751370882384</v>
      </c>
      <c r="AR105">
        <v>0.3790548058948722</v>
      </c>
      <c r="AS105">
        <v>0.007083091868879497</v>
      </c>
      <c r="AT105">
        <v>37.08965483666754</v>
      </c>
      <c r="AU105">
        <v>17.49255822371363</v>
      </c>
      <c r="AV105">
        <v>0.06065949381577487</v>
      </c>
      <c r="AW105">
        <v>10.8605709411221</v>
      </c>
      <c r="AX105">
        <v>37.51792929119958</v>
      </c>
      <c r="AY105">
        <v>0.9352784516338167</v>
      </c>
      <c r="AZ105">
        <v>10.67726981947044</v>
      </c>
    </row>
    <row r="106" spans="1:52">
      <c r="A106" s="2">
        <v>44961</v>
      </c>
      <c r="B106">
        <v>1137.28271866641</v>
      </c>
      <c r="C106">
        <v>0.02462605070235213</v>
      </c>
      <c r="AN106" s="2">
        <v>44961</v>
      </c>
      <c r="AO106">
        <v>0.7365048096956961</v>
      </c>
      <c r="AP106">
        <v>268.4359086678981</v>
      </c>
      <c r="AQ106">
        <v>2.877900667901625</v>
      </c>
      <c r="AR106">
        <v>0.3794710216528318</v>
      </c>
      <c r="AS106">
        <v>0.007276028624357276</v>
      </c>
      <c r="AT106">
        <v>36.1250736627979</v>
      </c>
      <c r="AU106">
        <v>16.74626368597738</v>
      </c>
      <c r="AV106">
        <v>0.06143431398730377</v>
      </c>
      <c r="AW106">
        <v>10.85878237901098</v>
      </c>
      <c r="AX106">
        <v>36.61824033486066</v>
      </c>
      <c r="AY106">
        <v>0.9439784346843363</v>
      </c>
      <c r="AZ106">
        <v>11.03068924440512</v>
      </c>
    </row>
    <row r="107" spans="1:52">
      <c r="A107" s="2">
        <v>44962</v>
      </c>
      <c r="B107">
        <v>1139.601069136308</v>
      </c>
      <c r="C107">
        <v>0.002038499690398599</v>
      </c>
      <c r="AN107" s="2">
        <v>44962</v>
      </c>
      <c r="AO107">
        <v>0.7523110531058217</v>
      </c>
      <c r="AP107">
        <v>271.4996761137101</v>
      </c>
      <c r="AQ107">
        <v>2.920307308788631</v>
      </c>
      <c r="AR107">
        <v>0.3815314748645</v>
      </c>
      <c r="AS107">
        <v>0.007319046129854523</v>
      </c>
      <c r="AT107">
        <v>34.91373572276034</v>
      </c>
      <c r="AU107">
        <v>17.03465753495436</v>
      </c>
      <c r="AV107">
        <v>0.0613590814512332</v>
      </c>
      <c r="AW107">
        <v>10.92545135991062</v>
      </c>
      <c r="AX107">
        <v>36.33174978107851</v>
      </c>
      <c r="AY107">
        <v>0.957083434500294</v>
      </c>
      <c r="AZ107">
        <v>10.78004672684717</v>
      </c>
    </row>
    <row r="108" spans="1:52">
      <c r="A108" s="2">
        <v>44963</v>
      </c>
      <c r="B108">
        <v>1107.725186446834</v>
      </c>
      <c r="C108">
        <v>-0.02797108878954624</v>
      </c>
      <c r="AN108" s="2">
        <v>44963</v>
      </c>
      <c r="AO108">
        <v>0.7603701991667339</v>
      </c>
      <c r="AP108">
        <v>269.430619740415</v>
      </c>
      <c r="AQ108">
        <v>2.979998078197853</v>
      </c>
      <c r="AR108">
        <v>0.374263342512641</v>
      </c>
      <c r="AS108">
        <v>0.00723775528566723</v>
      </c>
      <c r="AT108">
        <v>34.75759704990517</v>
      </c>
      <c r="AU108">
        <v>17.23250913754807</v>
      </c>
      <c r="AV108">
        <v>0.06110270935834329</v>
      </c>
      <c r="AW108">
        <v>11.03188555883764</v>
      </c>
      <c r="AX108">
        <v>36.87001970399528</v>
      </c>
      <c r="AY108">
        <v>0.9658405659195747</v>
      </c>
      <c r="AZ108">
        <v>11.00985570799589</v>
      </c>
    </row>
    <row r="109" spans="1:52">
      <c r="A109" s="2">
        <v>44964</v>
      </c>
      <c r="B109">
        <v>1090.017584391494</v>
      </c>
      <c r="C109">
        <v>-0.01598555514670486</v>
      </c>
      <c r="AN109" s="2">
        <v>44964</v>
      </c>
      <c r="AO109">
        <v>0.7625669477789658</v>
      </c>
      <c r="AP109">
        <v>272.5098501667038</v>
      </c>
      <c r="AQ109">
        <v>3.010250285340482</v>
      </c>
      <c r="AR109">
        <v>0.3718347341052433</v>
      </c>
      <c r="AS109">
        <v>0.007188456860697225</v>
      </c>
      <c r="AT109">
        <v>34.15884441253263</v>
      </c>
      <c r="AU109">
        <v>17.3698348886605</v>
      </c>
      <c r="AV109">
        <v>0.06075341361816063</v>
      </c>
      <c r="AW109">
        <v>11.12118851174346</v>
      </c>
      <c r="AX109">
        <v>36.71761756120647</v>
      </c>
      <c r="AY109">
        <v>0.9856445102403151</v>
      </c>
      <c r="AZ109">
        <v>11.2537513470434</v>
      </c>
    </row>
    <row r="110" spans="1:52">
      <c r="A110" s="2">
        <v>44965</v>
      </c>
      <c r="B110">
        <v>1137.740300621391</v>
      </c>
      <c r="C110">
        <v>0.04378160216244442</v>
      </c>
      <c r="AN110" s="2">
        <v>44965</v>
      </c>
      <c r="AO110">
        <v>0.7530442796987954</v>
      </c>
      <c r="AP110">
        <v>272.2244644704643</v>
      </c>
      <c r="AQ110">
        <v>2.951139287971938</v>
      </c>
      <c r="AR110">
        <v>0.37811666952339</v>
      </c>
      <c r="AS110">
        <v>0.007335127243614977</v>
      </c>
      <c r="AT110">
        <v>34.52990244713925</v>
      </c>
      <c r="AU110">
        <v>16.95107004000937</v>
      </c>
      <c r="AV110">
        <v>0.06119753739235273</v>
      </c>
      <c r="AW110">
        <v>10.99891146045685</v>
      </c>
      <c r="AX110">
        <v>35.99185551523302</v>
      </c>
      <c r="AY110">
        <v>0.9771735977575401</v>
      </c>
      <c r="AZ110">
        <v>11.16503995933187</v>
      </c>
    </row>
    <row r="111" spans="1:52">
      <c r="A111" s="2">
        <v>44966</v>
      </c>
      <c r="B111">
        <v>1125.572804459674</v>
      </c>
      <c r="C111">
        <v>-0.01069444068657111</v>
      </c>
      <c r="AN111" s="2">
        <v>44966</v>
      </c>
      <c r="AO111">
        <v>0.7613773743723826</v>
      </c>
      <c r="AP111">
        <v>272.6209760920296</v>
      </c>
      <c r="AQ111">
        <v>3.030468038198213</v>
      </c>
      <c r="AR111">
        <v>0.3800696025982316</v>
      </c>
      <c r="AS111">
        <v>0.007360668434559584</v>
      </c>
      <c r="AT111">
        <v>33.38840572698021</v>
      </c>
      <c r="AU111">
        <v>17.22838688541367</v>
      </c>
      <c r="AV111">
        <v>0.06136814254775679</v>
      </c>
      <c r="AW111">
        <v>10.99414506555992</v>
      </c>
      <c r="AX111">
        <v>34.53093244777074</v>
      </c>
      <c r="AY111">
        <v>0.9946393881857987</v>
      </c>
      <c r="AZ111">
        <v>11.34817616669312</v>
      </c>
    </row>
    <row r="112" spans="1:52">
      <c r="A112" s="2">
        <v>44967</v>
      </c>
      <c r="B112">
        <v>1041.6915975766</v>
      </c>
      <c r="C112">
        <v>-0.07452312862457711</v>
      </c>
      <c r="AN112" s="2">
        <v>44967</v>
      </c>
      <c r="AO112">
        <v>0.787515433551088</v>
      </c>
      <c r="AP112">
        <v>274.875000569498</v>
      </c>
      <c r="AQ112">
        <v>3.151614298251109</v>
      </c>
      <c r="AR112">
        <v>0.3773896377421568</v>
      </c>
      <c r="AS112">
        <v>0.00716162411140142</v>
      </c>
      <c r="AT112">
        <v>34.66288616795222</v>
      </c>
      <c r="AU112">
        <v>17.2802950694351</v>
      </c>
      <c r="AV112">
        <v>0.06063869324250997</v>
      </c>
      <c r="AW112">
        <v>10.3728914848549</v>
      </c>
      <c r="AX112">
        <v>33.98051248716853</v>
      </c>
      <c r="AY112">
        <v>1.042722497558687</v>
      </c>
      <c r="AZ112">
        <v>11.32867594321367</v>
      </c>
    </row>
    <row r="113" spans="1:52">
      <c r="A113" s="2">
        <v>44968</v>
      </c>
      <c r="B113">
        <v>1035.245936650555</v>
      </c>
      <c r="C113">
        <v>-0.006187686394937164</v>
      </c>
      <c r="AN113" s="2">
        <v>44968</v>
      </c>
      <c r="AO113">
        <v>0.7730151105709585</v>
      </c>
      <c r="AP113">
        <v>275.9275935203677</v>
      </c>
      <c r="AQ113">
        <v>3.145872673696251</v>
      </c>
      <c r="AR113">
        <v>0.3748093485490801</v>
      </c>
      <c r="AS113">
        <v>0.007182369086377556</v>
      </c>
      <c r="AT113">
        <v>34.82178928254165</v>
      </c>
      <c r="AU113">
        <v>17.2981896473963</v>
      </c>
      <c r="AV113">
        <v>0.06151210796803461</v>
      </c>
      <c r="AW113">
        <v>10.43537754624418</v>
      </c>
      <c r="AX113">
        <v>33.75120656921797</v>
      </c>
      <c r="AY113">
        <v>1.053241358042138</v>
      </c>
      <c r="AZ113">
        <v>11.16563498126387</v>
      </c>
    </row>
    <row r="114" spans="1:52">
      <c r="A114" s="2">
        <v>44969</v>
      </c>
      <c r="B114">
        <v>1053.057990580922</v>
      </c>
      <c r="C114">
        <v>0.01720562554246441</v>
      </c>
      <c r="AN114" s="2">
        <v>44969</v>
      </c>
      <c r="AO114">
        <v>0.7801942913489951</v>
      </c>
      <c r="AP114">
        <v>272.2675360515358</v>
      </c>
      <c r="AQ114">
        <v>3.158232155528682</v>
      </c>
      <c r="AR114">
        <v>0.375335766639612</v>
      </c>
      <c r="AS114">
        <v>0.007224316986459294</v>
      </c>
      <c r="AT114">
        <v>34.81332259868987</v>
      </c>
      <c r="AU114">
        <v>17.32698937122109</v>
      </c>
      <c r="AV114">
        <v>0.06151698661269067</v>
      </c>
      <c r="AW114">
        <v>10.44972849836228</v>
      </c>
      <c r="AX114">
        <v>33.7197920522643</v>
      </c>
      <c r="AY114">
        <v>1.036953524947978</v>
      </c>
      <c r="AZ114">
        <v>11.13657432606176</v>
      </c>
    </row>
    <row r="115" spans="1:52">
      <c r="A115" s="2">
        <v>44970</v>
      </c>
      <c r="B115">
        <v>1041.974620875066</v>
      </c>
      <c r="C115">
        <v>-0.01052493766249485</v>
      </c>
      <c r="AN115" s="2">
        <v>44970</v>
      </c>
      <c r="AO115">
        <v>0.7920258118654647</v>
      </c>
      <c r="AP115">
        <v>273.3651870819196</v>
      </c>
      <c r="AQ115">
        <v>3.174648859473448</v>
      </c>
      <c r="AR115">
        <v>0.3682596863957559</v>
      </c>
      <c r="AS115">
        <v>0.007178725303648005</v>
      </c>
      <c r="AT115">
        <v>34.58246048021545</v>
      </c>
      <c r="AU115">
        <v>17.45081455517949</v>
      </c>
      <c r="AV115">
        <v>0.06193139915991303</v>
      </c>
      <c r="AW115">
        <v>10.65017732066072</v>
      </c>
      <c r="AX115">
        <v>33.77089747436776</v>
      </c>
      <c r="AY115">
        <v>0.9951674365020129</v>
      </c>
      <c r="AZ115">
        <v>11.27115374640816</v>
      </c>
    </row>
    <row r="116" spans="1:52">
      <c r="A116" s="2">
        <v>44971</v>
      </c>
      <c r="B116">
        <v>1022.360964305871</v>
      </c>
      <c r="C116">
        <v>-0.01882354538800912</v>
      </c>
      <c r="AN116" s="2">
        <v>44971</v>
      </c>
      <c r="AO116">
        <v>0.7305945949794744</v>
      </c>
      <c r="AP116">
        <v>271.4372345204093</v>
      </c>
      <c r="AQ116">
        <v>3.136828830070931</v>
      </c>
      <c r="AR116">
        <v>0.3857335585564826</v>
      </c>
      <c r="AS116">
        <v>0.007035008238006664</v>
      </c>
      <c r="AT116">
        <v>36.08105577322578</v>
      </c>
      <c r="AU116">
        <v>17.28602613107491</v>
      </c>
      <c r="AV116">
        <v>0.06107025189920715</v>
      </c>
      <c r="AW116">
        <v>10.6718906103028</v>
      </c>
      <c r="AX116">
        <v>34.59667990033868</v>
      </c>
      <c r="AY116">
        <v>1.009802274610743</v>
      </c>
      <c r="AZ116">
        <v>11.20830691783934</v>
      </c>
    </row>
    <row r="117" spans="1:52">
      <c r="A117" s="2">
        <v>44972</v>
      </c>
      <c r="B117">
        <v>1051.38304676502</v>
      </c>
      <c r="C117">
        <v>0.02838731472778222</v>
      </c>
      <c r="AN117" s="2">
        <v>44972</v>
      </c>
      <c r="AO117">
        <v>0.7442561103514285</v>
      </c>
      <c r="AP117">
        <v>259.5709449280016</v>
      </c>
      <c r="AQ117">
        <v>3.130849651430968</v>
      </c>
      <c r="AR117">
        <v>0.3929847802082366</v>
      </c>
      <c r="AS117">
        <v>0.007096773987150948</v>
      </c>
      <c r="AT117">
        <v>36.81971653330316</v>
      </c>
      <c r="AU117">
        <v>17.43752795502595</v>
      </c>
      <c r="AV117">
        <v>0.06073905201774272</v>
      </c>
      <c r="AW117">
        <v>10.73784362831253</v>
      </c>
      <c r="AX117">
        <v>33.49996106229934</v>
      </c>
      <c r="AY117">
        <v>0.988133368282701</v>
      </c>
      <c r="AZ117">
        <v>10.94983307852436</v>
      </c>
    </row>
    <row r="118" spans="1:52">
      <c r="A118" s="2">
        <v>44973</v>
      </c>
      <c r="B118">
        <v>1127.732344096385</v>
      </c>
      <c r="C118">
        <v>0.0726179650378449</v>
      </c>
      <c r="AN118" s="2">
        <v>44973</v>
      </c>
      <c r="AO118">
        <v>0.7442401013946239</v>
      </c>
      <c r="AP118">
        <v>261.3330405562494</v>
      </c>
      <c r="AQ118">
        <v>3.073348654456026</v>
      </c>
      <c r="AR118">
        <v>0.3938920944527409</v>
      </c>
      <c r="AS118">
        <v>0.006959989518634085</v>
      </c>
      <c r="AT118">
        <v>36.88860633413906</v>
      </c>
      <c r="AU118">
        <v>17.64018485057493</v>
      </c>
      <c r="AV118">
        <v>0.06065483771983231</v>
      </c>
      <c r="AW118">
        <v>10.80006316331629</v>
      </c>
      <c r="AX118">
        <v>34.04316749047189</v>
      </c>
      <c r="AY118">
        <v>0.9704388810223707</v>
      </c>
      <c r="AZ118">
        <v>11.15674470172343</v>
      </c>
    </row>
    <row r="119" spans="1:52">
      <c r="A119" s="2">
        <v>44974</v>
      </c>
      <c r="B119">
        <v>1085.041634036127</v>
      </c>
      <c r="C119">
        <v>-0.037855356622289</v>
      </c>
      <c r="AN119" s="2">
        <v>44974</v>
      </c>
      <c r="AO119">
        <v>0.7540180546318199</v>
      </c>
      <c r="AP119">
        <v>266.5824799729456</v>
      </c>
      <c r="AQ119">
        <v>3.144355115331396</v>
      </c>
      <c r="AR119">
        <v>0.3929206255381655</v>
      </c>
      <c r="AS119">
        <v>0.006855074058840397</v>
      </c>
      <c r="AT119">
        <v>37.43840626833457</v>
      </c>
      <c r="AU119">
        <v>17.64303735262573</v>
      </c>
      <c r="AV119">
        <v>0.05938636938669119</v>
      </c>
      <c r="AW119">
        <v>10.73485985395981</v>
      </c>
      <c r="AX119">
        <v>31.66366476027342</v>
      </c>
      <c r="AY119">
        <v>0.9974996996674381</v>
      </c>
      <c r="AZ119">
        <v>11.43195696345403</v>
      </c>
    </row>
    <row r="120" spans="1:52">
      <c r="A120" s="2">
        <v>44975</v>
      </c>
      <c r="B120">
        <v>1142.534896202498</v>
      </c>
      <c r="C120">
        <v>0.05298714847697439</v>
      </c>
      <c r="AN120" s="2">
        <v>44975</v>
      </c>
      <c r="AO120">
        <v>0.7768528520145558</v>
      </c>
      <c r="AP120">
        <v>270.1435791769147</v>
      </c>
      <c r="AQ120">
        <v>3.171243391122079</v>
      </c>
      <c r="AR120">
        <v>0.4035023482187705</v>
      </c>
      <c r="AS120">
        <v>0.006964599385238272</v>
      </c>
      <c r="AT120">
        <v>37.97948228891737</v>
      </c>
      <c r="AU120">
        <v>16.16405832131437</v>
      </c>
      <c r="AV120">
        <v>0.0606103161305105</v>
      </c>
      <c r="AW120">
        <v>10.40726050781949</v>
      </c>
      <c r="AX120">
        <v>30.02767927953839</v>
      </c>
      <c r="AY120">
        <v>1.011813977796282</v>
      </c>
      <c r="AZ120">
        <v>11.64185304455946</v>
      </c>
    </row>
    <row r="121" spans="1:52">
      <c r="A121" s="2">
        <v>44976</v>
      </c>
      <c r="B121">
        <v>1154.497896991279</v>
      </c>
      <c r="C121">
        <v>0.01047057803533469</v>
      </c>
      <c r="AN121" s="2">
        <v>44976</v>
      </c>
      <c r="AO121">
        <v>0.7459576232745776</v>
      </c>
      <c r="AP121">
        <v>271.3936547024597</v>
      </c>
      <c r="AQ121">
        <v>3.186674845770962</v>
      </c>
      <c r="AR121">
        <v>0.4044274271811919</v>
      </c>
      <c r="AS121">
        <v>0.007029184238119096</v>
      </c>
      <c r="AT121">
        <v>38.06098957044289</v>
      </c>
      <c r="AU121">
        <v>16.45847226832384</v>
      </c>
      <c r="AV121">
        <v>0.06143000130178659</v>
      </c>
      <c r="AW121">
        <v>10.03199740237056</v>
      </c>
      <c r="AX121">
        <v>31.11496795376203</v>
      </c>
      <c r="AY121">
        <v>1.008182159706766</v>
      </c>
      <c r="AZ121">
        <v>11.3490283906481</v>
      </c>
    </row>
    <row r="122" spans="1:52">
      <c r="A122" s="2">
        <v>44977</v>
      </c>
      <c r="B122">
        <v>1155.784458949423</v>
      </c>
      <c r="C122">
        <v>0.001114390906641782</v>
      </c>
      <c r="AN122" s="2">
        <v>44977</v>
      </c>
      <c r="AO122">
        <v>0.7506236736448028</v>
      </c>
      <c r="AP122">
        <v>275.6075231039935</v>
      </c>
      <c r="AQ122">
        <v>3.143333550605656</v>
      </c>
      <c r="AR122">
        <v>0.409846470743313</v>
      </c>
      <c r="AS122">
        <v>0.00711485757700812</v>
      </c>
      <c r="AT122">
        <v>38.44183299020745</v>
      </c>
      <c r="AU122">
        <v>15.99439319694011</v>
      </c>
      <c r="AV122">
        <v>0.06178085095012276</v>
      </c>
      <c r="AW122">
        <v>10.08585680705191</v>
      </c>
      <c r="AX122">
        <v>31.2250033910365</v>
      </c>
      <c r="AY122">
        <v>0.9499522029379029</v>
      </c>
      <c r="AZ122">
        <v>10.9815969915012</v>
      </c>
    </row>
    <row r="123" spans="1:52">
      <c r="A123" s="2">
        <v>44978</v>
      </c>
      <c r="B123">
        <v>1171.317304573848</v>
      </c>
      <c r="C123">
        <v>0.01343922346779425</v>
      </c>
      <c r="AN123" s="2">
        <v>44978</v>
      </c>
      <c r="AO123">
        <v>0.7499823446529591</v>
      </c>
      <c r="AP123">
        <v>277.3222028601069</v>
      </c>
      <c r="AQ123">
        <v>3.039823751622946</v>
      </c>
      <c r="AR123">
        <v>0.4119419585201791</v>
      </c>
      <c r="AS123">
        <v>0.007085196701640849</v>
      </c>
      <c r="AT123">
        <v>38.53398716113291</v>
      </c>
      <c r="AU123">
        <v>16.05879745124193</v>
      </c>
      <c r="AV123">
        <v>0.06196041171743914</v>
      </c>
      <c r="AW123">
        <v>10.18804111923375</v>
      </c>
      <c r="AX123">
        <v>31.89857622384141</v>
      </c>
      <c r="AY123">
        <v>0.9204562357298991</v>
      </c>
      <c r="AZ123">
        <v>10.92895636813369</v>
      </c>
    </row>
    <row r="124" spans="1:52">
      <c r="A124" s="2">
        <v>44979</v>
      </c>
      <c r="B124">
        <v>1138.84097451047</v>
      </c>
      <c r="C124">
        <v>-0.02772632995052859</v>
      </c>
      <c r="AN124" s="2">
        <v>44979</v>
      </c>
      <c r="AO124">
        <v>0.7662662677055487</v>
      </c>
      <c r="AP124">
        <v>277.5709886357474</v>
      </c>
      <c r="AQ124">
        <v>2.947579134363201</v>
      </c>
      <c r="AR124">
        <v>0.4055192036961972</v>
      </c>
      <c r="AS124">
        <v>0.007000959839098581</v>
      </c>
      <c r="AT124">
        <v>38.10805960352578</v>
      </c>
      <c r="AU124">
        <v>16.26207698787061</v>
      </c>
      <c r="AV124">
        <v>0.06190915766683534</v>
      </c>
      <c r="AW124">
        <v>10.40117368640327</v>
      </c>
      <c r="AX124">
        <v>33.05085005433643</v>
      </c>
      <c r="AY124">
        <v>0.9388841101097443</v>
      </c>
      <c r="AZ124">
        <v>11.12705208509</v>
      </c>
    </row>
    <row r="125" spans="1:52">
      <c r="A125" s="2">
        <v>44980</v>
      </c>
      <c r="B125">
        <v>1130.260538875046</v>
      </c>
      <c r="C125">
        <v>-0.007534358024931076</v>
      </c>
      <c r="AN125" s="2">
        <v>44980</v>
      </c>
      <c r="AO125">
        <v>0.782152911357038</v>
      </c>
      <c r="AP125">
        <v>277.7191630691507</v>
      </c>
      <c r="AQ125">
        <v>3.012116052314498</v>
      </c>
      <c r="AR125">
        <v>0.400679006799583</v>
      </c>
      <c r="AS125">
        <v>0.007016260230359158</v>
      </c>
      <c r="AT125">
        <v>38.03232042492514</v>
      </c>
      <c r="AU125">
        <v>16.29040036325993</v>
      </c>
      <c r="AV125">
        <v>0.06193492561174653</v>
      </c>
      <c r="AW125">
        <v>10.20320031183082</v>
      </c>
      <c r="AX125">
        <v>32.57355692804985</v>
      </c>
      <c r="AY125">
        <v>0.9587350284130733</v>
      </c>
      <c r="AZ125">
        <v>11.18857821955881</v>
      </c>
    </row>
    <row r="126" spans="1:52">
      <c r="A126" s="2">
        <v>44981</v>
      </c>
      <c r="B126">
        <v>1121.564675825411</v>
      </c>
      <c r="C126">
        <v>-0.00769368012997329</v>
      </c>
      <c r="AN126" s="2">
        <v>44981</v>
      </c>
      <c r="AO126">
        <v>0.7724643941063799</v>
      </c>
      <c r="AP126">
        <v>279.8447436812761</v>
      </c>
      <c r="AQ126">
        <v>3.080524521014859</v>
      </c>
      <c r="AR126">
        <v>0.4029238414005833</v>
      </c>
      <c r="AS126">
        <v>0.007036154774743583</v>
      </c>
      <c r="AT126">
        <v>38.2824969585138</v>
      </c>
      <c r="AU126">
        <v>16.36833840703486</v>
      </c>
      <c r="AV126">
        <v>0.06118075895745035</v>
      </c>
      <c r="AW126">
        <v>9.82884871570589</v>
      </c>
      <c r="AX126">
        <v>33.26882631905633</v>
      </c>
      <c r="AY126">
        <v>0.963666208459213</v>
      </c>
      <c r="AZ126">
        <v>11.08935425967475</v>
      </c>
    </row>
    <row r="127" spans="1:52">
      <c r="A127" s="2">
        <v>44982</v>
      </c>
      <c r="B127">
        <v>1076.14422709997</v>
      </c>
      <c r="C127">
        <v>-0.04049739591879853</v>
      </c>
      <c r="AN127" s="2">
        <v>44982</v>
      </c>
      <c r="AO127">
        <v>0.7766590811496282</v>
      </c>
      <c r="AP127">
        <v>280.977197577282</v>
      </c>
      <c r="AQ127">
        <v>3.16845046794183</v>
      </c>
      <c r="AR127">
        <v>0.3949280747191297</v>
      </c>
      <c r="AS127">
        <v>0.006965087094479659</v>
      </c>
      <c r="AT127">
        <v>37.50350639164189</v>
      </c>
      <c r="AU127">
        <v>16.82715916972604</v>
      </c>
      <c r="AV127">
        <v>0.06020302738829272</v>
      </c>
      <c r="AW127">
        <v>10.05466599958011</v>
      </c>
      <c r="AX127">
        <v>34.09275164846369</v>
      </c>
      <c r="AY127">
        <v>0.958257617380844</v>
      </c>
      <c r="AZ127">
        <v>11.23294102183017</v>
      </c>
    </row>
    <row r="128" spans="1:52">
      <c r="A128" s="2">
        <v>44983</v>
      </c>
      <c r="B128">
        <v>1068.186750482617</v>
      </c>
      <c r="C128">
        <v>-0.007394433215329177</v>
      </c>
      <c r="AN128" s="2">
        <v>44983</v>
      </c>
      <c r="AO128">
        <v>0.7868815387186181</v>
      </c>
      <c r="AP128">
        <v>281.8898633656486</v>
      </c>
      <c r="AQ128">
        <v>3.219768152837247</v>
      </c>
      <c r="AR128">
        <v>0.3915436058608798</v>
      </c>
      <c r="AS128">
        <v>0.00691836310115795</v>
      </c>
      <c r="AT128">
        <v>37.0162407697366</v>
      </c>
      <c r="AU128">
        <v>16.89653830961747</v>
      </c>
      <c r="AV128">
        <v>0.06029755511258879</v>
      </c>
      <c r="AW128">
        <v>10.07687282541344</v>
      </c>
      <c r="AX128">
        <v>34.34440183479433</v>
      </c>
      <c r="AY128">
        <v>0.9783293074209219</v>
      </c>
      <c r="AZ128">
        <v>11.33649043717085</v>
      </c>
    </row>
    <row r="129" spans="1:52">
      <c r="A129" s="2">
        <v>44984</v>
      </c>
      <c r="B129">
        <v>1090.64917901581</v>
      </c>
      <c r="C129">
        <v>0.02102855940035186</v>
      </c>
      <c r="AN129" s="2">
        <v>44984</v>
      </c>
      <c r="AO129">
        <v>0.7808328225644354</v>
      </c>
      <c r="AP129">
        <v>282.3544148541963</v>
      </c>
      <c r="AQ129">
        <v>3.201366929080826</v>
      </c>
      <c r="AR129">
        <v>0.3911526394714396</v>
      </c>
      <c r="AS129">
        <v>0.00694914224618568</v>
      </c>
      <c r="AT129">
        <v>37.35543230781546</v>
      </c>
      <c r="AU129">
        <v>16.86665340845204</v>
      </c>
      <c r="AV129">
        <v>0.05981398141066402</v>
      </c>
      <c r="AW129">
        <v>10.14058592329196</v>
      </c>
      <c r="AX129">
        <v>34.17969921482408</v>
      </c>
      <c r="AY129">
        <v>0.9618549218014795</v>
      </c>
      <c r="AZ129">
        <v>11.33843367565666</v>
      </c>
    </row>
    <row r="130" spans="1:52">
      <c r="A130" s="2">
        <v>44985</v>
      </c>
      <c r="B130">
        <v>1075.177178884391</v>
      </c>
      <c r="C130">
        <v>-0.01418604664918977</v>
      </c>
      <c r="AN130" s="2">
        <v>44985</v>
      </c>
      <c r="AO130">
        <v>0.7880108441973044</v>
      </c>
      <c r="AP130">
        <v>281.5259556885333</v>
      </c>
      <c r="AQ130">
        <v>3.245815417127201</v>
      </c>
      <c r="AR130">
        <v>0.3909612702972434</v>
      </c>
      <c r="AS130">
        <v>0.006861609816245931</v>
      </c>
      <c r="AT130">
        <v>37.18832479896238</v>
      </c>
      <c r="AU130">
        <v>16.87146346037826</v>
      </c>
      <c r="AV130">
        <v>0.05921628676660078</v>
      </c>
      <c r="AW130">
        <v>10.28572415137649</v>
      </c>
      <c r="AX130">
        <v>34.91303630773559</v>
      </c>
      <c r="AY130">
        <v>0.9719641919528157</v>
      </c>
      <c r="AZ130">
        <v>11.44436923427982</v>
      </c>
    </row>
    <row r="131" spans="1:52">
      <c r="A131" s="2">
        <v>44986</v>
      </c>
      <c r="B131">
        <v>1052.459036807984</v>
      </c>
      <c r="C131">
        <v>-0.02112967287864098</v>
      </c>
      <c r="AN131" s="2">
        <v>44986</v>
      </c>
      <c r="AO131">
        <v>0.8070460747948142</v>
      </c>
      <c r="AP131">
        <v>304.0366591321734</v>
      </c>
      <c r="AQ131">
        <v>3.303641062931157</v>
      </c>
      <c r="AR131">
        <v>0.390702933314448</v>
      </c>
      <c r="AS131">
        <v>0.006820582498051301</v>
      </c>
      <c r="AT131">
        <v>33.38078781833609</v>
      </c>
      <c r="AU131">
        <v>15.04765796297887</v>
      </c>
      <c r="AV131">
        <v>0.06541439377059242</v>
      </c>
      <c r="AW131">
        <v>10.67272113697864</v>
      </c>
      <c r="AX131">
        <v>35.94844563739208</v>
      </c>
      <c r="AY131">
        <v>1.028766331079144</v>
      </c>
      <c r="AZ131">
        <v>11.77441308966124</v>
      </c>
    </row>
    <row r="132" spans="1:52">
      <c r="A132" s="2">
        <v>44987</v>
      </c>
      <c r="B132">
        <v>1082.083078236974</v>
      </c>
      <c r="C132">
        <v>0.02814745314823641</v>
      </c>
      <c r="AN132" s="2">
        <v>44987</v>
      </c>
      <c r="AO132">
        <v>0.7795040278056707</v>
      </c>
      <c r="AP132">
        <v>305.7132495033534</v>
      </c>
      <c r="AQ132">
        <v>3.275763525282478</v>
      </c>
      <c r="AR132">
        <v>0.4003753686395836</v>
      </c>
      <c r="AS132">
        <v>0.006874541753145818</v>
      </c>
      <c r="AT132">
        <v>33.97947127533526</v>
      </c>
      <c r="AU132">
        <v>15.0598331859836</v>
      </c>
      <c r="AV132">
        <v>0.06502775217669506</v>
      </c>
      <c r="AW132">
        <v>10.50847304894368</v>
      </c>
      <c r="AX132">
        <v>35.54182902062008</v>
      </c>
      <c r="AY132">
        <v>1.031990811247478</v>
      </c>
      <c r="AZ132">
        <v>11.48782374674062</v>
      </c>
    </row>
    <row r="133" spans="1:52">
      <c r="A133" s="2">
        <v>44988</v>
      </c>
      <c r="B133">
        <v>1062.174887584607</v>
      </c>
      <c r="C133">
        <v>-0.01839802419311798</v>
      </c>
      <c r="AN133" s="2">
        <v>44988</v>
      </c>
      <c r="AO133">
        <v>0.7924350685945897</v>
      </c>
      <c r="AP133">
        <v>308.8934299193802</v>
      </c>
      <c r="AQ133">
        <v>3.267074687246316</v>
      </c>
      <c r="AR133">
        <v>0.3963385325084908</v>
      </c>
      <c r="AS133">
        <v>0.006788498515379515</v>
      </c>
      <c r="AT133">
        <v>33.80244810979631</v>
      </c>
      <c r="AU133">
        <v>15.24185783138562</v>
      </c>
      <c r="AV133">
        <v>0.06436798011269129</v>
      </c>
      <c r="AW133">
        <v>10.67345888052132</v>
      </c>
      <c r="AX133">
        <v>35.44730439571202</v>
      </c>
      <c r="AY133">
        <v>1.035566054526233</v>
      </c>
      <c r="AZ133">
        <v>11.6257710748361</v>
      </c>
    </row>
    <row r="134" spans="1:52">
      <c r="A134" s="2">
        <v>44989</v>
      </c>
      <c r="B134">
        <v>1018.306989446018</v>
      </c>
      <c r="C134">
        <v>-0.04130007087471732</v>
      </c>
      <c r="AN134" s="2">
        <v>44989</v>
      </c>
      <c r="AO134">
        <v>0.7885532272775883</v>
      </c>
      <c r="AP134">
        <v>302.5737366368585</v>
      </c>
      <c r="AQ134">
        <v>3.283970559972389</v>
      </c>
      <c r="AR134">
        <v>0.3930338067655957</v>
      </c>
      <c r="AS134">
        <v>0.00683424567022827</v>
      </c>
      <c r="AT134">
        <v>33.78294021578871</v>
      </c>
      <c r="AU134">
        <v>15.31712020118624</v>
      </c>
      <c r="AV134">
        <v>0.06480400755103931</v>
      </c>
      <c r="AW134">
        <v>10.70195872050264</v>
      </c>
      <c r="AX134">
        <v>35.66626088792362</v>
      </c>
      <c r="AY134">
        <v>1.020215444505911</v>
      </c>
      <c r="AZ134">
        <v>11.80574238915253</v>
      </c>
    </row>
    <row r="135" spans="1:52">
      <c r="A135" s="2">
        <v>44990</v>
      </c>
      <c r="B135">
        <v>1007.776334778736</v>
      </c>
      <c r="C135">
        <v>-0.01034133593938213</v>
      </c>
      <c r="AN135" s="2">
        <v>44990</v>
      </c>
      <c r="AO135">
        <v>0.796627148457296</v>
      </c>
      <c r="AP135">
        <v>305.2546566111004</v>
      </c>
      <c r="AQ135">
        <v>3.360528226713581</v>
      </c>
      <c r="AR135">
        <v>0.3900178840913263</v>
      </c>
      <c r="AS135">
        <v>0.00676835853177169</v>
      </c>
      <c r="AT135">
        <v>33.04466121470233</v>
      </c>
      <c r="AU135">
        <v>15.50363149156959</v>
      </c>
      <c r="AV135">
        <v>0.06426842881717416</v>
      </c>
      <c r="AW135">
        <v>10.75010019776603</v>
      </c>
      <c r="AX135">
        <v>36.62979615457099</v>
      </c>
      <c r="AY135">
        <v>1.033321379955142</v>
      </c>
      <c r="AZ135">
        <v>11.91282735611348</v>
      </c>
    </row>
    <row r="136" spans="1:52">
      <c r="A136" s="2">
        <v>44991</v>
      </c>
      <c r="B136">
        <v>1011.987547829746</v>
      </c>
      <c r="C136">
        <v>0.004178717941352605</v>
      </c>
      <c r="AN136" s="2">
        <v>44991</v>
      </c>
      <c r="AO136">
        <v>0.8034993365949024</v>
      </c>
      <c r="AP136">
        <v>305.8276991946528</v>
      </c>
      <c r="AQ136">
        <v>3.36518196998503</v>
      </c>
      <c r="AR136">
        <v>0.3929316659841437</v>
      </c>
      <c r="AS136">
        <v>0.006770712322614251</v>
      </c>
      <c r="AT136">
        <v>33.52473816705756</v>
      </c>
      <c r="AU136">
        <v>15.37166466009563</v>
      </c>
      <c r="AV136">
        <v>0.06462997488625397</v>
      </c>
      <c r="AW136">
        <v>10.65413458410388</v>
      </c>
      <c r="AX136">
        <v>36.43602269766961</v>
      </c>
      <c r="AY136">
        <v>1.035325634581827</v>
      </c>
      <c r="AZ136">
        <v>11.56447085717364</v>
      </c>
    </row>
    <row r="137" spans="1:52">
      <c r="A137" s="2">
        <v>44992</v>
      </c>
      <c r="B137">
        <v>1010.96172317767</v>
      </c>
      <c r="C137">
        <v>-0.001013673196152975</v>
      </c>
      <c r="AN137" s="2">
        <v>44992</v>
      </c>
      <c r="AO137">
        <v>0.7843737078231017</v>
      </c>
      <c r="AP137">
        <v>311.1005379138815</v>
      </c>
      <c r="AQ137">
        <v>3.286064838556995</v>
      </c>
      <c r="AR137">
        <v>0.3928939373304648</v>
      </c>
      <c r="AS137">
        <v>0.006765392180689548</v>
      </c>
      <c r="AT137">
        <v>33.45921070054219</v>
      </c>
      <c r="AU137">
        <v>15.49802792936294</v>
      </c>
      <c r="AV137">
        <v>0.06440358035922709</v>
      </c>
      <c r="AW137">
        <v>10.76355786267148</v>
      </c>
      <c r="AX137">
        <v>36.49146045642205</v>
      </c>
      <c r="AY137">
        <v>1.049039101037068</v>
      </c>
      <c r="AZ137">
        <v>11.58332866668901</v>
      </c>
    </row>
    <row r="138" spans="1:52">
      <c r="A138" s="2">
        <v>44993</v>
      </c>
      <c r="B138">
        <v>1005.853700555262</v>
      </c>
      <c r="C138">
        <v>-0.005052637014142713</v>
      </c>
      <c r="AN138" s="2">
        <v>44993</v>
      </c>
      <c r="AO138">
        <v>0.7975964259390398</v>
      </c>
      <c r="AP138">
        <v>310.0301149702985</v>
      </c>
      <c r="AQ138">
        <v>3.3465262401679</v>
      </c>
      <c r="AR138">
        <v>0.3897334817424267</v>
      </c>
      <c r="AS138">
        <v>0.006804078778078151</v>
      </c>
      <c r="AT138">
        <v>33.43619728809349</v>
      </c>
      <c r="AU138">
        <v>15.64327651736453</v>
      </c>
      <c r="AV138">
        <v>0.06438657069594472</v>
      </c>
      <c r="AW138">
        <v>10.70315474270126</v>
      </c>
      <c r="AX138">
        <v>35.87416756098684</v>
      </c>
      <c r="AY138">
        <v>1.066423467689245</v>
      </c>
      <c r="AZ138">
        <v>11.37691895642691</v>
      </c>
    </row>
    <row r="139" spans="1:52">
      <c r="A139" s="2">
        <v>44994</v>
      </c>
      <c r="B139">
        <v>974.478681821076</v>
      </c>
      <c r="C139">
        <v>-0.03119242760340357</v>
      </c>
      <c r="AN139" s="2">
        <v>44994</v>
      </c>
      <c r="AO139">
        <v>0.8095542887824646</v>
      </c>
      <c r="AP139">
        <v>311.7153731957164</v>
      </c>
      <c r="AQ139">
        <v>3.451906608923374</v>
      </c>
      <c r="AR139">
        <v>0.3798299032480159</v>
      </c>
      <c r="AS139">
        <v>0.006735597972860506</v>
      </c>
      <c r="AT139">
        <v>32.61940736103611</v>
      </c>
      <c r="AU139">
        <v>15.80376134957853</v>
      </c>
      <c r="AV139">
        <v>0.06342717762534979</v>
      </c>
      <c r="AW139">
        <v>10.8002533282474</v>
      </c>
      <c r="AX139">
        <v>37.748366209384</v>
      </c>
      <c r="AY139">
        <v>1.132767689468014</v>
      </c>
      <c r="AZ139">
        <v>11.5905187348817</v>
      </c>
    </row>
    <row r="140" spans="1:52">
      <c r="A140" s="2">
        <v>44995</v>
      </c>
      <c r="B140">
        <v>927.1031603306182</v>
      </c>
      <c r="C140">
        <v>-0.04861627285875958</v>
      </c>
      <c r="AN140" s="2">
        <v>44995</v>
      </c>
      <c r="AO140">
        <v>0.8060037491905073</v>
      </c>
      <c r="AP140">
        <v>305.3395730053598</v>
      </c>
      <c r="AQ140">
        <v>3.463152327039452</v>
      </c>
      <c r="AR140">
        <v>0.374783732746126</v>
      </c>
      <c r="AS140">
        <v>0.00683374663106844</v>
      </c>
      <c r="AT140">
        <v>32.21731975661754</v>
      </c>
      <c r="AU140">
        <v>15.67633858969331</v>
      </c>
      <c r="AV140">
        <v>0.06444128745372295</v>
      </c>
      <c r="AW140">
        <v>11.02528158206113</v>
      </c>
      <c r="AX140">
        <v>37.4302120987913</v>
      </c>
      <c r="AY140">
        <v>1.148984980003298</v>
      </c>
      <c r="AZ140">
        <v>11.758395053878</v>
      </c>
    </row>
    <row r="141" spans="1:52">
      <c r="A141" s="2">
        <v>44996</v>
      </c>
      <c r="B141">
        <v>937.5749830477733</v>
      </c>
      <c r="C141">
        <v>0.01129520765889835</v>
      </c>
      <c r="AN141" s="2">
        <v>44996</v>
      </c>
      <c r="AO141">
        <v>0.813560272191497</v>
      </c>
      <c r="AP141">
        <v>301.2310917598107</v>
      </c>
      <c r="AQ141">
        <v>3.377839266525335</v>
      </c>
      <c r="AR141">
        <v>0.377002624889421</v>
      </c>
      <c r="AS141">
        <v>0.00694829158223026</v>
      </c>
      <c r="AT141">
        <v>32.64466833480402</v>
      </c>
      <c r="AU141">
        <v>15.25599753777874</v>
      </c>
      <c r="AV141">
        <v>0.0652836623384046</v>
      </c>
      <c r="AW141">
        <v>10.95850212455953</v>
      </c>
      <c r="AX141">
        <v>36.07927737283337</v>
      </c>
      <c r="AY141">
        <v>1.099435588160023</v>
      </c>
      <c r="AZ141">
        <v>12.05386229940251</v>
      </c>
    </row>
    <row r="142" spans="1:52">
      <c r="A142" s="2">
        <v>44997</v>
      </c>
      <c r="B142">
        <v>930.9738865108453</v>
      </c>
      <c r="C142">
        <v>-0.007040606518179282</v>
      </c>
      <c r="AN142" s="2">
        <v>44997</v>
      </c>
      <c r="AO142">
        <v>0.8249505310611589</v>
      </c>
      <c r="AP142">
        <v>308.8726441921239</v>
      </c>
      <c r="AQ142">
        <v>3.432188882218681</v>
      </c>
      <c r="AR142">
        <v>0.3759012177893134</v>
      </c>
      <c r="AS142">
        <v>0.006783798558929968</v>
      </c>
      <c r="AT142">
        <v>32.9849674160951</v>
      </c>
      <c r="AU142">
        <v>15.38961013217273</v>
      </c>
      <c r="AV142">
        <v>0.06293288319214312</v>
      </c>
      <c r="AW142">
        <v>10.97599089910327</v>
      </c>
      <c r="AX142">
        <v>35.8335968542042</v>
      </c>
      <c r="AY142">
        <v>1.097726622958157</v>
      </c>
      <c r="AZ142">
        <v>12.3653845959941</v>
      </c>
    </row>
    <row r="143" spans="1:52">
      <c r="A143" s="2">
        <v>44998</v>
      </c>
      <c r="B143">
        <v>997.2915577881419</v>
      </c>
      <c r="C143">
        <v>0.07123472767409789</v>
      </c>
      <c r="AN143" s="2">
        <v>44998</v>
      </c>
      <c r="AO143">
        <v>0.8162744740285526</v>
      </c>
      <c r="AP143">
        <v>306.6625953398907</v>
      </c>
      <c r="AQ143">
        <v>3.291023831247212</v>
      </c>
      <c r="AR143">
        <v>0.3859196089795079</v>
      </c>
      <c r="AS143">
        <v>0.006779383169229003</v>
      </c>
      <c r="AT143">
        <v>33.86025998669817</v>
      </c>
      <c r="AU143">
        <v>15.33123595732222</v>
      </c>
      <c r="AV143">
        <v>0.06277329506659927</v>
      </c>
      <c r="AW143">
        <v>11.06709115402275</v>
      </c>
      <c r="AX143">
        <v>35.38310354741664</v>
      </c>
      <c r="AY143">
        <v>1.055167087966381</v>
      </c>
      <c r="AZ143">
        <v>12.2344858670322</v>
      </c>
    </row>
    <row r="144" spans="1:52">
      <c r="A144" s="2">
        <v>44999</v>
      </c>
      <c r="B144">
        <v>1045.972885874206</v>
      </c>
      <c r="C144">
        <v>0.04881353672945199</v>
      </c>
      <c r="AN144" s="2">
        <v>44999</v>
      </c>
      <c r="AO144">
        <v>0.8185422604389303</v>
      </c>
      <c r="AP144">
        <v>308.8141745035431</v>
      </c>
      <c r="AQ144">
        <v>3.409639187831798</v>
      </c>
      <c r="AR144">
        <v>0.3793192475271582</v>
      </c>
      <c r="AS144">
        <v>0.006495534722270763</v>
      </c>
      <c r="AT144">
        <v>34.27758123927982</v>
      </c>
      <c r="AU144">
        <v>15.54319166067304</v>
      </c>
      <c r="AV144">
        <v>0.06225162193020169</v>
      </c>
      <c r="AW144">
        <v>11.28309764837556</v>
      </c>
      <c r="AX144">
        <v>35.90729378873676</v>
      </c>
      <c r="AY144">
        <v>1.099653424765431</v>
      </c>
      <c r="AZ144">
        <v>12.43642389533413</v>
      </c>
    </row>
    <row r="145" spans="1:52">
      <c r="A145" s="2">
        <v>45000</v>
      </c>
      <c r="B145">
        <v>1066.415413864464</v>
      </c>
      <c r="C145">
        <v>0.01954403241836644</v>
      </c>
      <c r="AN145" s="2">
        <v>45000</v>
      </c>
      <c r="AO145">
        <v>0.7996758956802766</v>
      </c>
      <c r="AP145">
        <v>314.6618600872143</v>
      </c>
      <c r="AQ145">
        <v>3.333756610709441</v>
      </c>
      <c r="AR145">
        <v>0.3855353856935312</v>
      </c>
      <c r="AS145">
        <v>0.00645816135553808</v>
      </c>
      <c r="AT145">
        <v>34.79825292161991</v>
      </c>
      <c r="AU145">
        <v>15.47836777321879</v>
      </c>
      <c r="AV145">
        <v>0.06238970687827403</v>
      </c>
      <c r="AW145">
        <v>11.16172532264573</v>
      </c>
      <c r="AX145">
        <v>36.43963840835546</v>
      </c>
      <c r="AY145">
        <v>1.090945815608591</v>
      </c>
      <c r="AZ145">
        <v>12.211464834869</v>
      </c>
    </row>
    <row r="146" spans="1:52">
      <c r="A146" s="2">
        <v>45001</v>
      </c>
      <c r="B146">
        <v>1020.778333932009</v>
      </c>
      <c r="C146">
        <v>-0.04279484274057477</v>
      </c>
      <c r="AN146" s="2">
        <v>45001</v>
      </c>
      <c r="AO146">
        <v>0.8209215277426236</v>
      </c>
      <c r="AP146">
        <v>319.7859981420466</v>
      </c>
      <c r="AQ146">
        <v>3.51426994366286</v>
      </c>
      <c r="AR146">
        <v>0.3719143700418844</v>
      </c>
      <c r="AS146">
        <v>0.00627275680671541</v>
      </c>
      <c r="AT146">
        <v>34.09383008892499</v>
      </c>
      <c r="AU146">
        <v>15.75151509149414</v>
      </c>
      <c r="AV146">
        <v>0.06157619266346239</v>
      </c>
      <c r="AW146">
        <v>11.3802554898735</v>
      </c>
      <c r="AX146">
        <v>37.42228048173375</v>
      </c>
      <c r="AY146">
        <v>1.132353140781916</v>
      </c>
      <c r="AZ146">
        <v>12.53262576401466</v>
      </c>
    </row>
    <row r="147" spans="1:52">
      <c r="A147" s="2">
        <v>45002</v>
      </c>
      <c r="B147">
        <v>1047.306782580159</v>
      </c>
      <c r="C147">
        <v>0.02598845191586596</v>
      </c>
      <c r="AN147" s="2">
        <v>45002</v>
      </c>
      <c r="AO147">
        <v>0.8312641212676517</v>
      </c>
      <c r="AP147">
        <v>327.8748022634925</v>
      </c>
      <c r="AQ147">
        <v>3.543160538891923</v>
      </c>
      <c r="AR147">
        <v>0.3551076053294011</v>
      </c>
      <c r="AS147">
        <v>0.006272991219210377</v>
      </c>
      <c r="AT147">
        <v>33.97200599604143</v>
      </c>
      <c r="AU147">
        <v>15.57611443319859</v>
      </c>
      <c r="AV147">
        <v>0.0623543614241804</v>
      </c>
      <c r="AW147">
        <v>11.44935161394279</v>
      </c>
      <c r="AX147">
        <v>37.21843687264931</v>
      </c>
      <c r="AY147">
        <v>1.137745598303031</v>
      </c>
      <c r="AZ147">
        <v>12.83406623030442</v>
      </c>
    </row>
    <row r="148" spans="1:52">
      <c r="A148" s="2">
        <v>45003</v>
      </c>
      <c r="B148">
        <v>1119.840800610959</v>
      </c>
      <c r="C148">
        <v>0.06925766092348251</v>
      </c>
      <c r="AN148" s="2">
        <v>45003</v>
      </c>
      <c r="AO148">
        <v>0.8281006584695743</v>
      </c>
      <c r="AP148">
        <v>325.7070189055116</v>
      </c>
      <c r="AQ148">
        <v>3.409149331445774</v>
      </c>
      <c r="AR148">
        <v>0.369431858650759</v>
      </c>
      <c r="AS148">
        <v>0.006119208576805394</v>
      </c>
      <c r="AT148">
        <v>35.6378015875613</v>
      </c>
      <c r="AU148">
        <v>15.36088152204018</v>
      </c>
      <c r="AV148">
        <v>0.06243794215864155</v>
      </c>
      <c r="AW148">
        <v>11.31758421556272</v>
      </c>
      <c r="AX148">
        <v>37.43040994464564</v>
      </c>
      <c r="AY148">
        <v>1.113012721337221</v>
      </c>
      <c r="AZ148">
        <v>12.66905739492661</v>
      </c>
    </row>
    <row r="149" spans="1:52">
      <c r="A149" s="2">
        <v>45004</v>
      </c>
      <c r="B149">
        <v>1091.789720829367</v>
      </c>
      <c r="C149">
        <v>-0.0250491674944221</v>
      </c>
      <c r="AN149" s="2">
        <v>45004</v>
      </c>
      <c r="AO149">
        <v>0.8337216195470241</v>
      </c>
      <c r="AP149">
        <v>328.5052895569646</v>
      </c>
      <c r="AQ149">
        <v>3.44762808003358</v>
      </c>
      <c r="AR149">
        <v>0.3681093325580401</v>
      </c>
      <c r="AS149">
        <v>0.006068704525080765</v>
      </c>
      <c r="AT149">
        <v>35.7917116237006</v>
      </c>
      <c r="AU149">
        <v>15.65421093385901</v>
      </c>
      <c r="AV149">
        <v>0.06179357829759363</v>
      </c>
      <c r="AW149">
        <v>11.49108933263833</v>
      </c>
      <c r="AX149">
        <v>37.99836503768131</v>
      </c>
      <c r="AY149">
        <v>1.101281465059745</v>
      </c>
      <c r="AZ149">
        <v>12.21509966670178</v>
      </c>
    </row>
    <row r="150" spans="1:52">
      <c r="A150" s="2">
        <v>45005</v>
      </c>
      <c r="B150">
        <v>1120.7857017278</v>
      </c>
      <c r="C150">
        <v>0.02655821019857818</v>
      </c>
      <c r="AN150" s="2">
        <v>45005</v>
      </c>
      <c r="AO150">
        <v>0.8322895207680531</v>
      </c>
      <c r="AP150">
        <v>327.2769034429101</v>
      </c>
      <c r="AQ150">
        <v>3.403263095437709</v>
      </c>
      <c r="AR150">
        <v>0.3706417790359238</v>
      </c>
      <c r="AS150">
        <v>0.005964755595845698</v>
      </c>
      <c r="AT150">
        <v>36.10978108297658</v>
      </c>
      <c r="AU150">
        <v>15.62448054963631</v>
      </c>
      <c r="AV150">
        <v>0.06211847287847144</v>
      </c>
      <c r="AW150">
        <v>11.45305322522708</v>
      </c>
      <c r="AX150">
        <v>38.95365855298144</v>
      </c>
      <c r="AY150">
        <v>1.090147394309472</v>
      </c>
      <c r="AZ150">
        <v>12.42793193911679</v>
      </c>
    </row>
    <row r="151" spans="1:52">
      <c r="A151" s="2">
        <v>45006</v>
      </c>
      <c r="B151">
        <v>1085.773515731434</v>
      </c>
      <c r="C151">
        <v>-0.03123896561349027</v>
      </c>
      <c r="AN151" s="2">
        <v>45006</v>
      </c>
      <c r="AO151">
        <v>0.8467821082512276</v>
      </c>
      <c r="AP151">
        <v>331.1131662258123</v>
      </c>
      <c r="AQ151">
        <v>3.489437898666817</v>
      </c>
      <c r="AR151">
        <v>0.3638635707497669</v>
      </c>
      <c r="AS151">
        <v>0.005851263228335101</v>
      </c>
      <c r="AT151">
        <v>35.60786819553446</v>
      </c>
      <c r="AU151">
        <v>16.10115908049042</v>
      </c>
      <c r="AV151">
        <v>0.06240766463186798</v>
      </c>
      <c r="AW151">
        <v>11.2067954261525</v>
      </c>
      <c r="AX151">
        <v>40.09479193488588</v>
      </c>
      <c r="AY151">
        <v>1.045448437529581</v>
      </c>
      <c r="AZ151">
        <v>12.71391422705831</v>
      </c>
    </row>
    <row r="152" spans="1:52">
      <c r="A152" s="2">
        <v>45007</v>
      </c>
      <c r="B152">
        <v>1124.903577119333</v>
      </c>
      <c r="C152">
        <v>0.03603887995144062</v>
      </c>
      <c r="AN152" s="2">
        <v>45007</v>
      </c>
      <c r="AO152">
        <v>0.8487368361532329</v>
      </c>
      <c r="AP152">
        <v>308.2274936109333</v>
      </c>
      <c r="AQ152">
        <v>3.45813196604262</v>
      </c>
      <c r="AR152">
        <v>0.3750348013677995</v>
      </c>
      <c r="AS152">
        <v>0.005989307636448742</v>
      </c>
      <c r="AT152">
        <v>36.47761256536809</v>
      </c>
      <c r="AU152">
        <v>15.99118705743076</v>
      </c>
      <c r="AV152">
        <v>0.06223133742906494</v>
      </c>
      <c r="AW152">
        <v>11.09470897366019</v>
      </c>
      <c r="AX152">
        <v>39.79782686338177</v>
      </c>
      <c r="AY152">
        <v>1.065498672841679</v>
      </c>
      <c r="AZ152">
        <v>12.6935015164843</v>
      </c>
    </row>
    <row r="153" spans="1:52">
      <c r="A153" s="2">
        <v>45008</v>
      </c>
      <c r="B153">
        <v>1082.805398290486</v>
      </c>
      <c r="C153">
        <v>-0.03742381096933844</v>
      </c>
      <c r="AN153" s="2">
        <v>45008</v>
      </c>
      <c r="AO153">
        <v>0.8560676534601052</v>
      </c>
      <c r="AP153">
        <v>305.4424406548698</v>
      </c>
      <c r="AQ153">
        <v>3.464991882770182</v>
      </c>
      <c r="AR153">
        <v>0.3760462287643059</v>
      </c>
      <c r="AS153">
        <v>0.005940437443734785</v>
      </c>
      <c r="AT153">
        <v>36.23393794669489</v>
      </c>
      <c r="AU153">
        <v>16.19620017262204</v>
      </c>
      <c r="AV153">
        <v>0.0622051302224098</v>
      </c>
      <c r="AW153">
        <v>11.02633525286961</v>
      </c>
      <c r="AX153">
        <v>39.84442930117768</v>
      </c>
      <c r="AY153">
        <v>1.079360792141019</v>
      </c>
      <c r="AZ153">
        <v>12.9254326572934</v>
      </c>
    </row>
    <row r="154" spans="1:52">
      <c r="A154" s="2">
        <v>45009</v>
      </c>
      <c r="B154">
        <v>1120.526346941812</v>
      </c>
      <c r="C154">
        <v>0.03483631381121532</v>
      </c>
      <c r="AN154" s="2">
        <v>45009</v>
      </c>
      <c r="AO154">
        <v>0.8644055016860895</v>
      </c>
      <c r="AP154">
        <v>306.0152617566163</v>
      </c>
      <c r="AQ154">
        <v>3.422111211190209</v>
      </c>
      <c r="AR154">
        <v>0.3799998755086565</v>
      </c>
      <c r="AS154">
        <v>0.005920797689580532</v>
      </c>
      <c r="AT154">
        <v>36.94085534654748</v>
      </c>
      <c r="AU154">
        <v>16.06501165156781</v>
      </c>
      <c r="AV154">
        <v>0.06150702196509128</v>
      </c>
      <c r="AW154">
        <v>10.73158394929941</v>
      </c>
      <c r="AX154">
        <v>40.30481269895656</v>
      </c>
      <c r="AY154">
        <v>1.080592977642077</v>
      </c>
      <c r="AZ154">
        <v>13.00509293589496</v>
      </c>
    </row>
    <row r="155" spans="1:52">
      <c r="A155" s="2">
        <v>45010</v>
      </c>
      <c r="B155">
        <v>1078.312617544282</v>
      </c>
      <c r="C155">
        <v>-0.03767312523506561</v>
      </c>
      <c r="AN155" s="2">
        <v>45010</v>
      </c>
      <c r="AO155">
        <v>0.8787130158303974</v>
      </c>
      <c r="AP155">
        <v>304.6575414752529</v>
      </c>
      <c r="AQ155">
        <v>3.402395462329157</v>
      </c>
      <c r="AR155">
        <v>0.3743448180375021</v>
      </c>
      <c r="AS155">
        <v>0.005889388172879209</v>
      </c>
      <c r="AT155">
        <v>36.40437220571503</v>
      </c>
      <c r="AU155">
        <v>16.23382371101258</v>
      </c>
      <c r="AV155">
        <v>0.06149196791500537</v>
      </c>
      <c r="AW155">
        <v>10.92288299479866</v>
      </c>
      <c r="AX155">
        <v>40.14507275123107</v>
      </c>
      <c r="AY155">
        <v>1.118059673317073</v>
      </c>
      <c r="AZ155">
        <v>13.29156909677243</v>
      </c>
    </row>
    <row r="156" spans="1:52">
      <c r="A156" s="2">
        <v>45011</v>
      </c>
      <c r="B156">
        <v>1066.622115920854</v>
      </c>
      <c r="C156">
        <v>-0.01084147716832995</v>
      </c>
      <c r="AN156" s="2">
        <v>45011</v>
      </c>
      <c r="AO156">
        <v>0.8901559175269571</v>
      </c>
      <c r="AP156">
        <v>308.4201396250269</v>
      </c>
      <c r="AQ156">
        <v>3.403063716580628</v>
      </c>
      <c r="AR156">
        <v>0.3701810493244104</v>
      </c>
      <c r="AS156">
        <v>0.005820276474150177</v>
      </c>
      <c r="AT156">
        <v>35.99232927644684</v>
      </c>
      <c r="AU156">
        <v>16.40026584158442</v>
      </c>
      <c r="AV156">
        <v>0.06112771759761476</v>
      </c>
      <c r="AW156">
        <v>11.00570307230801</v>
      </c>
      <c r="AX156">
        <v>40.48473455545603</v>
      </c>
      <c r="AY156">
        <v>1.119212941411756</v>
      </c>
      <c r="AZ156">
        <v>13.55415961790568</v>
      </c>
    </row>
    <row r="157" spans="1:52">
      <c r="A157" s="2">
        <v>45012</v>
      </c>
      <c r="B157">
        <v>1088.991658277563</v>
      </c>
      <c r="C157">
        <v>0.0209723218962099</v>
      </c>
      <c r="AN157" s="2">
        <v>45012</v>
      </c>
      <c r="AO157">
        <v>0.8876161343199376</v>
      </c>
      <c r="AP157">
        <v>310.4248596173614</v>
      </c>
      <c r="AQ157">
        <v>3.409639293764472</v>
      </c>
      <c r="AR157">
        <v>0.3701770135467077</v>
      </c>
      <c r="AS157">
        <v>0.00582361109789663</v>
      </c>
      <c r="AT157">
        <v>36.16487782854853</v>
      </c>
      <c r="AU157">
        <v>16.30017586215588</v>
      </c>
      <c r="AV157">
        <v>0.06114435353169812</v>
      </c>
      <c r="AW157">
        <v>10.93568191280349</v>
      </c>
      <c r="AX157">
        <v>40.17655905116944</v>
      </c>
      <c r="AY157">
        <v>1.110645343345686</v>
      </c>
      <c r="AZ157">
        <v>13.63035636926947</v>
      </c>
    </row>
    <row r="158" spans="1:52">
      <c r="A158" s="2">
        <v>45013</v>
      </c>
      <c r="B158">
        <v>1044.735507078464</v>
      </c>
      <c r="C158">
        <v>-0.04063956859788831</v>
      </c>
      <c r="AN158" s="2">
        <v>45013</v>
      </c>
      <c r="AO158">
        <v>0.8919833969543476</v>
      </c>
      <c r="AP158">
        <v>307.5154731412023</v>
      </c>
      <c r="AQ158">
        <v>3.400207677165203</v>
      </c>
      <c r="AR158">
        <v>0.3766136350533191</v>
      </c>
      <c r="AS158">
        <v>0.005770957356247265</v>
      </c>
      <c r="AT158">
        <v>36.33430629968329</v>
      </c>
      <c r="AU158">
        <v>16.16037098893721</v>
      </c>
      <c r="AV158">
        <v>0.06083691982113437</v>
      </c>
      <c r="AW158">
        <v>11.10266508179231</v>
      </c>
      <c r="AX158">
        <v>40.82911433131618</v>
      </c>
      <c r="AY158">
        <v>1.126016230566937</v>
      </c>
      <c r="AZ158">
        <v>13.47039041757241</v>
      </c>
    </row>
    <row r="159" spans="1:52">
      <c r="A159" s="2">
        <v>45014</v>
      </c>
      <c r="B159">
        <v>1069.834568941726</v>
      </c>
      <c r="C159">
        <v>0.02402432165194601</v>
      </c>
      <c r="AN159" s="2">
        <v>45014</v>
      </c>
      <c r="AO159">
        <v>0.9015582847891714</v>
      </c>
      <c r="AP159">
        <v>295.2848513480453</v>
      </c>
      <c r="AQ159">
        <v>3.432921016699078</v>
      </c>
      <c r="AR159">
        <v>0.3822987348985594</v>
      </c>
      <c r="AS159">
        <v>0.005881666932734829</v>
      </c>
      <c r="AT159">
        <v>36.72103171396539</v>
      </c>
      <c r="AU159">
        <v>16.0032079414623</v>
      </c>
      <c r="AV159">
        <v>0.06019086291243383</v>
      </c>
      <c r="AW159">
        <v>11.23321301763151</v>
      </c>
      <c r="AX159">
        <v>40.20754325073637</v>
      </c>
      <c r="AY159">
        <v>1.119960288595033</v>
      </c>
      <c r="AZ159">
        <v>13.3470010663425</v>
      </c>
    </row>
    <row r="160" spans="1:52">
      <c r="A160" s="2">
        <v>45015</v>
      </c>
      <c r="B160">
        <v>1098.23476134969</v>
      </c>
      <c r="C160">
        <v>0.02654634018421898</v>
      </c>
      <c r="AN160" s="2">
        <v>45015</v>
      </c>
      <c r="AO160">
        <v>0.8967850688722778</v>
      </c>
      <c r="AP160">
        <v>292.1128940007041</v>
      </c>
      <c r="AQ160">
        <v>3.406485669795124</v>
      </c>
      <c r="AR160">
        <v>0.3914168288701599</v>
      </c>
      <c r="AS160">
        <v>0.005802723628606257</v>
      </c>
      <c r="AT160">
        <v>37.34413011093355</v>
      </c>
      <c r="AU160">
        <v>16.10506912863661</v>
      </c>
      <c r="AV160">
        <v>0.06110606818340766</v>
      </c>
      <c r="AW160">
        <v>10.85014176422773</v>
      </c>
      <c r="AX160">
        <v>39.96277634428441</v>
      </c>
      <c r="AY160">
        <v>1.114230443632533</v>
      </c>
      <c r="AZ160">
        <v>13.39516608168024</v>
      </c>
    </row>
    <row r="161" spans="1:52">
      <c r="A161" s="2">
        <v>45016</v>
      </c>
      <c r="B161">
        <v>1088.155259542694</v>
      </c>
      <c r="C161">
        <v>-0.009177911828804453</v>
      </c>
      <c r="AN161" s="2">
        <v>45016</v>
      </c>
      <c r="AO161">
        <v>0.9098150467374976</v>
      </c>
      <c r="AP161">
        <v>293.8983167452459</v>
      </c>
      <c r="AQ161">
        <v>3.390301183779215</v>
      </c>
      <c r="AR161">
        <v>0.3846400347338525</v>
      </c>
      <c r="AS161">
        <v>0.005824918342446949</v>
      </c>
      <c r="AT161">
        <v>36.94789900149407</v>
      </c>
      <c r="AU161">
        <v>16.14334328096597</v>
      </c>
      <c r="AV161">
        <v>0.06064499952391284</v>
      </c>
      <c r="AW161">
        <v>10.99037909100848</v>
      </c>
      <c r="AX161">
        <v>40.77786818983941</v>
      </c>
      <c r="AY161">
        <v>1.135412114458701</v>
      </c>
      <c r="AZ161">
        <v>13.41637640195916</v>
      </c>
    </row>
    <row r="162" spans="1:52">
      <c r="A162" s="2">
        <v>45017</v>
      </c>
      <c r="B162">
        <v>1117.969478072102</v>
      </c>
      <c r="C162">
        <v>0.02739886451675799</v>
      </c>
      <c r="AN162" s="2">
        <v>45017</v>
      </c>
      <c r="AO162">
        <v>0.9129272869032503</v>
      </c>
      <c r="AP162">
        <v>212.8909933523475</v>
      </c>
      <c r="AQ162">
        <v>2.686201075801549</v>
      </c>
      <c r="AR162">
        <v>0.4607658551559217</v>
      </c>
      <c r="AS162">
        <v>0.005415322364344888</v>
      </c>
      <c r="AT162">
        <v>37.52878680437914</v>
      </c>
      <c r="AU162">
        <v>11.42987741344936</v>
      </c>
      <c r="AV162">
        <v>0.07220459689823795</v>
      </c>
      <c r="AW162">
        <v>11.97304011675529</v>
      </c>
      <c r="AX162">
        <v>62.96856529504537</v>
      </c>
      <c r="AY162">
        <v>1.455462095491938</v>
      </c>
      <c r="AZ162">
        <v>13.3994090123325</v>
      </c>
    </row>
    <row r="163" spans="1:52">
      <c r="A163" s="2">
        <v>45018</v>
      </c>
      <c r="B163">
        <v>1116.323979006159</v>
      </c>
      <c r="C163">
        <v>-0.001471864034052972</v>
      </c>
      <c r="AN163" s="2">
        <v>45018</v>
      </c>
      <c r="AO163">
        <v>0.9122664383017237</v>
      </c>
      <c r="AP163">
        <v>215.5490785993555</v>
      </c>
      <c r="AQ163">
        <v>2.669359025357513</v>
      </c>
      <c r="AR163">
        <v>0.4631058596415769</v>
      </c>
      <c r="AS163">
        <v>0.005411169385383881</v>
      </c>
      <c r="AT163">
        <v>37.19556866132668</v>
      </c>
      <c r="AU163">
        <v>11.38985176781673</v>
      </c>
      <c r="AV163">
        <v>0.07216106465639426</v>
      </c>
      <c r="AW163">
        <v>12.04383194856484</v>
      </c>
      <c r="AX163">
        <v>63.29786733968221</v>
      </c>
      <c r="AY163">
        <v>1.461450089078163</v>
      </c>
      <c r="AZ163">
        <v>13.31001256596691</v>
      </c>
    </row>
    <row r="164" spans="1:52">
      <c r="A164" s="2">
        <v>45019</v>
      </c>
      <c r="B164">
        <v>1100.185822092105</v>
      </c>
      <c r="C164">
        <v>-0.01445651729923592</v>
      </c>
      <c r="AN164" s="2">
        <v>45019</v>
      </c>
      <c r="AO164">
        <v>0.9135511447497988</v>
      </c>
      <c r="AP164">
        <v>219.419101262671</v>
      </c>
      <c r="AQ164">
        <v>2.714542666591273</v>
      </c>
      <c r="AR164">
        <v>0.4582165133811406</v>
      </c>
      <c r="AS164">
        <v>0.005395919596540236</v>
      </c>
      <c r="AT164">
        <v>36.2258672732212</v>
      </c>
      <c r="AU164">
        <v>11.37253611373321</v>
      </c>
      <c r="AV164">
        <v>0.07221390959658355</v>
      </c>
      <c r="AW164">
        <v>12.36003348229935</v>
      </c>
      <c r="AX164">
        <v>63.24658319974883</v>
      </c>
      <c r="AY164">
        <v>1.481246855886437</v>
      </c>
      <c r="AZ164">
        <v>13.45586719068963</v>
      </c>
    </row>
    <row r="165" spans="1:52">
      <c r="A165" s="2">
        <v>45020</v>
      </c>
      <c r="B165">
        <v>1097.596671415016</v>
      </c>
      <c r="C165">
        <v>-0.002353375788977985</v>
      </c>
      <c r="AN165" s="2">
        <v>45020</v>
      </c>
      <c r="AO165">
        <v>0.9030000395103606</v>
      </c>
      <c r="AP165">
        <v>215.1118981002262</v>
      </c>
      <c r="AQ165">
        <v>2.729105788126402</v>
      </c>
      <c r="AR165">
        <v>0.4643796382832932</v>
      </c>
      <c r="AS165">
        <v>0.005443336596875138</v>
      </c>
      <c r="AT165">
        <v>37.05304327809053</v>
      </c>
      <c r="AU165">
        <v>11.08999278267182</v>
      </c>
      <c r="AV165">
        <v>0.07139044381365975</v>
      </c>
      <c r="AW165">
        <v>12.32923825161868</v>
      </c>
      <c r="AX165">
        <v>63.03662652817695</v>
      </c>
      <c r="AY165">
        <v>1.482228577989441</v>
      </c>
      <c r="AZ165">
        <v>13.4362119626323</v>
      </c>
    </row>
    <row r="166" spans="1:52">
      <c r="A166" s="2">
        <v>45021</v>
      </c>
      <c r="B166">
        <v>1114.69434194265</v>
      </c>
      <c r="C166">
        <v>0.01557737097142553</v>
      </c>
      <c r="AN166" s="2">
        <v>45021</v>
      </c>
      <c r="AO166">
        <v>0.8857863240546651</v>
      </c>
      <c r="AP166">
        <v>217.8041024862126</v>
      </c>
      <c r="AQ166">
        <v>2.694375125100617</v>
      </c>
      <c r="AR166">
        <v>0.4686284330093278</v>
      </c>
      <c r="AS166">
        <v>0.005476419227921738</v>
      </c>
      <c r="AT166">
        <v>37.98027509938706</v>
      </c>
      <c r="AU166">
        <v>11.23522483917674</v>
      </c>
      <c r="AV166">
        <v>0.07029018227902847</v>
      </c>
      <c r="AW166">
        <v>12.31998227718566</v>
      </c>
      <c r="AX166">
        <v>61.76092107967419</v>
      </c>
      <c r="AY166">
        <v>1.473937889783091</v>
      </c>
      <c r="AZ166">
        <v>13.15662023659589</v>
      </c>
    </row>
    <row r="167" spans="1:52">
      <c r="A167" s="2">
        <v>45022</v>
      </c>
      <c r="B167">
        <v>1126.369561251276</v>
      </c>
      <c r="C167">
        <v>0.0104739199521533</v>
      </c>
      <c r="AN167" s="2">
        <v>45022</v>
      </c>
      <c r="AO167">
        <v>0.8725099837045398</v>
      </c>
      <c r="AP167">
        <v>218.3775100026075</v>
      </c>
      <c r="AQ167">
        <v>2.662630089914517</v>
      </c>
      <c r="AR167">
        <v>0.4684300737920635</v>
      </c>
      <c r="AS167">
        <v>0.005518790637537296</v>
      </c>
      <c r="AT167">
        <v>37.71053850261782</v>
      </c>
      <c r="AU167">
        <v>11.39726864781857</v>
      </c>
      <c r="AV167">
        <v>0.06943075582431629</v>
      </c>
      <c r="AW167">
        <v>12.51825517383058</v>
      </c>
      <c r="AX167">
        <v>62.22911612197267</v>
      </c>
      <c r="AY167">
        <v>1.483735669990349</v>
      </c>
      <c r="AZ167">
        <v>13.13920078892494</v>
      </c>
    </row>
    <row r="168" spans="1:52">
      <c r="A168" s="2">
        <v>45023</v>
      </c>
      <c r="B168">
        <v>1112.944030541296</v>
      </c>
      <c r="C168">
        <v>-0.01191929467187036</v>
      </c>
      <c r="AN168" s="2">
        <v>45023</v>
      </c>
      <c r="AO168">
        <v>0.8385642621515454</v>
      </c>
      <c r="AP168">
        <v>220.7981167934375</v>
      </c>
      <c r="AQ168">
        <v>2.630274888247509</v>
      </c>
      <c r="AR168">
        <v>0.4655278559864158</v>
      </c>
      <c r="AS168">
        <v>0.005480468405676744</v>
      </c>
      <c r="AT168">
        <v>37.7975741140682</v>
      </c>
      <c r="AU168">
        <v>11.4795315670695</v>
      </c>
      <c r="AV168">
        <v>0.07003373058192791</v>
      </c>
      <c r="AW168">
        <v>12.59466693131833</v>
      </c>
      <c r="AX168">
        <v>63.04339590078375</v>
      </c>
      <c r="AY168">
        <v>1.492435516318102</v>
      </c>
      <c r="AZ168">
        <v>13.3020267148546</v>
      </c>
    </row>
    <row r="169" spans="1:52">
      <c r="A169" s="2">
        <v>45024</v>
      </c>
      <c r="B169">
        <v>1106.640599844327</v>
      </c>
      <c r="C169">
        <v>-0.005663744558568107</v>
      </c>
      <c r="AN169" s="2">
        <v>45024</v>
      </c>
      <c r="AO169">
        <v>0.8573309764499712</v>
      </c>
      <c r="AP169">
        <v>219.4843239276995</v>
      </c>
      <c r="AQ169">
        <v>2.672036007223562</v>
      </c>
      <c r="AR169">
        <v>0.4654729158698188</v>
      </c>
      <c r="AS169">
        <v>0.00547132816376109</v>
      </c>
      <c r="AT169">
        <v>37.67534635137306</v>
      </c>
      <c r="AU169">
        <v>11.59745126035923</v>
      </c>
      <c r="AV169">
        <v>0.06985145501823949</v>
      </c>
      <c r="AW169">
        <v>12.37260097140238</v>
      </c>
      <c r="AX169">
        <v>63.01045050632152</v>
      </c>
      <c r="AY169">
        <v>1.493722699918838</v>
      </c>
      <c r="AZ169">
        <v>13.38094061599512</v>
      </c>
    </row>
    <row r="170" spans="1:52">
      <c r="A170" s="2">
        <v>45025</v>
      </c>
      <c r="B170">
        <v>1099.560006726051</v>
      </c>
      <c r="C170">
        <v>-0.006398277018999976</v>
      </c>
      <c r="AN170" s="2">
        <v>45025</v>
      </c>
      <c r="AO170">
        <v>0.8734801125321295</v>
      </c>
      <c r="AP170">
        <v>216.7266430993583</v>
      </c>
      <c r="AQ170">
        <v>2.680302248835668</v>
      </c>
      <c r="AR170">
        <v>0.4624617029966013</v>
      </c>
      <c r="AS170">
        <v>0.005431024169147224</v>
      </c>
      <c r="AT170">
        <v>37.56902608028279</v>
      </c>
      <c r="AU170">
        <v>11.609819383145</v>
      </c>
      <c r="AV170">
        <v>0.06995145380875052</v>
      </c>
      <c r="AW170">
        <v>12.52972606776756</v>
      </c>
      <c r="AX170">
        <v>62.86367747635152</v>
      </c>
      <c r="AY170">
        <v>1.516940016083301</v>
      </c>
      <c r="AZ170">
        <v>13.49343852002548</v>
      </c>
    </row>
    <row r="171" spans="1:52">
      <c r="A171" s="2">
        <v>45026</v>
      </c>
      <c r="B171">
        <v>1107.889298809845</v>
      </c>
      <c r="C171">
        <v>0.007575113711705717</v>
      </c>
      <c r="AN171" s="2">
        <v>45026</v>
      </c>
      <c r="AO171">
        <v>0.8801040487953224</v>
      </c>
      <c r="AP171">
        <v>216.3373136954606</v>
      </c>
      <c r="AQ171">
        <v>2.684851586576418</v>
      </c>
      <c r="AR171">
        <v>0.4624260415857405</v>
      </c>
      <c r="AS171">
        <v>0.005396182268635214</v>
      </c>
      <c r="AT171">
        <v>37.55677436381487</v>
      </c>
      <c r="AU171">
        <v>11.55341835646903</v>
      </c>
      <c r="AV171">
        <v>0.07012601871458073</v>
      </c>
      <c r="AW171">
        <v>12.50902266902231</v>
      </c>
      <c r="AX171">
        <v>63.39507630290505</v>
      </c>
      <c r="AY171">
        <v>1.507184497157383</v>
      </c>
      <c r="AZ171">
        <v>13.59760573698071</v>
      </c>
    </row>
    <row r="172" spans="1:52">
      <c r="A172" s="2">
        <v>45027</v>
      </c>
      <c r="B172">
        <v>1132.790675871802</v>
      </c>
      <c r="C172">
        <v>0.022476412660279</v>
      </c>
      <c r="AN172" s="2">
        <v>45027</v>
      </c>
      <c r="AO172">
        <v>0.8759777215386652</v>
      </c>
      <c r="AP172">
        <v>217.0433373281699</v>
      </c>
      <c r="AQ172">
        <v>2.688317123672417</v>
      </c>
      <c r="AR172">
        <v>0.4652303986518913</v>
      </c>
      <c r="AS172">
        <v>0.005270332007584001</v>
      </c>
      <c r="AT172">
        <v>38.15531402601991</v>
      </c>
      <c r="AU172">
        <v>11.66198550115018</v>
      </c>
      <c r="AV172">
        <v>0.06979038904979588</v>
      </c>
      <c r="AW172">
        <v>12.54936084531987</v>
      </c>
      <c r="AX172">
        <v>63.68089897319962</v>
      </c>
      <c r="AY172">
        <v>1.497164621760859</v>
      </c>
      <c r="AZ172">
        <v>13.66222193831649</v>
      </c>
    </row>
    <row r="173" spans="1:52">
      <c r="A173" s="2">
        <v>45028</v>
      </c>
      <c r="B173">
        <v>1140.71373206051</v>
      </c>
      <c r="C173">
        <v>0.006994280900671113</v>
      </c>
      <c r="AN173" s="2">
        <v>45028</v>
      </c>
      <c r="AO173">
        <v>0.8757577925189604</v>
      </c>
      <c r="AP173">
        <v>216.1204505721939</v>
      </c>
      <c r="AQ173">
        <v>2.672071972736138</v>
      </c>
      <c r="AR173">
        <v>0.4615803017544147</v>
      </c>
      <c r="AS173">
        <v>0.005209018210742239</v>
      </c>
      <c r="AT173">
        <v>38.58712843340441</v>
      </c>
      <c r="AU173">
        <v>11.50417001806561</v>
      </c>
      <c r="AV173">
        <v>0.07103612332601224</v>
      </c>
      <c r="AW173">
        <v>12.71256904523269</v>
      </c>
      <c r="AX173">
        <v>64.64421184492176</v>
      </c>
      <c r="AY173">
        <v>1.367748482917604</v>
      </c>
      <c r="AZ173">
        <v>13.9534624906045</v>
      </c>
    </row>
    <row r="174" spans="1:52">
      <c r="A174" s="2">
        <v>45029</v>
      </c>
      <c r="B174">
        <v>1138.266415147834</v>
      </c>
      <c r="C174">
        <v>-0.002145426011709306</v>
      </c>
      <c r="AN174" s="2">
        <v>45029</v>
      </c>
      <c r="AO174">
        <v>0.8738842244411653</v>
      </c>
      <c r="AP174">
        <v>213.7612930197145</v>
      </c>
      <c r="AQ174">
        <v>2.653731218717642</v>
      </c>
      <c r="AR174">
        <v>0.4645482725166238</v>
      </c>
      <c r="AS174">
        <v>0.00525589631583947</v>
      </c>
      <c r="AT174">
        <v>39.15449547583669</v>
      </c>
      <c r="AU174">
        <v>11.51143754160413</v>
      </c>
      <c r="AV174">
        <v>0.06977511529738785</v>
      </c>
      <c r="AW174">
        <v>12.80213821343004</v>
      </c>
      <c r="AX174">
        <v>65.01454664003685</v>
      </c>
      <c r="AY174">
        <v>1.320135367670692</v>
      </c>
      <c r="AZ174">
        <v>13.90531738092881</v>
      </c>
    </row>
    <row r="175" spans="1:52">
      <c r="A175" s="2">
        <v>45030</v>
      </c>
      <c r="B175">
        <v>1169.160055992097</v>
      </c>
      <c r="C175">
        <v>0.02714095789275417</v>
      </c>
      <c r="AN175" s="2">
        <v>45030</v>
      </c>
      <c r="AO175">
        <v>0.8740573144681497</v>
      </c>
      <c r="AP175">
        <v>208.9510997167786</v>
      </c>
      <c r="AQ175">
        <v>2.643173836760024</v>
      </c>
      <c r="AR175">
        <v>0.470503642370018</v>
      </c>
      <c r="AS175">
        <v>0.005317167132310981</v>
      </c>
      <c r="AT175">
        <v>40.04945157046901</v>
      </c>
      <c r="AU175">
        <v>11.41772740673226</v>
      </c>
      <c r="AV175">
        <v>0.06849386390058458</v>
      </c>
      <c r="AW175">
        <v>12.76713403822888</v>
      </c>
      <c r="AX175">
        <v>65.04770774013456</v>
      </c>
      <c r="AY175">
        <v>1.32347769475517</v>
      </c>
      <c r="AZ175">
        <v>13.70518101783152</v>
      </c>
    </row>
    <row r="176" spans="1:52">
      <c r="A176" s="2">
        <v>45031</v>
      </c>
      <c r="B176">
        <v>1191.766427354108</v>
      </c>
      <c r="C176">
        <v>0.01933556594424379</v>
      </c>
      <c r="AN176" s="2">
        <v>45031</v>
      </c>
      <c r="AO176">
        <v>0.8747430896029115</v>
      </c>
      <c r="AP176">
        <v>206.8085808481146</v>
      </c>
      <c r="AQ176">
        <v>2.637965423405539</v>
      </c>
      <c r="AR176">
        <v>0.4731542933096419</v>
      </c>
      <c r="AS176">
        <v>0.005404292204553221</v>
      </c>
      <c r="AT176">
        <v>40.87790139956503</v>
      </c>
      <c r="AU176">
        <v>11.46922102923705</v>
      </c>
      <c r="AV176">
        <v>0.06678376554007193</v>
      </c>
      <c r="AW176">
        <v>12.52249672158294</v>
      </c>
      <c r="AX176">
        <v>64.643661454493</v>
      </c>
      <c r="AY176">
        <v>1.328884265760693</v>
      </c>
      <c r="AZ176">
        <v>13.73180973005508</v>
      </c>
    </row>
    <row r="177" spans="1:52">
      <c r="A177" s="2">
        <v>45032</v>
      </c>
      <c r="B177">
        <v>1200.660350536956</v>
      </c>
      <c r="C177">
        <v>0.007462807290681495</v>
      </c>
      <c r="AN177" s="2">
        <v>45032</v>
      </c>
      <c r="AO177">
        <v>0.8804388484044942</v>
      </c>
      <c r="AP177">
        <v>201.0090001146488</v>
      </c>
      <c r="AQ177">
        <v>2.674530863699898</v>
      </c>
      <c r="AR177">
        <v>0.4700655005412867</v>
      </c>
      <c r="AS177">
        <v>0.005465602064378712</v>
      </c>
      <c r="AT177">
        <v>40.96062230841421</v>
      </c>
      <c r="AU177">
        <v>11.42370594233724</v>
      </c>
      <c r="AV177">
        <v>0.06753088388193211</v>
      </c>
      <c r="AW177">
        <v>12.18445279647655</v>
      </c>
      <c r="AX177">
        <v>64.5128146137224</v>
      </c>
      <c r="AY177">
        <v>1.376704159563489</v>
      </c>
      <c r="AZ177">
        <v>13.89590216147271</v>
      </c>
    </row>
    <row r="178" spans="1:52">
      <c r="A178" s="2">
        <v>45033</v>
      </c>
      <c r="B178">
        <v>1217.822902242058</v>
      </c>
      <c r="C178">
        <v>0.01429426040214166</v>
      </c>
      <c r="AN178" s="2">
        <v>45033</v>
      </c>
      <c r="AO178">
        <v>0.8882248983230306</v>
      </c>
      <c r="AP178">
        <v>204.957606582455</v>
      </c>
      <c r="AQ178">
        <v>2.564384386240128</v>
      </c>
      <c r="AR178">
        <v>0.4567544006285227</v>
      </c>
      <c r="AS178">
        <v>0.005549055874937234</v>
      </c>
      <c r="AT178">
        <v>41.20448625247828</v>
      </c>
      <c r="AU178">
        <v>11.55632529578858</v>
      </c>
      <c r="AV178">
        <v>0.06769211428953756</v>
      </c>
      <c r="AW178">
        <v>12.19644665009989</v>
      </c>
      <c r="AX178">
        <v>64.88782150787758</v>
      </c>
      <c r="AY178">
        <v>1.328678862724141</v>
      </c>
      <c r="AZ178">
        <v>14.00273296280416</v>
      </c>
    </row>
    <row r="179" spans="1:52">
      <c r="A179" s="2">
        <v>45034</v>
      </c>
      <c r="B179">
        <v>1192.158673573716</v>
      </c>
      <c r="C179">
        <v>-0.02107385944302198</v>
      </c>
      <c r="AN179" s="2">
        <v>45034</v>
      </c>
      <c r="AO179">
        <v>0.8911640473183375</v>
      </c>
      <c r="AP179">
        <v>208.6741697322955</v>
      </c>
      <c r="AQ179">
        <v>2.469331362448177</v>
      </c>
      <c r="AR179">
        <v>0.4581054390164552</v>
      </c>
      <c r="AS179">
        <v>0.005587584582219932</v>
      </c>
      <c r="AT179">
        <v>41.32519411989987</v>
      </c>
      <c r="AU179">
        <v>11.52677672701277</v>
      </c>
      <c r="AV179">
        <v>0.0676307575665288</v>
      </c>
      <c r="AW179">
        <v>11.88228967381066</v>
      </c>
      <c r="AX179">
        <v>65.13774780733077</v>
      </c>
      <c r="AY179">
        <v>1.338699094351723</v>
      </c>
      <c r="AZ179">
        <v>14.11122402063787</v>
      </c>
    </row>
    <row r="180" spans="1:52">
      <c r="A180" s="2">
        <v>45035</v>
      </c>
      <c r="B180">
        <v>1217.544120274418</v>
      </c>
      <c r="C180">
        <v>0.02129368117132002</v>
      </c>
      <c r="AN180" s="2">
        <v>45035</v>
      </c>
      <c r="AO180">
        <v>0.9029452306237254</v>
      </c>
      <c r="AP180">
        <v>208.8030265328397</v>
      </c>
      <c r="AQ180">
        <v>2.446112884099974</v>
      </c>
      <c r="AR180">
        <v>0.4637625906907907</v>
      </c>
      <c r="AS180">
        <v>0.005537930907090066</v>
      </c>
      <c r="AT180">
        <v>41.67345786752927</v>
      </c>
      <c r="AU180">
        <v>11.40896269255027</v>
      </c>
      <c r="AV180">
        <v>0.06824735908535165</v>
      </c>
      <c r="AW180">
        <v>11.57417606914939</v>
      </c>
      <c r="AX180">
        <v>65.58136747275744</v>
      </c>
      <c r="AY180">
        <v>1.356922569085873</v>
      </c>
      <c r="AZ180">
        <v>13.98497084696814</v>
      </c>
    </row>
    <row r="181" spans="1:52">
      <c r="A181" s="2">
        <v>45036</v>
      </c>
      <c r="B181">
        <v>1128.067901857923</v>
      </c>
      <c r="C181">
        <v>-0.07348909737770215</v>
      </c>
      <c r="AN181" s="2">
        <v>45036</v>
      </c>
      <c r="AO181">
        <v>0.9284937329775567</v>
      </c>
      <c r="AP181">
        <v>207.0352010816667</v>
      </c>
      <c r="AQ181">
        <v>2.538283372344397</v>
      </c>
      <c r="AR181">
        <v>0.457514370645746</v>
      </c>
      <c r="AS181">
        <v>0.005410716067942737</v>
      </c>
      <c r="AT181">
        <v>41.01554773729809</v>
      </c>
      <c r="AU181">
        <v>11.59527226991755</v>
      </c>
      <c r="AV181">
        <v>0.06863221334065145</v>
      </c>
      <c r="AW181">
        <v>11.84861456549947</v>
      </c>
      <c r="AX181">
        <v>65.70702305098158</v>
      </c>
      <c r="AY181">
        <v>1.377590511069098</v>
      </c>
      <c r="AZ181">
        <v>14.08872804392994</v>
      </c>
    </row>
    <row r="182" spans="1:52">
      <c r="A182" s="2">
        <v>45037</v>
      </c>
      <c r="B182">
        <v>1106.876770921448</v>
      </c>
      <c r="C182">
        <v>-0.01878533278145122</v>
      </c>
      <c r="AN182" s="2">
        <v>45037</v>
      </c>
      <c r="AO182">
        <v>0.9281174998660241</v>
      </c>
      <c r="AP182">
        <v>210.1366265290473</v>
      </c>
      <c r="AQ182">
        <v>2.572292719687347</v>
      </c>
      <c r="AR182">
        <v>0.4552884034908831</v>
      </c>
      <c r="AS182">
        <v>0.005411580076285531</v>
      </c>
      <c r="AT182">
        <v>40.99619635351857</v>
      </c>
      <c r="AU182">
        <v>11.74749523891051</v>
      </c>
      <c r="AV182">
        <v>0.06710988791450657</v>
      </c>
      <c r="AW182">
        <v>11.99644882824973</v>
      </c>
      <c r="AX182">
        <v>66.6751252248761</v>
      </c>
      <c r="AY182">
        <v>1.38007264468651</v>
      </c>
      <c r="AZ182">
        <v>13.91185612815655</v>
      </c>
    </row>
    <row r="183" spans="1:52">
      <c r="A183" s="2">
        <v>45038</v>
      </c>
      <c r="B183">
        <v>1070.875871055535</v>
      </c>
      <c r="C183">
        <v>-0.03252475868288707</v>
      </c>
      <c r="AN183" s="2">
        <v>45038</v>
      </c>
      <c r="AO183">
        <v>0.9406681851850717</v>
      </c>
      <c r="AP183">
        <v>213.0123441429196</v>
      </c>
      <c r="AQ183">
        <v>2.690068909924502</v>
      </c>
      <c r="AR183">
        <v>0.435055145827842</v>
      </c>
      <c r="AS183">
        <v>0.005419588646886278</v>
      </c>
      <c r="AT183">
        <v>39.72383185049485</v>
      </c>
      <c r="AU183">
        <v>11.87211618183756</v>
      </c>
      <c r="AV183">
        <v>0.06820616409289727</v>
      </c>
      <c r="AW183">
        <v>12.26210742472282</v>
      </c>
      <c r="AX183">
        <v>66.74524068642779</v>
      </c>
      <c r="AY183">
        <v>1.391363687312113</v>
      </c>
      <c r="AZ183">
        <v>14.25028944601649</v>
      </c>
    </row>
    <row r="184" spans="1:52">
      <c r="A184" s="2">
        <v>45039</v>
      </c>
      <c r="B184">
        <v>1092.15961052061</v>
      </c>
      <c r="C184">
        <v>0.01987507613192951</v>
      </c>
      <c r="AN184" s="2">
        <v>45039</v>
      </c>
      <c r="AO184">
        <v>0.9353574782327216</v>
      </c>
      <c r="AP184">
        <v>209.7999094302648</v>
      </c>
      <c r="AQ184">
        <v>2.696827364019802</v>
      </c>
      <c r="AR184">
        <v>0.4296639812864077</v>
      </c>
      <c r="AS184">
        <v>0.005420933343399984</v>
      </c>
      <c r="AT184">
        <v>39.90110106050785</v>
      </c>
      <c r="AU184">
        <v>11.89737545365504</v>
      </c>
      <c r="AV184">
        <v>0.06859874447250028</v>
      </c>
      <c r="AW184">
        <v>12.37493305940714</v>
      </c>
      <c r="AX184">
        <v>67.16282084768817</v>
      </c>
      <c r="AY184">
        <v>1.382932070468817</v>
      </c>
      <c r="AZ184">
        <v>14.42395734910295</v>
      </c>
    </row>
    <row r="185" spans="1:52">
      <c r="A185" s="2">
        <v>45040</v>
      </c>
      <c r="B185">
        <v>1079.307402928752</v>
      </c>
      <c r="C185">
        <v>-0.01176770086354972</v>
      </c>
      <c r="AN185" s="2">
        <v>45040</v>
      </c>
      <c r="AO185">
        <v>0.9324071708720942</v>
      </c>
      <c r="AP185">
        <v>211.1645235444826</v>
      </c>
      <c r="AQ185">
        <v>2.72397599825209</v>
      </c>
      <c r="AR185">
        <v>0.4266602986542946</v>
      </c>
      <c r="AS185">
        <v>0.005400391446621982</v>
      </c>
      <c r="AT185">
        <v>40.10701814375594</v>
      </c>
      <c r="AU185">
        <v>11.83200327893458</v>
      </c>
      <c r="AV185">
        <v>0.06825509560080846</v>
      </c>
      <c r="AW185">
        <v>12.41514901807668</v>
      </c>
      <c r="AX185">
        <v>67.87855158692032</v>
      </c>
      <c r="AY185">
        <v>1.389186899685986</v>
      </c>
      <c r="AZ185">
        <v>14.45951431228037</v>
      </c>
    </row>
    <row r="186" spans="1:52">
      <c r="A186" s="2">
        <v>45041</v>
      </c>
      <c r="B186">
        <v>1056.426717237593</v>
      </c>
      <c r="C186">
        <v>-0.02119941513332657</v>
      </c>
      <c r="AN186" s="2">
        <v>45041</v>
      </c>
      <c r="AO186">
        <v>0.9175296330088512</v>
      </c>
      <c r="AP186">
        <v>209.198086135262</v>
      </c>
      <c r="AQ186">
        <v>2.654704868017167</v>
      </c>
      <c r="AR186">
        <v>0.4166858343726919</v>
      </c>
      <c r="AS186">
        <v>0.005302133825281898</v>
      </c>
      <c r="AT186">
        <v>45.46540794896855</v>
      </c>
      <c r="AU186">
        <v>11.61725157062342</v>
      </c>
      <c r="AV186">
        <v>0.06753134522750592</v>
      </c>
      <c r="AW186">
        <v>12.15640167795223</v>
      </c>
      <c r="AX186">
        <v>67.29601081911203</v>
      </c>
      <c r="AY186">
        <v>1.364818604616428</v>
      </c>
      <c r="AZ186">
        <v>14.31528277689925</v>
      </c>
    </row>
    <row r="187" spans="1:52">
      <c r="A187" s="2">
        <v>45042</v>
      </c>
      <c r="B187">
        <v>1072.108571599183</v>
      </c>
      <c r="C187">
        <v>0.01484424248810745</v>
      </c>
      <c r="AN187" s="2">
        <v>45042</v>
      </c>
      <c r="AO187">
        <v>0.913390654625337</v>
      </c>
      <c r="AP187">
        <v>206.9664791609973</v>
      </c>
      <c r="AQ187">
        <v>2.589212077836339</v>
      </c>
      <c r="AR187">
        <v>0.4134748815375663</v>
      </c>
      <c r="AS187">
        <v>0.00523207400922702</v>
      </c>
      <c r="AT187">
        <v>48.10211192048759</v>
      </c>
      <c r="AU187">
        <v>11.58015811828073</v>
      </c>
      <c r="AV187">
        <v>0.06760972154490634</v>
      </c>
      <c r="AW187">
        <v>12.00234243186186</v>
      </c>
      <c r="AX187">
        <v>67.19368570220591</v>
      </c>
      <c r="AY187">
        <v>1.353372189480433</v>
      </c>
      <c r="AZ187">
        <v>14.28808666053555</v>
      </c>
    </row>
    <row r="188" spans="1:52">
      <c r="A188" s="2">
        <v>45043</v>
      </c>
      <c r="B188">
        <v>1051.09001606084</v>
      </c>
      <c r="C188">
        <v>-0.01960487593807003</v>
      </c>
      <c r="AN188" s="2">
        <v>45043</v>
      </c>
      <c r="AO188">
        <v>0.9190386176995772</v>
      </c>
      <c r="AP188">
        <v>199.3489656270531</v>
      </c>
      <c r="AQ188">
        <v>2.604478511598693</v>
      </c>
      <c r="AR188">
        <v>0.4155585611062246</v>
      </c>
      <c r="AS188">
        <v>0.005114764256143446</v>
      </c>
      <c r="AT188">
        <v>50.13658119053435</v>
      </c>
      <c r="AU188">
        <v>11.64937586635763</v>
      </c>
      <c r="AV188">
        <v>0.06632537803165729</v>
      </c>
      <c r="AW188">
        <v>12.23423072098188</v>
      </c>
      <c r="AX188">
        <v>67.2646427852667</v>
      </c>
      <c r="AY188">
        <v>1.365580820969339</v>
      </c>
      <c r="AZ188">
        <v>14.28514895648687</v>
      </c>
    </row>
    <row r="189" spans="1:52">
      <c r="A189" s="2">
        <v>45044</v>
      </c>
      <c r="B189">
        <v>1076.711534265331</v>
      </c>
      <c r="C189">
        <v>0.02437614078051298</v>
      </c>
      <c r="AN189" s="2">
        <v>45044</v>
      </c>
      <c r="AO189">
        <v>0.9145103024168538</v>
      </c>
      <c r="AP189">
        <v>199.9058687472884</v>
      </c>
      <c r="AQ189">
        <v>2.58708021504101</v>
      </c>
      <c r="AR189">
        <v>0.4241606232729758</v>
      </c>
      <c r="AS189">
        <v>0.005047167083622951</v>
      </c>
      <c r="AT189">
        <v>50.64525729556551</v>
      </c>
      <c r="AU189">
        <v>11.69392333111644</v>
      </c>
      <c r="AV189">
        <v>0.06643096026592697</v>
      </c>
      <c r="AW189">
        <v>12.23318466414233</v>
      </c>
      <c r="AX189">
        <v>67.11755571022532</v>
      </c>
      <c r="AY189">
        <v>1.333619730034601</v>
      </c>
      <c r="AZ189">
        <v>14.07158015299813</v>
      </c>
    </row>
    <row r="190" spans="1:52">
      <c r="A190" s="2">
        <v>45045</v>
      </c>
      <c r="B190">
        <v>1075.23028407213</v>
      </c>
      <c r="C190">
        <v>-0.0013757168434263</v>
      </c>
      <c r="AN190" s="2">
        <v>45045</v>
      </c>
      <c r="AO190">
        <v>0.9042208963303882</v>
      </c>
      <c r="AP190">
        <v>202.1913205007178</v>
      </c>
      <c r="AQ190">
        <v>2.609341822280188</v>
      </c>
      <c r="AR190">
        <v>0.4330527004656662</v>
      </c>
      <c r="AS190">
        <v>0.005059927084269847</v>
      </c>
      <c r="AT190">
        <v>48.56024086453832</v>
      </c>
      <c r="AU190">
        <v>11.72497808039446</v>
      </c>
      <c r="AV190">
        <v>0.06688004315115105</v>
      </c>
      <c r="AW190">
        <v>12.42026812516806</v>
      </c>
      <c r="AX190">
        <v>67.92375284170845</v>
      </c>
      <c r="AY190">
        <v>1.272419592372134</v>
      </c>
      <c r="AZ190">
        <v>14.1429837709047</v>
      </c>
    </row>
    <row r="191" spans="1:52">
      <c r="A191" s="2">
        <v>45046</v>
      </c>
      <c r="B191">
        <v>1074.41741403981</v>
      </c>
      <c r="C191">
        <v>-0.0007559962217967842</v>
      </c>
      <c r="AN191" s="2">
        <v>45046</v>
      </c>
      <c r="AO191">
        <v>0.9088959412756973</v>
      </c>
      <c r="AP191">
        <v>203.1290320185757</v>
      </c>
      <c r="AQ191">
        <v>2.619511292025448</v>
      </c>
      <c r="AR191">
        <v>0.4361574541446856</v>
      </c>
      <c r="AS191">
        <v>0.005078473695437936</v>
      </c>
      <c r="AT191">
        <v>49.64785052533593</v>
      </c>
      <c r="AU191">
        <v>11.54171966068131</v>
      </c>
      <c r="AV191">
        <v>0.06641172360056249</v>
      </c>
      <c r="AW191">
        <v>12.18307014820878</v>
      </c>
      <c r="AX191">
        <v>67.66537495904232</v>
      </c>
      <c r="AY191">
        <v>1.282741610110455</v>
      </c>
      <c r="AZ191">
        <v>13.88957024727314</v>
      </c>
    </row>
    <row r="192" spans="1:52">
      <c r="A192" s="2">
        <v>45047</v>
      </c>
      <c r="B192">
        <v>1071.242821224791</v>
      </c>
      <c r="C192">
        <v>-0.002954710872642319</v>
      </c>
      <c r="AN192" s="2">
        <v>45047</v>
      </c>
      <c r="AO192">
        <v>0.9435127498991012</v>
      </c>
      <c r="AP192">
        <v>209.1561981181162</v>
      </c>
      <c r="AQ192">
        <v>2.596619177989397</v>
      </c>
      <c r="AR192">
        <v>0.4762142518332024</v>
      </c>
      <c r="AS192">
        <v>0.004660925014602743</v>
      </c>
      <c r="AT192">
        <v>44.28689790883331</v>
      </c>
      <c r="AU192">
        <v>12.12542104092206</v>
      </c>
      <c r="AV192">
        <v>0.0662531200061578</v>
      </c>
      <c r="AW192">
        <v>11.80066873260831</v>
      </c>
      <c r="AX192">
        <v>71.21261156754679</v>
      </c>
      <c r="AY192">
        <v>1.328251052484478</v>
      </c>
      <c r="AZ192">
        <v>14.59178559620101</v>
      </c>
    </row>
    <row r="193" spans="1:52">
      <c r="A193" s="2">
        <v>45048</v>
      </c>
      <c r="B193">
        <v>1036.740271408154</v>
      </c>
      <c r="C193">
        <v>-0.03220796362228007</v>
      </c>
      <c r="AN193" s="2">
        <v>45048</v>
      </c>
      <c r="AO193">
        <v>0.9363903575293554</v>
      </c>
      <c r="AP193">
        <v>208.3036860377375</v>
      </c>
      <c r="AQ193">
        <v>2.594792002232101</v>
      </c>
      <c r="AR193">
        <v>0.4730667387846917</v>
      </c>
      <c r="AS193">
        <v>0.004710898136083934</v>
      </c>
      <c r="AT193">
        <v>44.98998186422957</v>
      </c>
      <c r="AU193">
        <v>12.24073277089048</v>
      </c>
      <c r="AV193">
        <v>0.06600171410472666</v>
      </c>
      <c r="AW193">
        <v>11.68270124684825</v>
      </c>
      <c r="AX193">
        <v>70.72722437035361</v>
      </c>
      <c r="AY193">
        <v>1.344220782648169</v>
      </c>
      <c r="AZ193">
        <v>14.52250508549698</v>
      </c>
    </row>
    <row r="194" spans="1:52">
      <c r="A194" s="2">
        <v>45049</v>
      </c>
      <c r="B194">
        <v>1043.528106712969</v>
      </c>
      <c r="C194">
        <v>0.006547286231676441</v>
      </c>
      <c r="AN194" s="2">
        <v>45049</v>
      </c>
      <c r="AO194">
        <v>0.9392072567942713</v>
      </c>
      <c r="AP194">
        <v>207.118876202565</v>
      </c>
      <c r="AQ194">
        <v>2.580306734783012</v>
      </c>
      <c r="AR194">
        <v>0.4859546397196867</v>
      </c>
      <c r="AS194">
        <v>0.004646606735267342</v>
      </c>
      <c r="AT194">
        <v>45.48817879010807</v>
      </c>
      <c r="AU194">
        <v>12.21300762336775</v>
      </c>
      <c r="AV194">
        <v>0.06499545174957286</v>
      </c>
      <c r="AW194">
        <v>11.61330223780541</v>
      </c>
      <c r="AX194">
        <v>69.99582949044041</v>
      </c>
      <c r="AY194">
        <v>1.335731520361989</v>
      </c>
      <c r="AZ194">
        <v>14.63149795456104</v>
      </c>
    </row>
    <row r="195" spans="1:52">
      <c r="A195" s="2">
        <v>45050</v>
      </c>
      <c r="B195">
        <v>1058.79258933574</v>
      </c>
      <c r="C195">
        <v>0.01462776376081787</v>
      </c>
      <c r="AN195" s="2">
        <v>45050</v>
      </c>
      <c r="AO195">
        <v>0.9192291276801517</v>
      </c>
      <c r="AP195">
        <v>208.7144893380302</v>
      </c>
      <c r="AQ195">
        <v>2.562063731237427</v>
      </c>
      <c r="AR195">
        <v>0.487073274144547</v>
      </c>
      <c r="AS195">
        <v>0.004657040149930075</v>
      </c>
      <c r="AT195">
        <v>46.08796801367373</v>
      </c>
      <c r="AU195">
        <v>12.25089001755449</v>
      </c>
      <c r="AV195">
        <v>0.06481133290076517</v>
      </c>
      <c r="AW195">
        <v>11.56103884650679</v>
      </c>
      <c r="AX195">
        <v>68.88322004980296</v>
      </c>
      <c r="AY195">
        <v>1.35999215264712</v>
      </c>
      <c r="AZ195">
        <v>14.67273658463369</v>
      </c>
    </row>
    <row r="196" spans="1:52">
      <c r="A196" s="2">
        <v>45051</v>
      </c>
      <c r="B196">
        <v>1043.942931005013</v>
      </c>
      <c r="C196">
        <v>-0.01402508714198969</v>
      </c>
      <c r="AN196" s="2">
        <v>45051</v>
      </c>
      <c r="AO196">
        <v>0.9174381285351132</v>
      </c>
      <c r="AP196">
        <v>209.424740354706</v>
      </c>
      <c r="AQ196">
        <v>2.571735115686071</v>
      </c>
      <c r="AR196">
        <v>0.4835575995978723</v>
      </c>
      <c r="AS196">
        <v>0.004621829110070208</v>
      </c>
      <c r="AT196">
        <v>45.91467303295714</v>
      </c>
      <c r="AU196">
        <v>12.32546431625524</v>
      </c>
      <c r="AV196">
        <v>0.06485731538515599</v>
      </c>
      <c r="AW196">
        <v>11.60694098952204</v>
      </c>
      <c r="AX196">
        <v>69.63285262244241</v>
      </c>
      <c r="AY196">
        <v>1.369219826442946</v>
      </c>
      <c r="AZ196">
        <v>14.80916522237174</v>
      </c>
    </row>
    <row r="197" spans="1:52">
      <c r="A197" s="2">
        <v>45052</v>
      </c>
      <c r="B197">
        <v>1071.460768909309</v>
      </c>
      <c r="C197">
        <v>0.02635952319520385</v>
      </c>
      <c r="AN197" s="2">
        <v>45052</v>
      </c>
      <c r="AO197">
        <v>0.906750648122878</v>
      </c>
      <c r="AP197">
        <v>211.0430759508273</v>
      </c>
      <c r="AQ197">
        <v>2.568347034541541</v>
      </c>
      <c r="AR197">
        <v>0.491496899047057</v>
      </c>
      <c r="AS197">
        <v>0.004631762239540404</v>
      </c>
      <c r="AT197">
        <v>48.18534420630824</v>
      </c>
      <c r="AU197">
        <v>12.23855161816671</v>
      </c>
      <c r="AV197">
        <v>0.06261247132309024</v>
      </c>
      <c r="AW197">
        <v>11.51548642700648</v>
      </c>
      <c r="AX197">
        <v>70.24777972350343</v>
      </c>
      <c r="AY197">
        <v>1.33738440713445</v>
      </c>
      <c r="AZ197">
        <v>14.39688021162528</v>
      </c>
    </row>
    <row r="198" spans="1:52">
      <c r="A198" s="2">
        <v>45053</v>
      </c>
      <c r="B198">
        <v>1027.098602516927</v>
      </c>
      <c r="C198">
        <v>-0.04140344441872601</v>
      </c>
      <c r="AN198" s="2">
        <v>45053</v>
      </c>
      <c r="AO198">
        <v>0.9158835966662359</v>
      </c>
      <c r="AP198">
        <v>210.2151632977267</v>
      </c>
      <c r="AQ198">
        <v>2.575996994577937</v>
      </c>
      <c r="AR198">
        <v>0.4774229196575858</v>
      </c>
      <c r="AS198">
        <v>0.004540393315078158</v>
      </c>
      <c r="AT198">
        <v>51.64320342957585</v>
      </c>
      <c r="AU198">
        <v>12.16866550165025</v>
      </c>
      <c r="AV198">
        <v>0.06302913007607192</v>
      </c>
      <c r="AW198">
        <v>11.51609167065299</v>
      </c>
      <c r="AX198">
        <v>68.84617866877431</v>
      </c>
      <c r="AY198">
        <v>1.33304942225629</v>
      </c>
      <c r="AZ198">
        <v>14.47123364099287</v>
      </c>
    </row>
    <row r="199" spans="1:52">
      <c r="A199" s="2">
        <v>45054</v>
      </c>
      <c r="B199">
        <v>1018.732662932189</v>
      </c>
      <c r="C199">
        <v>-0.008145215624125512</v>
      </c>
      <c r="AN199" s="2">
        <v>45054</v>
      </c>
      <c r="AO199">
        <v>0.9177155829626972</v>
      </c>
      <c r="AP199">
        <v>209.324564686382</v>
      </c>
      <c r="AQ199">
        <v>2.568062738712986</v>
      </c>
      <c r="AR199">
        <v>0.4737953465927296</v>
      </c>
      <c r="AS199">
        <v>0.004524975249546279</v>
      </c>
      <c r="AT199">
        <v>54.56555871964174</v>
      </c>
      <c r="AU199">
        <v>12.01418479195911</v>
      </c>
      <c r="AV199">
        <v>0.06251697796513007</v>
      </c>
      <c r="AW199">
        <v>11.39789102452323</v>
      </c>
      <c r="AX199">
        <v>68.6775038509102</v>
      </c>
      <c r="AY199">
        <v>1.318769649398433</v>
      </c>
      <c r="AZ199">
        <v>14.33416292020579</v>
      </c>
    </row>
    <row r="200" spans="1:52">
      <c r="A200" s="2">
        <v>45055</v>
      </c>
      <c r="B200">
        <v>966.3266034550589</v>
      </c>
      <c r="C200">
        <v>-0.05144240622097151</v>
      </c>
      <c r="AN200" s="2">
        <v>45055</v>
      </c>
      <c r="AO200">
        <v>0.9311362384720671</v>
      </c>
      <c r="AP200">
        <v>205.4667937554223</v>
      </c>
      <c r="AQ200">
        <v>2.609187452439744</v>
      </c>
      <c r="AR200">
        <v>0.4619447434586789</v>
      </c>
      <c r="AS200">
        <v>0.004452333554366077</v>
      </c>
      <c r="AT200">
        <v>57.87779531260247</v>
      </c>
      <c r="AU200">
        <v>12.02822632453502</v>
      </c>
      <c r="AV200">
        <v>0.06090471807426334</v>
      </c>
      <c r="AW200">
        <v>11.39906906729815</v>
      </c>
      <c r="AX200">
        <v>70.3165139412437</v>
      </c>
      <c r="AY200">
        <v>1.33385535777651</v>
      </c>
      <c r="AZ200">
        <v>14.50060943957357</v>
      </c>
    </row>
    <row r="201" spans="1:52">
      <c r="A201" s="2">
        <v>45056</v>
      </c>
      <c r="B201">
        <v>963.5730983809091</v>
      </c>
      <c r="C201">
        <v>-0.002849455933744194</v>
      </c>
      <c r="AN201" s="2">
        <v>45056</v>
      </c>
      <c r="AO201">
        <v>0.9308187652867279</v>
      </c>
      <c r="AP201">
        <v>206.0189840702444</v>
      </c>
      <c r="AQ201">
        <v>2.617511749286512</v>
      </c>
      <c r="AR201">
        <v>0.4627827076558361</v>
      </c>
      <c r="AS201">
        <v>0.004453275746119786</v>
      </c>
      <c r="AT201">
        <v>56.46314450722456</v>
      </c>
      <c r="AU201">
        <v>12.10265636189771</v>
      </c>
      <c r="AV201">
        <v>0.06079781804850465</v>
      </c>
      <c r="AW201">
        <v>11.48369287891495</v>
      </c>
      <c r="AX201">
        <v>72.04924568834232</v>
      </c>
      <c r="AY201">
        <v>1.328472323337332</v>
      </c>
      <c r="AZ201">
        <v>14.52213689555153</v>
      </c>
    </row>
    <row r="202" spans="1:52">
      <c r="A202" s="2">
        <v>45057</v>
      </c>
      <c r="B202">
        <v>974.389418891814</v>
      </c>
      <c r="C202">
        <v>0.01122522051422936</v>
      </c>
      <c r="AN202" s="2">
        <v>45057</v>
      </c>
      <c r="AO202">
        <v>0.9365673041587111</v>
      </c>
      <c r="AP202">
        <v>204.524954065231</v>
      </c>
      <c r="AQ202">
        <v>2.611613359770638</v>
      </c>
      <c r="AR202">
        <v>0.4644426410610976</v>
      </c>
      <c r="AS202">
        <v>0.004502682123692707</v>
      </c>
      <c r="AT202">
        <v>56.00704719620905</v>
      </c>
      <c r="AU202">
        <v>11.9140864355074</v>
      </c>
      <c r="AV202">
        <v>0.06167242416662707</v>
      </c>
      <c r="AW202">
        <v>11.48396312555061</v>
      </c>
      <c r="AX202">
        <v>72.75524306641961</v>
      </c>
      <c r="AY202">
        <v>1.323858786553891</v>
      </c>
      <c r="AZ202">
        <v>14.20021968788696</v>
      </c>
    </row>
    <row r="203" spans="1:52">
      <c r="A203" s="2">
        <v>45058</v>
      </c>
      <c r="B203">
        <v>946.2741944393575</v>
      </c>
      <c r="C203">
        <v>-0.0288541972104257</v>
      </c>
      <c r="AN203" s="2">
        <v>45058</v>
      </c>
      <c r="AO203">
        <v>0.9449302182383034</v>
      </c>
      <c r="AP203">
        <v>204.4552949108576</v>
      </c>
      <c r="AQ203">
        <v>2.6357485707415</v>
      </c>
      <c r="AR203">
        <v>0.4614379550489964</v>
      </c>
      <c r="AS203">
        <v>0.00447966180588479</v>
      </c>
      <c r="AT203">
        <v>56.34574723588513</v>
      </c>
      <c r="AU203">
        <v>11.99680909499394</v>
      </c>
      <c r="AV203">
        <v>0.06145628254020194</v>
      </c>
      <c r="AW203">
        <v>11.56906820058123</v>
      </c>
      <c r="AX203">
        <v>73.68332500745964</v>
      </c>
      <c r="AY203">
        <v>1.334127357750221</v>
      </c>
      <c r="AZ203">
        <v>13.93744978013584</v>
      </c>
    </row>
    <row r="204" spans="1:52">
      <c r="A204" s="2">
        <v>45059</v>
      </c>
      <c r="B204">
        <v>955.7553731475732</v>
      </c>
      <c r="C204">
        <v>0.01001948353228954</v>
      </c>
      <c r="AN204" s="2">
        <v>45059</v>
      </c>
      <c r="AO204">
        <v>0.9415228639395946</v>
      </c>
      <c r="AP204">
        <v>200.7597394091562</v>
      </c>
      <c r="AQ204">
        <v>2.623649913114543</v>
      </c>
      <c r="AR204">
        <v>0.4650462298082889</v>
      </c>
      <c r="AS204">
        <v>0.004560529128085947</v>
      </c>
      <c r="AT204">
        <v>58.3083510999128</v>
      </c>
      <c r="AU204">
        <v>11.96274058041876</v>
      </c>
      <c r="AV204">
        <v>0.06165069098324592</v>
      </c>
      <c r="AW204">
        <v>11.22261796724219</v>
      </c>
      <c r="AX204">
        <v>72.44476294948157</v>
      </c>
      <c r="AY204">
        <v>1.305011947409454</v>
      </c>
      <c r="AZ204">
        <v>13.73051757389073</v>
      </c>
    </row>
    <row r="205" spans="1:52">
      <c r="A205" s="2">
        <v>45060</v>
      </c>
      <c r="B205">
        <v>953.3647018515198</v>
      </c>
      <c r="C205">
        <v>-0.002501342250559535</v>
      </c>
      <c r="AN205" s="2">
        <v>45060</v>
      </c>
      <c r="AO205">
        <v>0.9529913258412633</v>
      </c>
      <c r="AP205">
        <v>202.8930215056004</v>
      </c>
      <c r="AQ205">
        <v>2.65878735333902</v>
      </c>
      <c r="AR205">
        <v>0.4596002421609058</v>
      </c>
      <c r="AS205">
        <v>0.004537587798239898</v>
      </c>
      <c r="AT205">
        <v>57.0175453039391</v>
      </c>
      <c r="AU205">
        <v>11.90167765255056</v>
      </c>
      <c r="AV205">
        <v>0.06177946494803654</v>
      </c>
      <c r="AW205">
        <v>11.39695889624734</v>
      </c>
      <c r="AX205">
        <v>73.50433502760747</v>
      </c>
      <c r="AY205">
        <v>1.30016763167923</v>
      </c>
      <c r="AZ205">
        <v>13.93202790625963</v>
      </c>
    </row>
    <row r="206" spans="1:52">
      <c r="A206" s="2">
        <v>45061</v>
      </c>
      <c r="B206">
        <v>957.4187451561396</v>
      </c>
      <c r="C206">
        <v>0.004252353057278446</v>
      </c>
      <c r="AN206" s="2">
        <v>45061</v>
      </c>
      <c r="AO206">
        <v>0.9577153341270985</v>
      </c>
      <c r="AP206">
        <v>200.8358421807545</v>
      </c>
      <c r="AQ206">
        <v>2.656543768385637</v>
      </c>
      <c r="AR206">
        <v>0.4603723338523664</v>
      </c>
      <c r="AS206">
        <v>0.004543871346469662</v>
      </c>
      <c r="AT206">
        <v>57.02988205523871</v>
      </c>
      <c r="AU206">
        <v>11.96472695960903</v>
      </c>
      <c r="AV206">
        <v>0.06203096043396734</v>
      </c>
      <c r="AW206">
        <v>11.38097968873317</v>
      </c>
      <c r="AX206">
        <v>72.99938065028677</v>
      </c>
      <c r="AY206">
        <v>1.303514476636304</v>
      </c>
      <c r="AZ206">
        <v>13.91971309797449</v>
      </c>
    </row>
    <row r="207" spans="1:52">
      <c r="A207" s="2">
        <v>45062</v>
      </c>
      <c r="B207">
        <v>963.074754723002</v>
      </c>
      <c r="C207">
        <v>0.005907560924076183</v>
      </c>
      <c r="AN207" s="2">
        <v>45062</v>
      </c>
      <c r="AO207">
        <v>0.9527830886980553</v>
      </c>
      <c r="AP207">
        <v>203.463202271054</v>
      </c>
      <c r="AQ207">
        <v>2.654527659053361</v>
      </c>
      <c r="AR207">
        <v>0.4604485169199756</v>
      </c>
      <c r="AS207">
        <v>0.00451811836801595</v>
      </c>
      <c r="AT207">
        <v>57.09074393871319</v>
      </c>
      <c r="AU207">
        <v>12.09667236280574</v>
      </c>
      <c r="AV207">
        <v>0.06173197213154634</v>
      </c>
      <c r="AW207">
        <v>11.2687624097889</v>
      </c>
      <c r="AX207">
        <v>73.27520799522263</v>
      </c>
      <c r="AY207">
        <v>1.305430085701365</v>
      </c>
      <c r="AZ207">
        <v>14.0050569018177</v>
      </c>
    </row>
    <row r="208" spans="1:52">
      <c r="A208" s="2">
        <v>45063</v>
      </c>
      <c r="B208">
        <v>958.8204546844943</v>
      </c>
      <c r="C208">
        <v>-0.004417414139083475</v>
      </c>
      <c r="AN208" s="2">
        <v>45063</v>
      </c>
      <c r="AO208">
        <v>0.9502964658504716</v>
      </c>
      <c r="AP208">
        <v>202.6163162612607</v>
      </c>
      <c r="AQ208">
        <v>2.682984526904399</v>
      </c>
      <c r="AR208">
        <v>0.461876308230198</v>
      </c>
      <c r="AS208">
        <v>0.004532430528754522</v>
      </c>
      <c r="AT208">
        <v>57.01911420325903</v>
      </c>
      <c r="AU208">
        <v>12.10762526395823</v>
      </c>
      <c r="AV208">
        <v>0.06129163914015009</v>
      </c>
      <c r="AW208">
        <v>11.20106738179708</v>
      </c>
      <c r="AX208">
        <v>74.37148051010446</v>
      </c>
      <c r="AY208">
        <v>1.322245755703244</v>
      </c>
      <c r="AZ208">
        <v>13.89971944524633</v>
      </c>
    </row>
    <row r="209" spans="1:52">
      <c r="A209" s="2">
        <v>45064</v>
      </c>
      <c r="B209">
        <v>975.2961861345491</v>
      </c>
      <c r="C209">
        <v>0.0171833333024547</v>
      </c>
      <c r="AN209" s="2">
        <v>45064</v>
      </c>
      <c r="AO209">
        <v>0.9373776759290235</v>
      </c>
      <c r="AP209">
        <v>201.9497325291511</v>
      </c>
      <c r="AQ209">
        <v>2.680736055445944</v>
      </c>
      <c r="AR209">
        <v>0.4659045969873946</v>
      </c>
      <c r="AS209">
        <v>0.004547163021330669</v>
      </c>
      <c r="AT209">
        <v>57.46639350937394</v>
      </c>
      <c r="AU209">
        <v>12.05349435825092</v>
      </c>
      <c r="AV209">
        <v>0.06241658100779392</v>
      </c>
      <c r="AW209">
        <v>11.22400700853557</v>
      </c>
      <c r="AX209">
        <v>72.06232934181698</v>
      </c>
      <c r="AY209">
        <v>1.319499041108477</v>
      </c>
      <c r="AZ209">
        <v>13.71152545142426</v>
      </c>
    </row>
    <row r="210" spans="1:52">
      <c r="A210" s="2">
        <v>45065</v>
      </c>
      <c r="B210">
        <v>961.0449511195191</v>
      </c>
      <c r="C210">
        <v>-0.01461221239007693</v>
      </c>
      <c r="AN210" s="2">
        <v>45065</v>
      </c>
      <c r="AO210">
        <v>0.9175718237183349</v>
      </c>
      <c r="AP210">
        <v>200.3720903286375</v>
      </c>
      <c r="AQ210">
        <v>2.723630074822135</v>
      </c>
      <c r="AR210">
        <v>0.4656844387050296</v>
      </c>
      <c r="AS210">
        <v>0.004573829340435337</v>
      </c>
      <c r="AT210">
        <v>57.70301428870164</v>
      </c>
      <c r="AU210">
        <v>12.03324984015083</v>
      </c>
      <c r="AV210">
        <v>0.0621313827710668</v>
      </c>
      <c r="AW210">
        <v>11.43091600314857</v>
      </c>
      <c r="AX210">
        <v>72.1339217607353</v>
      </c>
      <c r="AY210">
        <v>1.346256765308901</v>
      </c>
      <c r="AZ210">
        <v>13.52646722754474</v>
      </c>
    </row>
    <row r="211" spans="1:52">
      <c r="A211" s="2">
        <v>45066</v>
      </c>
      <c r="B211">
        <v>960.6373148027502</v>
      </c>
      <c r="C211">
        <v>-0.000424159469641916</v>
      </c>
      <c r="AN211" s="2">
        <v>45066</v>
      </c>
      <c r="AO211">
        <v>0.9141427324162196</v>
      </c>
      <c r="AP211">
        <v>202.623840682271</v>
      </c>
      <c r="AQ211">
        <v>2.726307709484179</v>
      </c>
      <c r="AR211">
        <v>0.4663303197791616</v>
      </c>
      <c r="AS211">
        <v>0.00456402249678686</v>
      </c>
      <c r="AT211">
        <v>57.99183107759208</v>
      </c>
      <c r="AU211">
        <v>11.955159171472</v>
      </c>
      <c r="AV211">
        <v>0.06178453512030169</v>
      </c>
      <c r="AW211">
        <v>11.47045594700107</v>
      </c>
      <c r="AX211">
        <v>72.26171528393655</v>
      </c>
      <c r="AY211">
        <v>1.345900422072547</v>
      </c>
      <c r="AZ211">
        <v>13.48284920473023</v>
      </c>
    </row>
    <row r="212" spans="1:52">
      <c r="A212" s="2">
        <v>45067</v>
      </c>
      <c r="B212">
        <v>962.6834590013623</v>
      </c>
      <c r="C212">
        <v>0.002129986173847742</v>
      </c>
      <c r="AN212" s="2">
        <v>45067</v>
      </c>
      <c r="AO212">
        <v>0.9191235611057029</v>
      </c>
      <c r="AP212">
        <v>204.2485400284625</v>
      </c>
      <c r="AQ212">
        <v>2.744135891195068</v>
      </c>
      <c r="AR212">
        <v>0.4650464565706348</v>
      </c>
      <c r="AS212">
        <v>0.004538074006973728</v>
      </c>
      <c r="AT212">
        <v>57.86264671827738</v>
      </c>
      <c r="AU212">
        <v>11.90276783020044</v>
      </c>
      <c r="AV212">
        <v>0.06170650678298848</v>
      </c>
      <c r="AW212">
        <v>11.50233523556125</v>
      </c>
      <c r="AX212">
        <v>71.99403329298116</v>
      </c>
      <c r="AY212">
        <v>1.354584085935418</v>
      </c>
      <c r="AZ212">
        <v>13.60134518960557</v>
      </c>
    </row>
    <row r="213" spans="1:52">
      <c r="A213" s="2">
        <v>45068</v>
      </c>
      <c r="B213">
        <v>947.0010389351776</v>
      </c>
      <c r="C213">
        <v>-0.01629031840066397</v>
      </c>
      <c r="AN213" s="2">
        <v>45068</v>
      </c>
      <c r="AO213">
        <v>0.9210865145116361</v>
      </c>
      <c r="AP213">
        <v>203.9855687046506</v>
      </c>
      <c r="AQ213">
        <v>2.754462200172723</v>
      </c>
      <c r="AR213">
        <v>0.463267183351072</v>
      </c>
      <c r="AS213">
        <v>0.004518123111082461</v>
      </c>
      <c r="AT213">
        <v>57.95010107526008</v>
      </c>
      <c r="AU213">
        <v>12.00244205622985</v>
      </c>
      <c r="AV213">
        <v>0.06113270623510244</v>
      </c>
      <c r="AW213">
        <v>11.44270951967418</v>
      </c>
      <c r="AX213">
        <v>72.38784013070199</v>
      </c>
      <c r="AY213">
        <v>1.374365345998015</v>
      </c>
      <c r="AZ213">
        <v>13.81595186040812</v>
      </c>
    </row>
    <row r="214" spans="1:52">
      <c r="A214" s="2">
        <v>45069</v>
      </c>
      <c r="B214">
        <v>953.9161833270992</v>
      </c>
      <c r="C214">
        <v>0.007302150797740659</v>
      </c>
      <c r="AN214" s="2">
        <v>45069</v>
      </c>
      <c r="AO214">
        <v>0.9229138806555819</v>
      </c>
      <c r="AP214">
        <v>201.5783502090706</v>
      </c>
      <c r="AQ214">
        <v>2.708735582534838</v>
      </c>
      <c r="AR214">
        <v>0.4627495110764159</v>
      </c>
      <c r="AS214">
        <v>0.004537281648753096</v>
      </c>
      <c r="AT214">
        <v>58.48001495812429</v>
      </c>
      <c r="AU214">
        <v>12.00833344504562</v>
      </c>
      <c r="AV214">
        <v>0.06118208596674184</v>
      </c>
      <c r="AW214">
        <v>11.35862925982041</v>
      </c>
      <c r="AX214">
        <v>71.69200461069018</v>
      </c>
      <c r="AY214">
        <v>1.390783297432401</v>
      </c>
      <c r="AZ214">
        <v>14.01887673317516</v>
      </c>
    </row>
    <row r="215" spans="1:52">
      <c r="A215" s="2">
        <v>45070</v>
      </c>
      <c r="B215">
        <v>964.5550708866158</v>
      </c>
      <c r="C215">
        <v>0.01115285362117446</v>
      </c>
      <c r="AN215" s="2">
        <v>45070</v>
      </c>
      <c r="AO215">
        <v>0.9175959865434683</v>
      </c>
      <c r="AP215">
        <v>202.427146895781</v>
      </c>
      <c r="AQ215">
        <v>2.733488207554366</v>
      </c>
      <c r="AR215">
        <v>0.4615313601507441</v>
      </c>
      <c r="AS215">
        <v>0.00452585510264505</v>
      </c>
      <c r="AT215">
        <v>58.97584213855873</v>
      </c>
      <c r="AU215">
        <v>11.93996909906129</v>
      </c>
      <c r="AV215">
        <v>0.06065163089741963</v>
      </c>
      <c r="AW215">
        <v>11.52647999448771</v>
      </c>
      <c r="AX215">
        <v>71.02025255557704</v>
      </c>
      <c r="AY215">
        <v>1.37168610992578</v>
      </c>
      <c r="AZ215">
        <v>14.19602079784215</v>
      </c>
    </row>
    <row r="216" spans="1:52">
      <c r="A216" s="2">
        <v>45071</v>
      </c>
      <c r="B216">
        <v>933.1618979205463</v>
      </c>
      <c r="C216">
        <v>-0.03254679169040398</v>
      </c>
      <c r="AN216" s="2">
        <v>45071</v>
      </c>
      <c r="AO216">
        <v>0.9071770078198185</v>
      </c>
      <c r="AP216">
        <v>199.0714208579018</v>
      </c>
      <c r="AQ216">
        <v>2.74920393027232</v>
      </c>
      <c r="AR216">
        <v>0.4574204442139343</v>
      </c>
      <c r="AS216">
        <v>0.004525731125200732</v>
      </c>
      <c r="AT216">
        <v>62.69071868018564</v>
      </c>
      <c r="AU216">
        <v>11.86074696491271</v>
      </c>
      <c r="AV216">
        <v>0.06041799642083284</v>
      </c>
      <c r="AW216">
        <v>11.46252964725749</v>
      </c>
      <c r="AX216">
        <v>69.92996737717162</v>
      </c>
      <c r="AY216">
        <v>1.384130130590721</v>
      </c>
      <c r="AZ216">
        <v>13.98627474215428</v>
      </c>
    </row>
    <row r="217" spans="1:52">
      <c r="A217" s="2">
        <v>45072</v>
      </c>
      <c r="B217">
        <v>925.5904818575992</v>
      </c>
      <c r="C217">
        <v>-0.008113721830926846</v>
      </c>
      <c r="AN217" s="2">
        <v>45072</v>
      </c>
      <c r="AO217">
        <v>0.9073777131865504</v>
      </c>
      <c r="AP217">
        <v>200.7380543667071</v>
      </c>
      <c r="AQ217">
        <v>2.737688009829101</v>
      </c>
      <c r="AR217">
        <v>0.4556584557975073</v>
      </c>
      <c r="AS217">
        <v>0.004464704322558275</v>
      </c>
      <c r="AT217">
        <v>66.11036655970838</v>
      </c>
      <c r="AU217">
        <v>11.81238093607768</v>
      </c>
      <c r="AV217">
        <v>0.05973551161896259</v>
      </c>
      <c r="AW217">
        <v>11.46643648544437</v>
      </c>
      <c r="AX217">
        <v>68.14512094394577</v>
      </c>
      <c r="AY217">
        <v>1.37019457845379</v>
      </c>
      <c r="AZ217">
        <v>13.96881602843951</v>
      </c>
    </row>
    <row r="218" spans="1:52">
      <c r="A218" s="2">
        <v>45073</v>
      </c>
      <c r="B218">
        <v>935.3297271303936</v>
      </c>
      <c r="C218">
        <v>0.01052219687182654</v>
      </c>
      <c r="AN218" s="2">
        <v>45073</v>
      </c>
      <c r="AO218">
        <v>0.9006040154675987</v>
      </c>
      <c r="AP218">
        <v>200.4394376378146</v>
      </c>
      <c r="AQ218">
        <v>2.714804312927321</v>
      </c>
      <c r="AR218">
        <v>0.4571346728746107</v>
      </c>
      <c r="AS218">
        <v>0.004471911036150075</v>
      </c>
      <c r="AT218">
        <v>66.48316797204464</v>
      </c>
      <c r="AU218">
        <v>11.92531051759993</v>
      </c>
      <c r="AV218">
        <v>0.05962826297287929</v>
      </c>
      <c r="AW218">
        <v>11.44871805219652</v>
      </c>
      <c r="AX218">
        <v>67.20631039054402</v>
      </c>
      <c r="AY218">
        <v>1.377031346175823</v>
      </c>
      <c r="AZ218">
        <v>14.02394782336542</v>
      </c>
    </row>
    <row r="219" spans="1:52">
      <c r="A219" s="2">
        <v>45074</v>
      </c>
      <c r="B219">
        <v>943.2844011571688</v>
      </c>
      <c r="C219">
        <v>0.008504673588404232</v>
      </c>
      <c r="AN219" s="2">
        <v>45074</v>
      </c>
      <c r="AO219">
        <v>0.8948403185791143</v>
      </c>
      <c r="AP219">
        <v>199.9300435792117</v>
      </c>
      <c r="AQ219">
        <v>2.703363749313014</v>
      </c>
      <c r="AR219">
        <v>0.4602401054111191</v>
      </c>
      <c r="AS219">
        <v>0.004487412968232104</v>
      </c>
      <c r="AT219">
        <v>67.22946775692118</v>
      </c>
      <c r="AU219">
        <v>11.82454127556671</v>
      </c>
      <c r="AV219">
        <v>0.06008484730542969</v>
      </c>
      <c r="AW219">
        <v>11.39324021467355</v>
      </c>
      <c r="AX219">
        <v>67.13963121759055</v>
      </c>
      <c r="AY219">
        <v>1.318316737922465</v>
      </c>
      <c r="AZ219">
        <v>13.96601851556149</v>
      </c>
    </row>
    <row r="220" spans="1:52">
      <c r="A220" s="2">
        <v>45075</v>
      </c>
      <c r="B220">
        <v>981.1659696250027</v>
      </c>
      <c r="C220">
        <v>0.04015922284028339</v>
      </c>
      <c r="AN220" s="2">
        <v>45075</v>
      </c>
      <c r="AO220">
        <v>0.88373014549685</v>
      </c>
      <c r="AP220">
        <v>199.066590011894</v>
      </c>
      <c r="AQ220">
        <v>2.737971051966439</v>
      </c>
      <c r="AR220">
        <v>0.4683421738818321</v>
      </c>
      <c r="AS220">
        <v>0.004461137201127527</v>
      </c>
      <c r="AT220">
        <v>64.53448052131135</v>
      </c>
      <c r="AU220">
        <v>11.89764305425877</v>
      </c>
      <c r="AV220">
        <v>0.05986508890889695</v>
      </c>
      <c r="AW220">
        <v>11.49139399692337</v>
      </c>
      <c r="AX220">
        <v>68.17266215503521</v>
      </c>
      <c r="AY220">
        <v>1.343425547007528</v>
      </c>
      <c r="AZ220">
        <v>14.23162174660958</v>
      </c>
    </row>
    <row r="221" spans="1:52">
      <c r="A221" s="2">
        <v>45076</v>
      </c>
      <c r="B221">
        <v>972.4932832792404</v>
      </c>
      <c r="C221">
        <v>-0.008839163418067786</v>
      </c>
      <c r="AN221" s="2">
        <v>45076</v>
      </c>
      <c r="AO221">
        <v>0.8984422466570063</v>
      </c>
      <c r="AP221">
        <v>199.3449650570699</v>
      </c>
      <c r="AQ221">
        <v>2.799962055087323</v>
      </c>
      <c r="AR221">
        <v>0.4678431353740544</v>
      </c>
      <c r="AS221">
        <v>0.004474648261669737</v>
      </c>
      <c r="AT221">
        <v>62.83151415952138</v>
      </c>
      <c r="AU221">
        <v>11.91053827165303</v>
      </c>
      <c r="AV221">
        <v>0.05985037458616444</v>
      </c>
      <c r="AW221">
        <v>11.37759304005131</v>
      </c>
      <c r="AX221">
        <v>70.03302322839912</v>
      </c>
      <c r="AY221">
        <v>1.346276688584078</v>
      </c>
      <c r="AZ221">
        <v>14.20339545035868</v>
      </c>
    </row>
    <row r="222" spans="1:52">
      <c r="A222" s="2">
        <v>45077</v>
      </c>
      <c r="B222">
        <v>972.6354869629982</v>
      </c>
      <c r="C222">
        <v>0.0001462258775488667</v>
      </c>
      <c r="AN222" s="2">
        <v>45077</v>
      </c>
      <c r="AO222">
        <v>0.9079821972954069</v>
      </c>
      <c r="AP222">
        <v>199.9142519708607</v>
      </c>
      <c r="AQ222">
        <v>2.807006436046185</v>
      </c>
      <c r="AR222">
        <v>0.4681787784252592</v>
      </c>
      <c r="AS222">
        <v>0.004483793946087885</v>
      </c>
      <c r="AT222">
        <v>62.35639949852411</v>
      </c>
      <c r="AU222">
        <v>11.95168112786781</v>
      </c>
      <c r="AV222">
        <v>0.05967098567654407</v>
      </c>
      <c r="AW222">
        <v>11.43766311195206</v>
      </c>
      <c r="AX222">
        <v>70.69164244237331</v>
      </c>
      <c r="AY222">
        <v>1.306043825179143</v>
      </c>
      <c r="AZ222">
        <v>14.14133949309153</v>
      </c>
    </row>
    <row r="223" spans="1:52">
      <c r="A223" s="2">
        <v>45078</v>
      </c>
      <c r="B223">
        <v>950.7407771069437</v>
      </c>
      <c r="C223">
        <v>-0.02251070431783198</v>
      </c>
      <c r="AN223" s="2">
        <v>45078</v>
      </c>
      <c r="AO223">
        <v>1.024006309359521</v>
      </c>
      <c r="AP223">
        <v>206.1589552615177</v>
      </c>
      <c r="AQ223">
        <v>3.789833290413551</v>
      </c>
      <c r="AR223">
        <v>0.4649256799506383</v>
      </c>
      <c r="AS223">
        <v>0.004210500847184536</v>
      </c>
      <c r="AT223">
        <v>41.00909753439002</v>
      </c>
      <c r="AU223">
        <v>12.5305784137398</v>
      </c>
      <c r="AV223">
        <v>0.05698923848106439</v>
      </c>
      <c r="AW223">
        <v>11.0608922396847</v>
      </c>
      <c r="AX223">
        <v>71.76362052766835</v>
      </c>
      <c r="AY223">
        <v>2.413914762313953</v>
      </c>
      <c r="AZ223">
        <v>14.19899101033659</v>
      </c>
    </row>
    <row r="224" spans="1:52">
      <c r="A224" s="2">
        <v>45079</v>
      </c>
      <c r="B224">
        <v>941.8583784760947</v>
      </c>
      <c r="C224">
        <v>-0.009342608253195661</v>
      </c>
      <c r="AN224" s="2">
        <v>45079</v>
      </c>
      <c r="AO224">
        <v>1.03227037653504</v>
      </c>
      <c r="AP224">
        <v>209.5357038689264</v>
      </c>
      <c r="AQ224">
        <v>3.755861846845798</v>
      </c>
      <c r="AR224">
        <v>0.4632318709519778</v>
      </c>
      <c r="AS224">
        <v>0.004232165635932045</v>
      </c>
      <c r="AT224">
        <v>39.79254560388539</v>
      </c>
      <c r="AU224">
        <v>12.65548156475593</v>
      </c>
      <c r="AV224">
        <v>0.05679233724341728</v>
      </c>
      <c r="AW224">
        <v>11.18740458044078</v>
      </c>
      <c r="AX224">
        <v>71.52097048741027</v>
      </c>
      <c r="AY224">
        <v>2.426651569968454</v>
      </c>
      <c r="AZ224">
        <v>14.14867774381588</v>
      </c>
    </row>
    <row r="225" spans="1:52">
      <c r="A225" s="2">
        <v>45080</v>
      </c>
      <c r="B225">
        <v>962.2939522323601</v>
      </c>
      <c r="C225">
        <v>0.02169707699508883</v>
      </c>
      <c r="AN225" s="2">
        <v>45080</v>
      </c>
      <c r="AO225">
        <v>1.038727997445728</v>
      </c>
      <c r="AP225">
        <v>206.5006626092179</v>
      </c>
      <c r="AQ225">
        <v>3.738343181016105</v>
      </c>
      <c r="AR225">
        <v>0.4696766877446038</v>
      </c>
      <c r="AS225">
        <v>0.00425579530123356</v>
      </c>
      <c r="AT225">
        <v>38.55139644066358</v>
      </c>
      <c r="AU225">
        <v>12.7601551401422</v>
      </c>
      <c r="AV225">
        <v>0.05665303240731263</v>
      </c>
      <c r="AW225">
        <v>11.23490159279833</v>
      </c>
      <c r="AX225">
        <v>72.09364200733079</v>
      </c>
      <c r="AY225">
        <v>2.389922780014085</v>
      </c>
      <c r="AZ225">
        <v>14.23002317588836</v>
      </c>
    </row>
    <row r="226" spans="1:52">
      <c r="A226" s="2">
        <v>45081</v>
      </c>
      <c r="B226">
        <v>959.821273708133</v>
      </c>
      <c r="C226">
        <v>-0.002569566730094119</v>
      </c>
      <c r="AN226" s="2">
        <v>45081</v>
      </c>
      <c r="AO226">
        <v>1.038232944069496</v>
      </c>
      <c r="AP226">
        <v>207.3285279223404</v>
      </c>
      <c r="AQ226">
        <v>3.705652111710772</v>
      </c>
      <c r="AR226">
        <v>0.4695899356039241</v>
      </c>
      <c r="AS226">
        <v>0.004272420517418762</v>
      </c>
      <c r="AT226">
        <v>38.60325337811632</v>
      </c>
      <c r="AU226">
        <v>12.63720848879378</v>
      </c>
      <c r="AV226">
        <v>0.05695728538276645</v>
      </c>
      <c r="AW226">
        <v>11.27993068167776</v>
      </c>
      <c r="AX226">
        <v>72.01996202748211</v>
      </c>
      <c r="AY226">
        <v>2.39692481940256</v>
      </c>
      <c r="AZ226">
        <v>14.14740336689805</v>
      </c>
    </row>
    <row r="227" spans="1:52">
      <c r="A227" s="2">
        <v>45082</v>
      </c>
      <c r="B227">
        <v>961.5690495970957</v>
      </c>
      <c r="C227">
        <v>0.00182093889439483</v>
      </c>
      <c r="AN227" s="2">
        <v>45082</v>
      </c>
      <c r="AO227">
        <v>1.050597497189038</v>
      </c>
      <c r="AP227">
        <v>206.2870968355406</v>
      </c>
      <c r="AQ227">
        <v>3.655086158330399</v>
      </c>
      <c r="AR227">
        <v>0.4722784487193075</v>
      </c>
      <c r="AS227">
        <v>0.0042677740154412</v>
      </c>
      <c r="AT227">
        <v>38.91428412523501</v>
      </c>
      <c r="AU227">
        <v>12.63285783329856</v>
      </c>
      <c r="AV227">
        <v>0.05704846681732096</v>
      </c>
      <c r="AW227">
        <v>11.20573679831634</v>
      </c>
      <c r="AX227">
        <v>72.45968401788356</v>
      </c>
      <c r="AY227">
        <v>2.317360368744885</v>
      </c>
      <c r="AZ227">
        <v>14.34647375491089</v>
      </c>
    </row>
    <row r="228" spans="1:52">
      <c r="A228" s="2">
        <v>45083</v>
      </c>
      <c r="B228">
        <v>898.5381565541752</v>
      </c>
      <c r="C228">
        <v>-0.06555004351411986</v>
      </c>
      <c r="AN228" s="2">
        <v>45083</v>
      </c>
      <c r="AO228">
        <v>1.028315257173055</v>
      </c>
      <c r="AP228">
        <v>207.1346209218742</v>
      </c>
      <c r="AQ228">
        <v>3.640552193127744</v>
      </c>
      <c r="AR228">
        <v>0.4872596864194708</v>
      </c>
      <c r="AS228">
        <v>0.004200276117040691</v>
      </c>
      <c r="AT228">
        <v>40.52622178710222</v>
      </c>
      <c r="AU228">
        <v>12.39620933909686</v>
      </c>
      <c r="AV228">
        <v>0.0556487599124813</v>
      </c>
      <c r="AW228">
        <v>11.17446561025484</v>
      </c>
      <c r="AX228">
        <v>72.55061917716291</v>
      </c>
      <c r="AY228">
        <v>2.364468449527532</v>
      </c>
      <c r="AZ228">
        <v>14.22027010514891</v>
      </c>
    </row>
    <row r="229" spans="1:52">
      <c r="A229" s="2">
        <v>45084</v>
      </c>
      <c r="B229">
        <v>923.2739534658097</v>
      </c>
      <c r="C229">
        <v>0.02752893322471062</v>
      </c>
      <c r="AN229" s="2">
        <v>45084</v>
      </c>
      <c r="AO229">
        <v>1.025306490935644</v>
      </c>
      <c r="AP229">
        <v>211.8519818545488</v>
      </c>
      <c r="AQ229">
        <v>3.550994202205633</v>
      </c>
      <c r="AR229">
        <v>0.4919274433778988</v>
      </c>
      <c r="AS229">
        <v>0.004089447708291259</v>
      </c>
      <c r="AT229">
        <v>39.78207511869611</v>
      </c>
      <c r="AU229">
        <v>12.41481972580043</v>
      </c>
      <c r="AV229">
        <v>0.05504274350544353</v>
      </c>
      <c r="AW229">
        <v>11.12517433165152</v>
      </c>
      <c r="AX229">
        <v>75.66502762399897</v>
      </c>
      <c r="AY229">
        <v>2.389604027649115</v>
      </c>
      <c r="AZ229">
        <v>14.47298611329827</v>
      </c>
    </row>
    <row r="230" spans="1:52">
      <c r="A230" s="2">
        <v>45085</v>
      </c>
      <c r="B230">
        <v>871.8766458685704</v>
      </c>
      <c r="C230">
        <v>-0.05566853413800166</v>
      </c>
      <c r="AN230" s="2">
        <v>45085</v>
      </c>
      <c r="AO230">
        <v>1.013893773946051</v>
      </c>
      <c r="AP230">
        <v>219.7690415022482</v>
      </c>
      <c r="AQ230">
        <v>3.498497397272453</v>
      </c>
      <c r="AR230">
        <v>0.5047915912100417</v>
      </c>
      <c r="AS230">
        <v>0.003989964290736505</v>
      </c>
      <c r="AT230">
        <v>40.03669962487541</v>
      </c>
      <c r="AU230">
        <v>12.16311035028004</v>
      </c>
      <c r="AV230">
        <v>0.05343308540990348</v>
      </c>
      <c r="AW230">
        <v>11.12794007910629</v>
      </c>
      <c r="AX230">
        <v>76.91693997109226</v>
      </c>
      <c r="AY230">
        <v>2.470253018046575</v>
      </c>
      <c r="AZ230">
        <v>14.39950944784676</v>
      </c>
    </row>
    <row r="231" spans="1:52">
      <c r="A231" s="2">
        <v>45086</v>
      </c>
      <c r="B231">
        <v>881.6088671344354</v>
      </c>
      <c r="C231">
        <v>0.01116238324765506</v>
      </c>
      <c r="AN231" s="2">
        <v>45086</v>
      </c>
      <c r="AO231">
        <v>1.011814415304447</v>
      </c>
      <c r="AP231">
        <v>221.5496988327826</v>
      </c>
      <c r="AQ231">
        <v>3.559881283748932</v>
      </c>
      <c r="AR231">
        <v>0.5043266415940161</v>
      </c>
      <c r="AS231">
        <v>0.00400679838321567</v>
      </c>
      <c r="AT231">
        <v>39.69006218836265</v>
      </c>
      <c r="AU231">
        <v>12.28336858124035</v>
      </c>
      <c r="AV231">
        <v>0.05358075852016628</v>
      </c>
      <c r="AW231">
        <v>11.08936572233094</v>
      </c>
      <c r="AX231">
        <v>76.05615613783262</v>
      </c>
      <c r="AY231">
        <v>2.462495733896093</v>
      </c>
      <c r="AZ231">
        <v>14.24011354869495</v>
      </c>
    </row>
    <row r="232" spans="1:52">
      <c r="A232" s="2">
        <v>45087</v>
      </c>
      <c r="B232">
        <v>862.7097536282076</v>
      </c>
      <c r="C232">
        <v>-0.0214370728457588</v>
      </c>
      <c r="AN232" s="2">
        <v>45087</v>
      </c>
      <c r="AO232">
        <v>0.9893522026888407</v>
      </c>
      <c r="AP232">
        <v>238.5157713126737</v>
      </c>
      <c r="AQ232">
        <v>3.532635411087782</v>
      </c>
      <c r="AR232">
        <v>0.4969707940165644</v>
      </c>
      <c r="AS232">
        <v>0.003928460977916167</v>
      </c>
      <c r="AT232">
        <v>39.10893452573793</v>
      </c>
      <c r="AU232">
        <v>12.14561763727996</v>
      </c>
      <c r="AV232">
        <v>0.05268350691715399</v>
      </c>
      <c r="AW232">
        <v>10.87697178197303</v>
      </c>
      <c r="AX232">
        <v>80.24607935448833</v>
      </c>
      <c r="AY232">
        <v>2.635819542278143</v>
      </c>
      <c r="AZ232">
        <v>14.10379972701105</v>
      </c>
    </row>
    <row r="233" spans="1:52">
      <c r="A233" s="2">
        <v>45088</v>
      </c>
      <c r="B233">
        <v>788.2647533223571</v>
      </c>
      <c r="C233">
        <v>-0.08629205824179564</v>
      </c>
      <c r="AN233" s="2">
        <v>45088</v>
      </c>
      <c r="AO233">
        <v>1.026711459603717</v>
      </c>
      <c r="AP233">
        <v>231.5679848000646</v>
      </c>
      <c r="AQ233">
        <v>3.799157700697381</v>
      </c>
      <c r="AR233">
        <v>0.4944710994602302</v>
      </c>
      <c r="AS233">
        <v>0.003673773784027232</v>
      </c>
      <c r="AT233">
        <v>38.96006595103798</v>
      </c>
      <c r="AU233">
        <v>12.18789890346232</v>
      </c>
      <c r="AV233">
        <v>0.05048589180108101</v>
      </c>
      <c r="AW233">
        <v>11.30553002607372</v>
      </c>
      <c r="AX233">
        <v>86.82779575708555</v>
      </c>
      <c r="AY233">
        <v>2.650771163747228</v>
      </c>
      <c r="AZ233">
        <v>14.47957502009674</v>
      </c>
    </row>
    <row r="234" spans="1:52">
      <c r="A234" s="2">
        <v>45089</v>
      </c>
      <c r="B234">
        <v>783.302421918127</v>
      </c>
      <c r="C234">
        <v>-0.006295259788434038</v>
      </c>
      <c r="AN234" s="2">
        <v>45089</v>
      </c>
      <c r="AO234">
        <v>1.032847941031831</v>
      </c>
      <c r="AP234">
        <v>233.5610108678185</v>
      </c>
      <c r="AQ234">
        <v>3.813656917381268</v>
      </c>
      <c r="AR234">
        <v>0.4998796252265715</v>
      </c>
      <c r="AS234">
        <v>0.003644500538444113</v>
      </c>
      <c r="AT234">
        <v>39.39278705399098</v>
      </c>
      <c r="AU234">
        <v>12.14630127632124</v>
      </c>
      <c r="AV234">
        <v>0.05019861854438026</v>
      </c>
      <c r="AW234">
        <v>11.43388574381745</v>
      </c>
      <c r="AX234">
        <v>83.3406096728211</v>
      </c>
      <c r="AY234">
        <v>2.664520929645629</v>
      </c>
      <c r="AZ234">
        <v>14.48732208183342</v>
      </c>
    </row>
    <row r="235" spans="1:52">
      <c r="A235" s="2">
        <v>45090</v>
      </c>
      <c r="B235">
        <v>784.748067741592</v>
      </c>
      <c r="C235">
        <v>0.001845578135613257</v>
      </c>
      <c r="AN235" s="2">
        <v>45090</v>
      </c>
      <c r="AO235">
        <v>1.003918091445904</v>
      </c>
      <c r="AP235">
        <v>231.3317843085858</v>
      </c>
      <c r="AQ235">
        <v>3.831330008442247</v>
      </c>
      <c r="AR235">
        <v>0.5095735602442983</v>
      </c>
      <c r="AS235">
        <v>0.003651237490662568</v>
      </c>
      <c r="AT235">
        <v>41.17755584037489</v>
      </c>
      <c r="AU235">
        <v>12.12131030993018</v>
      </c>
      <c r="AV235">
        <v>0.0505620142976525</v>
      </c>
      <c r="AW235">
        <v>11.45965725787903</v>
      </c>
      <c r="AX235">
        <v>82.27709836557254</v>
      </c>
      <c r="AY235">
        <v>2.722550407880287</v>
      </c>
      <c r="AZ235">
        <v>13.66330829582123</v>
      </c>
    </row>
    <row r="236" spans="1:52">
      <c r="A236" s="2">
        <v>45091</v>
      </c>
      <c r="B236">
        <v>796.4777225746883</v>
      </c>
      <c r="C236">
        <v>0.01494703244934747</v>
      </c>
      <c r="AN236" s="2">
        <v>45091</v>
      </c>
      <c r="AO236">
        <v>0.9943222717885948</v>
      </c>
      <c r="AP236">
        <v>235.5405728217882</v>
      </c>
      <c r="AQ236">
        <v>3.807438443554091</v>
      </c>
      <c r="AR236">
        <v>0.491614896944681</v>
      </c>
      <c r="AS236">
        <v>0.003709520058243349</v>
      </c>
      <c r="AT236">
        <v>40.21126216323138</v>
      </c>
      <c r="AU236">
        <v>12.08029301947457</v>
      </c>
      <c r="AV236">
        <v>0.05148110249225119</v>
      </c>
      <c r="AW236">
        <v>11.34966446099296</v>
      </c>
      <c r="AX236">
        <v>83.5107499240294</v>
      </c>
      <c r="AY236">
        <v>2.806606978849112</v>
      </c>
      <c r="AZ236">
        <v>13.92929306130803</v>
      </c>
    </row>
    <row r="237" spans="1:52">
      <c r="A237" s="2">
        <v>45092</v>
      </c>
      <c r="B237">
        <v>774.5965548115755</v>
      </c>
      <c r="C237">
        <v>-0.02747241654465848</v>
      </c>
      <c r="AN237" s="2">
        <v>45092</v>
      </c>
      <c r="AO237">
        <v>1.021907703680636</v>
      </c>
      <c r="AP237">
        <v>239.3024024217977</v>
      </c>
      <c r="AQ237">
        <v>3.836168304908547</v>
      </c>
      <c r="AR237">
        <v>0.4896209222152066</v>
      </c>
      <c r="AS237">
        <v>0.003720201078955853</v>
      </c>
      <c r="AT237">
        <v>40.24476550882201</v>
      </c>
      <c r="AU237">
        <v>11.88258220811778</v>
      </c>
      <c r="AV237">
        <v>0.05269945477934058</v>
      </c>
      <c r="AW237">
        <v>11.14597798511911</v>
      </c>
      <c r="AX237">
        <v>84.48019858525618</v>
      </c>
      <c r="AY237">
        <v>2.827877898522277</v>
      </c>
      <c r="AZ237">
        <v>13.16122693836157</v>
      </c>
    </row>
    <row r="238" spans="1:52">
      <c r="A238" s="2">
        <v>45093</v>
      </c>
      <c r="B238">
        <v>770.8028376683184</v>
      </c>
      <c r="C238">
        <v>-0.004897668495543406</v>
      </c>
      <c r="AN238" s="2">
        <v>45093</v>
      </c>
      <c r="AO238">
        <v>1.057388740272146</v>
      </c>
      <c r="AP238">
        <v>239.2320008195861</v>
      </c>
      <c r="AQ238">
        <v>3.808177476199233</v>
      </c>
      <c r="AR238">
        <v>0.4901663787348736</v>
      </c>
      <c r="AS238">
        <v>0.003635128814163646</v>
      </c>
      <c r="AT238">
        <v>40.28357001177702</v>
      </c>
      <c r="AU238">
        <v>12.34829390655791</v>
      </c>
      <c r="AV238">
        <v>0.05200989301775053</v>
      </c>
      <c r="AW238">
        <v>10.97494934483278</v>
      </c>
      <c r="AX238">
        <v>88.16053477324402</v>
      </c>
      <c r="AY238">
        <v>2.762399063918429</v>
      </c>
      <c r="AZ238">
        <v>13.05233414095998</v>
      </c>
    </row>
    <row r="239" spans="1:52">
      <c r="A239" s="2">
        <v>45094</v>
      </c>
      <c r="B239">
        <v>785.4951413900709</v>
      </c>
      <c r="C239">
        <v>0.01906104000109399</v>
      </c>
      <c r="AN239" s="2">
        <v>45094</v>
      </c>
      <c r="AO239">
        <v>1.065283937440921</v>
      </c>
      <c r="AP239">
        <v>242.3321308767482</v>
      </c>
      <c r="AQ239">
        <v>3.831217076800176</v>
      </c>
      <c r="AR239">
        <v>0.4927143304699036</v>
      </c>
      <c r="AS239">
        <v>0.003595716289481426</v>
      </c>
      <c r="AT239">
        <v>39.6840464358452</v>
      </c>
      <c r="AU239">
        <v>12.45185258476148</v>
      </c>
      <c r="AV239">
        <v>0.05137176626163135</v>
      </c>
      <c r="AW239">
        <v>11.13602472163749</v>
      </c>
      <c r="AX239">
        <v>89.86033186689117</v>
      </c>
      <c r="AY239">
        <v>2.709451973809541</v>
      </c>
      <c r="AZ239">
        <v>12.94880509244585</v>
      </c>
    </row>
    <row r="240" spans="1:52">
      <c r="A240" s="2">
        <v>45095</v>
      </c>
      <c r="B240">
        <v>796.2599233832381</v>
      </c>
      <c r="C240">
        <v>0.0137044539500486</v>
      </c>
      <c r="AN240" s="2">
        <v>45095</v>
      </c>
      <c r="AO240">
        <v>1.070238859936445</v>
      </c>
      <c r="AP240">
        <v>242.1720386881221</v>
      </c>
      <c r="AQ240">
        <v>3.855708392887675</v>
      </c>
      <c r="AR240">
        <v>0.4882985212851542</v>
      </c>
      <c r="AS240">
        <v>0.003619925168454888</v>
      </c>
      <c r="AT240">
        <v>39.37545431662805</v>
      </c>
      <c r="AU240">
        <v>12.31969207839053</v>
      </c>
      <c r="AV240">
        <v>0.05174551878424367</v>
      </c>
      <c r="AW240">
        <v>11.36688943361384</v>
      </c>
      <c r="AX240">
        <v>87.52059342415679</v>
      </c>
      <c r="AY240">
        <v>2.686313815573103</v>
      </c>
      <c r="AZ240">
        <v>13.18577250158953</v>
      </c>
    </row>
    <row r="241" spans="1:52">
      <c r="A241" s="2">
        <v>45096</v>
      </c>
      <c r="B241">
        <v>787.283207638025</v>
      </c>
      <c r="C241">
        <v>-0.01127359984045384</v>
      </c>
      <c r="AN241" s="2">
        <v>45096</v>
      </c>
      <c r="AO241">
        <v>1.062062496503707</v>
      </c>
      <c r="AP241">
        <v>244.9465464663313</v>
      </c>
      <c r="AQ241">
        <v>3.906643090047092</v>
      </c>
      <c r="AR241">
        <v>0.4841107086258158</v>
      </c>
      <c r="AS241">
        <v>0.003600873421839206</v>
      </c>
      <c r="AT241">
        <v>39.62349506611044</v>
      </c>
      <c r="AU241">
        <v>12.17096214526953</v>
      </c>
      <c r="AV241">
        <v>0.0513839698052197</v>
      </c>
      <c r="AW241">
        <v>11.50291862632987</v>
      </c>
      <c r="AX241">
        <v>89.07995662779736</v>
      </c>
      <c r="AY241">
        <v>2.695563377709814</v>
      </c>
      <c r="AZ241">
        <v>13.17880708821036</v>
      </c>
    </row>
    <row r="242" spans="1:52">
      <c r="A242" s="2">
        <v>45097</v>
      </c>
      <c r="B242">
        <v>793.146588213439</v>
      </c>
      <c r="C242">
        <v>0.007447612902865108</v>
      </c>
      <c r="AN242" s="2">
        <v>45097</v>
      </c>
      <c r="AO242">
        <v>1.051842042790298</v>
      </c>
      <c r="AP242">
        <v>244.8542237775181</v>
      </c>
      <c r="AQ242">
        <v>3.900642658664557</v>
      </c>
      <c r="AR242">
        <v>0.4900560255941344</v>
      </c>
      <c r="AS242">
        <v>0.003570237341058953</v>
      </c>
      <c r="AT242">
        <v>40.08561215718262</v>
      </c>
      <c r="AU242">
        <v>12.29280103182938</v>
      </c>
      <c r="AV242">
        <v>0.05132314762087038</v>
      </c>
      <c r="AW242">
        <v>11.69375712484315</v>
      </c>
      <c r="AX242">
        <v>87.26301927783915</v>
      </c>
      <c r="AY242">
        <v>2.61999478774877</v>
      </c>
      <c r="AZ242">
        <v>13.27112628193176</v>
      </c>
    </row>
    <row r="243" spans="1:52">
      <c r="A243" s="2">
        <v>45098</v>
      </c>
      <c r="B243">
        <v>817.411283040159</v>
      </c>
      <c r="C243">
        <v>0.03059295114838245</v>
      </c>
      <c r="AN243" s="2">
        <v>45098</v>
      </c>
      <c r="AO243">
        <v>1.058668628352991</v>
      </c>
      <c r="AP243">
        <v>245.9159056443147</v>
      </c>
      <c r="AQ243">
        <v>3.804708265361246</v>
      </c>
      <c r="AR243">
        <v>0.4965846731084239</v>
      </c>
      <c r="AS243">
        <v>0.003480918149790864</v>
      </c>
      <c r="AT243">
        <v>40.95083711671239</v>
      </c>
      <c r="AU243">
        <v>12.26271556206382</v>
      </c>
      <c r="AV243">
        <v>0.05127332109074904</v>
      </c>
      <c r="AW243">
        <v>11.71465527394782</v>
      </c>
      <c r="AX243">
        <v>87.49212259735808</v>
      </c>
      <c r="AY243">
        <v>2.602469723953344</v>
      </c>
      <c r="AZ243">
        <v>13.41086542832797</v>
      </c>
    </row>
    <row r="244" spans="1:52">
      <c r="A244" s="2">
        <v>45099</v>
      </c>
      <c r="B244">
        <v>855.7337343574513</v>
      </c>
      <c r="C244">
        <v>0.04688270410797535</v>
      </c>
      <c r="AN244" s="2">
        <v>45099</v>
      </c>
      <c r="AO244">
        <v>1.065365164285597</v>
      </c>
      <c r="AP244">
        <v>241.4441821844184</v>
      </c>
      <c r="AQ244">
        <v>3.720404650302203</v>
      </c>
      <c r="AR244">
        <v>0.5139868993250841</v>
      </c>
      <c r="AS244">
        <v>0.003426904041811389</v>
      </c>
      <c r="AT244">
        <v>42.01481330531933</v>
      </c>
      <c r="AU244">
        <v>12.38104351698827</v>
      </c>
      <c r="AV244">
        <v>0.05071570660854747</v>
      </c>
      <c r="AW244">
        <v>11.59106115693787</v>
      </c>
      <c r="AX244">
        <v>86.01067290938181</v>
      </c>
      <c r="AY244">
        <v>2.612742553026174</v>
      </c>
      <c r="AZ244">
        <v>13.39355370085816</v>
      </c>
    </row>
    <row r="245" spans="1:52">
      <c r="A245" s="2">
        <v>45100</v>
      </c>
      <c r="B245">
        <v>845.2078348268224</v>
      </c>
      <c r="C245">
        <v>-0.01230043775068956</v>
      </c>
      <c r="AN245" s="2">
        <v>45100</v>
      </c>
      <c r="AO245">
        <v>1.045123337683344</v>
      </c>
      <c r="AP245">
        <v>236.1934797381329</v>
      </c>
      <c r="AQ245">
        <v>3.753865728195945</v>
      </c>
      <c r="AR245">
        <v>0.5260971225397421</v>
      </c>
      <c r="AS245">
        <v>0.003401363659611974</v>
      </c>
      <c r="AT245">
        <v>42.31034199302571</v>
      </c>
      <c r="AU245">
        <v>12.24177570255627</v>
      </c>
      <c r="AV245">
        <v>0.05062505308048579</v>
      </c>
      <c r="AW245">
        <v>11.43715188348987</v>
      </c>
      <c r="AX245">
        <v>86.73708046018655</v>
      </c>
      <c r="AY245">
        <v>2.678186977692916</v>
      </c>
      <c r="AZ245">
        <v>13.38414268432652</v>
      </c>
    </row>
    <row r="246" spans="1:52">
      <c r="A246" s="2">
        <v>45101</v>
      </c>
      <c r="B246">
        <v>869.6409349637535</v>
      </c>
      <c r="C246">
        <v>0.0289078012888242</v>
      </c>
      <c r="AN246" s="2">
        <v>45101</v>
      </c>
      <c r="AO246">
        <v>1.04842068520069</v>
      </c>
      <c r="AP246">
        <v>238.4122776214763</v>
      </c>
      <c r="AQ246">
        <v>3.689122730729578</v>
      </c>
      <c r="AR246">
        <v>0.5340523616315738</v>
      </c>
      <c r="AS246">
        <v>0.003421348718059308</v>
      </c>
      <c r="AT246">
        <v>42.75132720293845</v>
      </c>
      <c r="AU246">
        <v>11.94770596064672</v>
      </c>
      <c r="AV246">
        <v>0.05161442708239029</v>
      </c>
      <c r="AW246">
        <v>10.82181613605439</v>
      </c>
      <c r="AX246">
        <v>86.98749397861341</v>
      </c>
      <c r="AY246">
        <v>2.686920366718015</v>
      </c>
      <c r="AZ246">
        <v>13.39153034853994</v>
      </c>
    </row>
    <row r="247" spans="1:52">
      <c r="A247" s="2">
        <v>45102</v>
      </c>
      <c r="B247">
        <v>856.7853266077306</v>
      </c>
      <c r="C247">
        <v>-0.01478266240601789</v>
      </c>
      <c r="AN247" s="2">
        <v>45102</v>
      </c>
      <c r="AO247">
        <v>1.031220700208388</v>
      </c>
      <c r="AP247">
        <v>239.9937685028438</v>
      </c>
      <c r="AQ247">
        <v>3.704391104865481</v>
      </c>
      <c r="AR247">
        <v>0.5432327098858263</v>
      </c>
      <c r="AS247">
        <v>0.003380629553557975</v>
      </c>
      <c r="AT247">
        <v>42.45868360275085</v>
      </c>
      <c r="AU247">
        <v>11.98420915824719</v>
      </c>
      <c r="AV247">
        <v>0.05127075076507624</v>
      </c>
      <c r="AW247">
        <v>10.52405101853635</v>
      </c>
      <c r="AX247">
        <v>88.34524321772101</v>
      </c>
      <c r="AY247">
        <v>2.722197298632882</v>
      </c>
      <c r="AZ247">
        <v>13.5602169819778</v>
      </c>
    </row>
    <row r="248" spans="1:52">
      <c r="A248" s="2">
        <v>45103</v>
      </c>
      <c r="B248">
        <v>895.2479556921718</v>
      </c>
      <c r="C248">
        <v>0.0448917924828689</v>
      </c>
      <c r="AN248" s="2">
        <v>45103</v>
      </c>
      <c r="AO248">
        <v>0.8920809677663571</v>
      </c>
      <c r="AP248">
        <v>248.6781656793304</v>
      </c>
      <c r="AQ248">
        <v>3.752003350259935</v>
      </c>
      <c r="AR248">
        <v>0.5624420875136029</v>
      </c>
      <c r="AS248">
        <v>0.003541849977789377</v>
      </c>
      <c r="AT248">
        <v>39.22649275979227</v>
      </c>
      <c r="AU248">
        <v>12.08048330118539</v>
      </c>
      <c r="AV248">
        <v>0.05290423168268354</v>
      </c>
      <c r="AW248">
        <v>10.98528655673482</v>
      </c>
      <c r="AX248">
        <v>90.51640429201281</v>
      </c>
      <c r="AY248">
        <v>2.787775558707641</v>
      </c>
      <c r="AZ248">
        <v>12.3284574564066</v>
      </c>
    </row>
    <row r="249" spans="1:52">
      <c r="A249" s="2">
        <v>45104</v>
      </c>
      <c r="B249">
        <v>869.5868165095872</v>
      </c>
      <c r="C249">
        <v>-0.0286637227367299</v>
      </c>
      <c r="AN249" s="2">
        <v>45104</v>
      </c>
      <c r="AO249">
        <v>0.9442240793137432</v>
      </c>
      <c r="AP249">
        <v>251.885323464115</v>
      </c>
      <c r="AQ249">
        <v>3.727497993583887</v>
      </c>
      <c r="AR249">
        <v>0.5525507838068386</v>
      </c>
      <c r="AS249">
        <v>0.003464382719872968</v>
      </c>
      <c r="AT249">
        <v>40.03982848007978</v>
      </c>
      <c r="AU249">
        <v>12.1286589831584</v>
      </c>
      <c r="AV249">
        <v>0.05255612245171648</v>
      </c>
      <c r="AW249">
        <v>10.81685985513414</v>
      </c>
      <c r="AX249">
        <v>90.99308261658199</v>
      </c>
      <c r="AY249">
        <v>2.827195688088027</v>
      </c>
      <c r="AZ249">
        <v>12.36791640223487</v>
      </c>
    </row>
    <row r="250" spans="1:52">
      <c r="A250" s="2">
        <v>45105</v>
      </c>
      <c r="B250">
        <v>882.2986834382606</v>
      </c>
      <c r="C250">
        <v>0.01461828386462583</v>
      </c>
      <c r="AN250" s="2">
        <v>45105</v>
      </c>
      <c r="AO250">
        <v>0.934927592494434</v>
      </c>
      <c r="AP250">
        <v>250.2246690175028</v>
      </c>
      <c r="AQ250">
        <v>3.765268100478467</v>
      </c>
      <c r="AR250">
        <v>0.5575654190830327</v>
      </c>
      <c r="AS250">
        <v>0.003467895891556657</v>
      </c>
      <c r="AT250">
        <v>40.23175982458057</v>
      </c>
      <c r="AU250">
        <v>12.13823823254872</v>
      </c>
      <c r="AV250">
        <v>0.05243867466096888</v>
      </c>
      <c r="AW250">
        <v>10.7470111706808</v>
      </c>
      <c r="AX250">
        <v>89.69405780433502</v>
      </c>
      <c r="AY250">
        <v>2.80786143104083</v>
      </c>
      <c r="AZ250">
        <v>12.54791112132905</v>
      </c>
    </row>
    <row r="251" spans="1:52">
      <c r="A251" s="2">
        <v>45106</v>
      </c>
      <c r="B251">
        <v>840.1183843563074</v>
      </c>
      <c r="C251">
        <v>-0.04780727872966928</v>
      </c>
      <c r="AN251" s="2">
        <v>45106</v>
      </c>
      <c r="AO251">
        <v>0.9695061524857523</v>
      </c>
      <c r="AP251">
        <v>255.0663598320391</v>
      </c>
      <c r="AQ251">
        <v>3.827340119345756</v>
      </c>
      <c r="AR251">
        <v>0.5461619688723867</v>
      </c>
      <c r="AS251">
        <v>0.003363864182200886</v>
      </c>
      <c r="AT251">
        <v>40.35043430419012</v>
      </c>
      <c r="AU251">
        <v>12.03745761585465</v>
      </c>
      <c r="AV251">
        <v>0.05154935373046926</v>
      </c>
      <c r="AW251">
        <v>10.86339138173614</v>
      </c>
      <c r="AX251">
        <v>92.04252865058821</v>
      </c>
      <c r="AY251">
        <v>2.770341202112222</v>
      </c>
      <c r="AZ251">
        <v>13.00935814038711</v>
      </c>
    </row>
    <row r="252" spans="1:52">
      <c r="A252" s="2">
        <v>45107</v>
      </c>
      <c r="B252">
        <v>861.3085313238093</v>
      </c>
      <c r="C252">
        <v>0.02522281069201648</v>
      </c>
      <c r="AN252" s="2">
        <v>45107</v>
      </c>
      <c r="AO252">
        <v>0.9366449416403323</v>
      </c>
      <c r="AP252">
        <v>253.5206183062377</v>
      </c>
      <c r="AQ252">
        <v>3.820151756828325</v>
      </c>
      <c r="AR252">
        <v>0.5537799986111106</v>
      </c>
      <c r="AS252">
        <v>0.003408319800692663</v>
      </c>
      <c r="AT252">
        <v>40.82637838031341</v>
      </c>
      <c r="AU252">
        <v>12.08864334806953</v>
      </c>
      <c r="AV252">
        <v>0.05217919587688839</v>
      </c>
      <c r="AW252">
        <v>10.99259331633094</v>
      </c>
      <c r="AX252">
        <v>93.07087206422023</v>
      </c>
      <c r="AY252">
        <v>2.532572006528959</v>
      </c>
      <c r="AZ252">
        <v>13.08396271193732</v>
      </c>
    </row>
    <row r="253" spans="1:52">
      <c r="A253" s="2">
        <v>45108</v>
      </c>
      <c r="B253">
        <v>901.0233872545116</v>
      </c>
      <c r="C253">
        <v>0.04610990659718817</v>
      </c>
      <c r="AN253" s="2">
        <v>45108</v>
      </c>
      <c r="AO253">
        <v>0.731712060719611</v>
      </c>
      <c r="AP253">
        <v>247.2330526081759</v>
      </c>
      <c r="AQ253">
        <v>4.059034595188299</v>
      </c>
      <c r="AR253">
        <v>0.5133292249354492</v>
      </c>
      <c r="AS253">
        <v>0.003719873736778582</v>
      </c>
      <c r="AT253">
        <v>36.71037352345964</v>
      </c>
      <c r="AU253">
        <v>16.27426472836042</v>
      </c>
      <c r="AV253">
        <v>0.05675162528176494</v>
      </c>
      <c r="AW253">
        <v>10.62323735930366</v>
      </c>
      <c r="AX253">
        <v>90.28285335190472</v>
      </c>
      <c r="AY253">
        <v>2.555311173821092</v>
      </c>
      <c r="AZ253">
        <v>11.80096488250375</v>
      </c>
    </row>
    <row r="254" spans="1:52">
      <c r="A254" s="2">
        <v>45109</v>
      </c>
      <c r="B254">
        <v>913.6689245117685</v>
      </c>
      <c r="C254">
        <v>0.01403463820821438</v>
      </c>
      <c r="AN254" s="2">
        <v>45109</v>
      </c>
      <c r="AO254">
        <v>0.7676549514886712</v>
      </c>
      <c r="AP254">
        <v>246.6533199540994</v>
      </c>
      <c r="AQ254">
        <v>4.126884935998795</v>
      </c>
      <c r="AR254">
        <v>0.5062141887035049</v>
      </c>
      <c r="AS254">
        <v>0.003760093503681318</v>
      </c>
      <c r="AT254">
        <v>36.37543203984286</v>
      </c>
      <c r="AU254">
        <v>15.96963882800675</v>
      </c>
      <c r="AV254">
        <v>0.05789171527306237</v>
      </c>
      <c r="AW254">
        <v>10.45807718804805</v>
      </c>
      <c r="AX254">
        <v>89.65390932807269</v>
      </c>
      <c r="AY254">
        <v>2.644881296041635</v>
      </c>
      <c r="AZ254">
        <v>11.32702953921392</v>
      </c>
    </row>
    <row r="255" spans="1:52">
      <c r="A255" s="2">
        <v>45110</v>
      </c>
      <c r="B255">
        <v>920.7971406368488</v>
      </c>
      <c r="C255">
        <v>0.007801749554839477</v>
      </c>
      <c r="AN255" s="2">
        <v>45110</v>
      </c>
      <c r="AO255">
        <v>0.7510188609571635</v>
      </c>
      <c r="AP255">
        <v>248.7249213272805</v>
      </c>
      <c r="AQ255">
        <v>4.119355813326012</v>
      </c>
      <c r="AR255">
        <v>0.5128387829439567</v>
      </c>
      <c r="AS255">
        <v>0.003787877142396494</v>
      </c>
      <c r="AT255">
        <v>37.07664099501388</v>
      </c>
      <c r="AU255">
        <v>15.63586796696955</v>
      </c>
      <c r="AV255">
        <v>0.05796772498085868</v>
      </c>
      <c r="AW255">
        <v>10.49104271791325</v>
      </c>
      <c r="AX255">
        <v>89.61953918484235</v>
      </c>
      <c r="AY255">
        <v>2.543549413112844</v>
      </c>
      <c r="AZ255">
        <v>11.45773257128804</v>
      </c>
    </row>
    <row r="256" spans="1:52">
      <c r="A256" s="2">
        <v>45111</v>
      </c>
      <c r="B256">
        <v>929.1004313249512</v>
      </c>
      <c r="C256">
        <v>0.009017502685075174</v>
      </c>
      <c r="AN256" s="2">
        <v>45111</v>
      </c>
      <c r="AO256">
        <v>0.7310760043698563</v>
      </c>
      <c r="AP256">
        <v>247.339272203507</v>
      </c>
      <c r="AQ256">
        <v>4.124943831300626</v>
      </c>
      <c r="AR256">
        <v>0.517424928165754</v>
      </c>
      <c r="AS256">
        <v>0.003755606320966157</v>
      </c>
      <c r="AT256">
        <v>37.08050689600898</v>
      </c>
      <c r="AU256">
        <v>16.03647447418383</v>
      </c>
      <c r="AV256">
        <v>0.05793355223377503</v>
      </c>
      <c r="AW256">
        <v>10.45086763222622</v>
      </c>
      <c r="AX256">
        <v>86.41423466663325</v>
      </c>
      <c r="AY256">
        <v>2.605974460514257</v>
      </c>
      <c r="AZ256">
        <v>11.65604918784186</v>
      </c>
    </row>
    <row r="257" spans="1:52">
      <c r="A257" s="2">
        <v>45112</v>
      </c>
      <c r="B257">
        <v>923.3330122604405</v>
      </c>
      <c r="C257">
        <v>-0.006207530284197627</v>
      </c>
      <c r="AN257" s="2">
        <v>45112</v>
      </c>
      <c r="AO257">
        <v>0.6844804095056688</v>
      </c>
      <c r="AP257">
        <v>248.0627029428638</v>
      </c>
      <c r="AQ257">
        <v>4.142747213651288</v>
      </c>
      <c r="AR257">
        <v>0.5214818027610062</v>
      </c>
      <c r="AS257">
        <v>0.003772937799192274</v>
      </c>
      <c r="AT257">
        <v>37.80538096746125</v>
      </c>
      <c r="AU257">
        <v>16.10436231171452</v>
      </c>
      <c r="AV257">
        <v>0.05804390959790937</v>
      </c>
      <c r="AW257">
        <v>10.49620631602197</v>
      </c>
      <c r="AX257">
        <v>87.70171289265502</v>
      </c>
      <c r="AY257">
        <v>2.57379976612649</v>
      </c>
      <c r="AZ257">
        <v>11.57275431007329</v>
      </c>
    </row>
    <row r="258" spans="1:52">
      <c r="A258" s="2">
        <v>45113</v>
      </c>
      <c r="B258">
        <v>903.1077549639502</v>
      </c>
      <c r="C258">
        <v>-0.02190461840736757</v>
      </c>
      <c r="AN258" s="2">
        <v>45113</v>
      </c>
      <c r="AO258">
        <v>0.6908596420485624</v>
      </c>
      <c r="AP258">
        <v>250.157455127419</v>
      </c>
      <c r="AQ258">
        <v>4.174649203971367</v>
      </c>
      <c r="AR258">
        <v>0.5175157846116915</v>
      </c>
      <c r="AS258">
        <v>0.003726850761362442</v>
      </c>
      <c r="AT258">
        <v>37.94586090163562</v>
      </c>
      <c r="AU258">
        <v>16.18619659007415</v>
      </c>
      <c r="AV258">
        <v>0.05755140241979343</v>
      </c>
      <c r="AW258">
        <v>10.64858657757184</v>
      </c>
      <c r="AX258">
        <v>89.1794925842408</v>
      </c>
      <c r="AY258">
        <v>2.559334441679948</v>
      </c>
      <c r="AZ258">
        <v>11.51352511955947</v>
      </c>
    </row>
    <row r="259" spans="1:52">
      <c r="A259" s="2">
        <v>45114</v>
      </c>
      <c r="B259">
        <v>882.9348776761695</v>
      </c>
      <c r="C259">
        <v>-0.02233717646305222</v>
      </c>
      <c r="AN259" s="2">
        <v>45114</v>
      </c>
      <c r="AO259">
        <v>0.7137639599227567</v>
      </c>
      <c r="AP259">
        <v>248.2780511067334</v>
      </c>
      <c r="AQ259">
        <v>4.161644867229754</v>
      </c>
      <c r="AR259">
        <v>0.5202306913343445</v>
      </c>
      <c r="AS259">
        <v>0.003706570081589145</v>
      </c>
      <c r="AT259">
        <v>38.54464870176717</v>
      </c>
      <c r="AU259">
        <v>16.39047137353251</v>
      </c>
      <c r="AV259">
        <v>0.05801874797565184</v>
      </c>
      <c r="AW259">
        <v>10.76584693343639</v>
      </c>
      <c r="AX259">
        <v>88.08556884841347</v>
      </c>
      <c r="AY259">
        <v>2.380536240705428</v>
      </c>
      <c r="AZ259">
        <v>11.51873469369026</v>
      </c>
    </row>
    <row r="260" spans="1:52">
      <c r="A260" s="2">
        <v>45115</v>
      </c>
      <c r="B260">
        <v>900.9893909293912</v>
      </c>
      <c r="C260">
        <v>0.02044829546289995</v>
      </c>
      <c r="AN260" s="2">
        <v>45115</v>
      </c>
      <c r="AO260">
        <v>0.6907841711099244</v>
      </c>
      <c r="AP260">
        <v>249.5304752109094</v>
      </c>
      <c r="AQ260">
        <v>4.147821625032704</v>
      </c>
      <c r="AR260">
        <v>0.5242177645642766</v>
      </c>
      <c r="AS260">
        <v>0.003738696404195154</v>
      </c>
      <c r="AT260">
        <v>38.87304675978287</v>
      </c>
      <c r="AU260">
        <v>16.466497277553</v>
      </c>
      <c r="AV260">
        <v>0.05873157169186927</v>
      </c>
      <c r="AW260">
        <v>10.8916869495929</v>
      </c>
      <c r="AX260">
        <v>88.32848342744879</v>
      </c>
      <c r="AY260">
        <v>2.258018421893036</v>
      </c>
      <c r="AZ260">
        <v>11.38809700175442</v>
      </c>
    </row>
    <row r="261" spans="1:52">
      <c r="A261" s="2">
        <v>45116</v>
      </c>
      <c r="B261">
        <v>904.2106263263311</v>
      </c>
      <c r="C261">
        <v>0.003575220118426703</v>
      </c>
      <c r="AN261" s="2">
        <v>45116</v>
      </c>
      <c r="AO261">
        <v>0.7037057840475015</v>
      </c>
      <c r="AP261">
        <v>245.3750228982873</v>
      </c>
      <c r="AQ261">
        <v>3.890576954484759</v>
      </c>
      <c r="AR261">
        <v>0.5247255273003346</v>
      </c>
      <c r="AS261">
        <v>0.003760278351376056</v>
      </c>
      <c r="AT261">
        <v>39.20526291706574</v>
      </c>
      <c r="AU261">
        <v>16.49494984294438</v>
      </c>
      <c r="AV261">
        <v>0.05910821872935033</v>
      </c>
      <c r="AW261">
        <v>10.85569853917133</v>
      </c>
      <c r="AX261">
        <v>88.2016684965661</v>
      </c>
      <c r="AY261">
        <v>2.223757516379815</v>
      </c>
      <c r="AZ261">
        <v>11.93995328043878</v>
      </c>
    </row>
    <row r="262" spans="1:52">
      <c r="A262" s="2">
        <v>45117</v>
      </c>
      <c r="B262">
        <v>897.8572636606651</v>
      </c>
      <c r="C262">
        <v>-0.007026418934578005</v>
      </c>
      <c r="AN262" s="2">
        <v>45117</v>
      </c>
      <c r="AO262">
        <v>0.7153739672984163</v>
      </c>
      <c r="AP262">
        <v>248.7695581433328</v>
      </c>
      <c r="AQ262">
        <v>3.87232474978175</v>
      </c>
      <c r="AR262">
        <v>0.5255370129751405</v>
      </c>
      <c r="AS262">
        <v>0.003746285240290688</v>
      </c>
      <c r="AT262">
        <v>39.16331809519829</v>
      </c>
      <c r="AU262">
        <v>16.52236242742679</v>
      </c>
      <c r="AV262">
        <v>0.05873776389751139</v>
      </c>
      <c r="AW262">
        <v>10.87137537718715</v>
      </c>
      <c r="AX262">
        <v>86.52637703752208</v>
      </c>
      <c r="AY262">
        <v>2.261770464998277</v>
      </c>
      <c r="AZ262">
        <v>11.88471885067147</v>
      </c>
    </row>
    <row r="263" spans="1:52">
      <c r="A263" s="2">
        <v>45118</v>
      </c>
      <c r="B263">
        <v>911.5211489393337</v>
      </c>
      <c r="C263">
        <v>0.01521832682286206</v>
      </c>
      <c r="AN263" s="2">
        <v>45118</v>
      </c>
      <c r="AO263">
        <v>0.7526603948485395</v>
      </c>
      <c r="AP263">
        <v>249.5203273678144</v>
      </c>
      <c r="AQ263">
        <v>3.992823063128665</v>
      </c>
      <c r="AR263">
        <v>0.5092210941021007</v>
      </c>
      <c r="AS263">
        <v>0.003774337923453199</v>
      </c>
      <c r="AT263">
        <v>38.35782520866315</v>
      </c>
      <c r="AU263">
        <v>16.59970725069921</v>
      </c>
      <c r="AV263">
        <v>0.05907014047196203</v>
      </c>
      <c r="AW263">
        <v>10.99007010509408</v>
      </c>
      <c r="AX263">
        <v>82.12067052178568</v>
      </c>
      <c r="AY263">
        <v>2.298286188482751</v>
      </c>
      <c r="AZ263">
        <v>12.04542870021895</v>
      </c>
    </row>
    <row r="264" spans="1:52">
      <c r="A264" s="2">
        <v>45119</v>
      </c>
      <c r="B264">
        <v>921.6808268110034</v>
      </c>
      <c r="C264">
        <v>0.0111458498615109</v>
      </c>
      <c r="AN264" s="2">
        <v>45119</v>
      </c>
      <c r="AO264">
        <v>0.7185875522683384</v>
      </c>
      <c r="AP264">
        <v>248.1162074282354</v>
      </c>
      <c r="AQ264">
        <v>4.077783018895377</v>
      </c>
      <c r="AR264">
        <v>0.5083628997424204</v>
      </c>
      <c r="AS264">
        <v>0.003788784087020809</v>
      </c>
      <c r="AT264">
        <v>39.0024422018598</v>
      </c>
      <c r="AU264">
        <v>16.52547936030905</v>
      </c>
      <c r="AV264">
        <v>0.05979122679324162</v>
      </c>
      <c r="AW264">
        <v>11.04346185077481</v>
      </c>
      <c r="AX264">
        <v>82.39204117621513</v>
      </c>
      <c r="AY264">
        <v>2.247838380019542</v>
      </c>
      <c r="AZ264">
        <v>12.11821803681377</v>
      </c>
    </row>
    <row r="265" spans="1:52">
      <c r="A265" s="2">
        <v>45120</v>
      </c>
      <c r="B265">
        <v>915.1629310538045</v>
      </c>
      <c r="C265">
        <v>-0.007071749316681197</v>
      </c>
      <c r="AN265" s="2">
        <v>45120</v>
      </c>
      <c r="AO265">
        <v>0.6928135740409138</v>
      </c>
      <c r="AP265">
        <v>249.922951792012</v>
      </c>
      <c r="AQ265">
        <v>4.120425965923574</v>
      </c>
      <c r="AR265">
        <v>0.5139251430217295</v>
      </c>
      <c r="AS265">
        <v>0.003790545694103937</v>
      </c>
      <c r="AT265">
        <v>39.14406865749821</v>
      </c>
      <c r="AU265">
        <v>16.61554577205446</v>
      </c>
      <c r="AV265">
        <v>0.05958335288641032</v>
      </c>
      <c r="AW265">
        <v>10.89708935924946</v>
      </c>
      <c r="AX265">
        <v>83.74861241700003</v>
      </c>
      <c r="AY265">
        <v>2.238500491889578</v>
      </c>
      <c r="AZ265">
        <v>12.02233642138496</v>
      </c>
    </row>
    <row r="266" spans="1:52">
      <c r="A266" s="2">
        <v>45121</v>
      </c>
      <c r="B266">
        <v>1000.852925181559</v>
      </c>
      <c r="C266">
        <v>0.0936335937788515</v>
      </c>
      <c r="AN266" s="2">
        <v>45121</v>
      </c>
      <c r="AO266">
        <v>0.7266902527174328</v>
      </c>
      <c r="AP266">
        <v>222.1120638877958</v>
      </c>
      <c r="AQ266">
        <v>4.175006089392252</v>
      </c>
      <c r="AR266">
        <v>0.5364441406779684</v>
      </c>
      <c r="AS266">
        <v>0.00400711411537136</v>
      </c>
      <c r="AT266">
        <v>40.33802116195614</v>
      </c>
      <c r="AU266">
        <v>16.8614227022989</v>
      </c>
      <c r="AV266">
        <v>0.06091715127597149</v>
      </c>
      <c r="AW266">
        <v>10.57704782738913</v>
      </c>
      <c r="AX266">
        <v>78.36236016176252</v>
      </c>
      <c r="AY266">
        <v>2.08227273427938</v>
      </c>
      <c r="AZ266">
        <v>11.85139015062098</v>
      </c>
    </row>
    <row r="267" spans="1:52">
      <c r="A267" s="2">
        <v>45122</v>
      </c>
      <c r="B267">
        <v>981.3767438848755</v>
      </c>
      <c r="C267">
        <v>-0.01945958372769996</v>
      </c>
      <c r="AN267" s="2">
        <v>45122</v>
      </c>
      <c r="AO267">
        <v>0.6931690786223191</v>
      </c>
      <c r="AP267">
        <v>235.3197959482143</v>
      </c>
      <c r="AQ267">
        <v>3.940247867222355</v>
      </c>
      <c r="AR267">
        <v>0.5427178813351929</v>
      </c>
      <c r="AS267">
        <v>0.004074848387154949</v>
      </c>
      <c r="AT267">
        <v>40.18496443823712</v>
      </c>
      <c r="AU267">
        <v>16.83622678793823</v>
      </c>
      <c r="AV267">
        <v>0.06179613927253952</v>
      </c>
      <c r="AW267">
        <v>10.52692714871345</v>
      </c>
      <c r="AX267">
        <v>80.45354768260961</v>
      </c>
      <c r="AY267">
        <v>1.975873591082139</v>
      </c>
      <c r="AZ267">
        <v>11.60593028852268</v>
      </c>
    </row>
    <row r="268" spans="1:52">
      <c r="A268" s="2">
        <v>45123</v>
      </c>
      <c r="B268">
        <v>980.7777344507157</v>
      </c>
      <c r="C268">
        <v>-0.000610376634551768</v>
      </c>
      <c r="AN268" s="2">
        <v>45123</v>
      </c>
      <c r="AO268">
        <v>0.7113590801108778</v>
      </c>
      <c r="AP268">
        <v>237.1217823582487</v>
      </c>
      <c r="AQ268">
        <v>3.880678840673874</v>
      </c>
      <c r="AR268">
        <v>0.535079769064681</v>
      </c>
      <c r="AS268">
        <v>0.004075020644809344</v>
      </c>
      <c r="AT268">
        <v>40.46088001922655</v>
      </c>
      <c r="AU268">
        <v>16.88571993867097</v>
      </c>
      <c r="AV268">
        <v>0.06189978719697594</v>
      </c>
      <c r="AW268">
        <v>10.54953965616525</v>
      </c>
      <c r="AX268">
        <v>81.40564734212644</v>
      </c>
      <c r="AY268">
        <v>1.924530680600648</v>
      </c>
      <c r="AZ268">
        <v>11.70307034732382</v>
      </c>
    </row>
    <row r="269" spans="1:52">
      <c r="A269" s="2">
        <v>45124</v>
      </c>
      <c r="B269">
        <v>959.9609601511743</v>
      </c>
      <c r="C269">
        <v>-0.02122476231701964</v>
      </c>
      <c r="AN269" s="2">
        <v>45124</v>
      </c>
      <c r="AO269">
        <v>0.7155245657978069</v>
      </c>
      <c r="AP269">
        <v>240.2396906135011</v>
      </c>
      <c r="AQ269">
        <v>3.940656553073341</v>
      </c>
      <c r="AR269">
        <v>0.5412191530451999</v>
      </c>
      <c r="AS269">
        <v>0.003993950791195778</v>
      </c>
      <c r="AT269">
        <v>40.5326757314169</v>
      </c>
      <c r="AU269">
        <v>16.89268561605657</v>
      </c>
      <c r="AV269">
        <v>0.06078026300171283</v>
      </c>
      <c r="AW269">
        <v>10.79359192941951</v>
      </c>
      <c r="AX269">
        <v>82.73330801305248</v>
      </c>
      <c r="AY269">
        <v>1.885452722776188</v>
      </c>
      <c r="AZ269">
        <v>11.60445134432981</v>
      </c>
    </row>
    <row r="270" spans="1:52">
      <c r="A270" s="2">
        <v>45125</v>
      </c>
      <c r="B270">
        <v>968.4665459216616</v>
      </c>
      <c r="C270">
        <v>0.008860345496912503</v>
      </c>
      <c r="AN270" s="2">
        <v>45125</v>
      </c>
      <c r="AO270">
        <v>0.7374250979269665</v>
      </c>
      <c r="AP270">
        <v>244.2072842597492</v>
      </c>
      <c r="AQ270">
        <v>3.938828576725044</v>
      </c>
      <c r="AR270">
        <v>0.5434680636893715</v>
      </c>
      <c r="AS270">
        <v>0.004043511247398193</v>
      </c>
      <c r="AT270">
        <v>39.7612348723253</v>
      </c>
      <c r="AU270">
        <v>17.07541294394159</v>
      </c>
      <c r="AV270">
        <v>0.06171191832255755</v>
      </c>
      <c r="AW270">
        <v>9.996502085338049</v>
      </c>
      <c r="AX270">
        <v>82.42040998536072</v>
      </c>
      <c r="AY270">
        <v>1.93748350954069</v>
      </c>
      <c r="AZ270">
        <v>11.32122406325721</v>
      </c>
    </row>
    <row r="271" spans="1:52">
      <c r="A271" s="2">
        <v>45126</v>
      </c>
      <c r="B271">
        <v>945.2061007688051</v>
      </c>
      <c r="C271">
        <v>-0.02401780965053391</v>
      </c>
      <c r="AN271" s="2">
        <v>45126</v>
      </c>
      <c r="AO271">
        <v>0.7512767621478522</v>
      </c>
      <c r="AP271">
        <v>242.8233922412196</v>
      </c>
      <c r="AQ271">
        <v>4.023979483201687</v>
      </c>
      <c r="AR271">
        <v>0.5394136401066209</v>
      </c>
      <c r="AS271">
        <v>0.003987134187260401</v>
      </c>
      <c r="AT271">
        <v>39.81227293674492</v>
      </c>
      <c r="AU271">
        <v>17.05571669992182</v>
      </c>
      <c r="AV271">
        <v>0.06070230573493858</v>
      </c>
      <c r="AW271">
        <v>10.15677381692899</v>
      </c>
      <c r="AX271">
        <v>84.95752468052868</v>
      </c>
      <c r="AY271">
        <v>1.992068038665138</v>
      </c>
      <c r="AZ271">
        <v>11.09463428453107</v>
      </c>
    </row>
    <row r="272" spans="1:52">
      <c r="A272" s="2">
        <v>45127</v>
      </c>
      <c r="B272">
        <v>953.21650269144</v>
      </c>
      <c r="C272">
        <v>0.008474767477822498</v>
      </c>
      <c r="AN272" s="2">
        <v>45127</v>
      </c>
      <c r="AO272">
        <v>0.7605724698245866</v>
      </c>
      <c r="AP272">
        <v>232.3825039508649</v>
      </c>
      <c r="AQ272">
        <v>3.992144327654055</v>
      </c>
      <c r="AR272">
        <v>0.5415313572827353</v>
      </c>
      <c r="AS272">
        <v>0.004010535930059261</v>
      </c>
      <c r="AT272">
        <v>39.98540495497502</v>
      </c>
      <c r="AU272">
        <v>17.13784024966939</v>
      </c>
      <c r="AV272">
        <v>0.06147213530469241</v>
      </c>
      <c r="AW272">
        <v>10.256711309914</v>
      </c>
      <c r="AX272">
        <v>84.82173138492922</v>
      </c>
      <c r="AY272">
        <v>1.941564035843458</v>
      </c>
      <c r="AZ272">
        <v>11.21895471325775</v>
      </c>
    </row>
    <row r="273" spans="1:52">
      <c r="A273" s="2">
        <v>45128</v>
      </c>
      <c r="B273">
        <v>971.9050586975331</v>
      </c>
      <c r="C273">
        <v>0.01960578310732686</v>
      </c>
      <c r="AN273" s="2">
        <v>45128</v>
      </c>
      <c r="AO273">
        <v>0.7681460059964683</v>
      </c>
      <c r="AP273">
        <v>242.257653912148</v>
      </c>
      <c r="AQ273">
        <v>4.113369690225373</v>
      </c>
      <c r="AR273">
        <v>0.5486471473588701</v>
      </c>
      <c r="AS273">
        <v>0.004103903459082807</v>
      </c>
      <c r="AT273">
        <v>40.16101027049667</v>
      </c>
      <c r="AU273">
        <v>16.96579580145301</v>
      </c>
      <c r="AV273">
        <v>0.062595827573908</v>
      </c>
      <c r="AW273">
        <v>8.667100789826787</v>
      </c>
      <c r="AX273">
        <v>83.89378503354244</v>
      </c>
      <c r="AY273">
        <v>2.055979173361984</v>
      </c>
      <c r="AZ273">
        <v>11.20595321449474</v>
      </c>
    </row>
    <row r="274" spans="1:52">
      <c r="A274" s="2">
        <v>45129</v>
      </c>
      <c r="B274">
        <v>978.3507114273856</v>
      </c>
      <c r="C274">
        <v>0.006631977755615637</v>
      </c>
      <c r="AN274" s="2">
        <v>45129</v>
      </c>
      <c r="AO274">
        <v>0.7522932114609615</v>
      </c>
      <c r="AP274">
        <v>246.1660323535446</v>
      </c>
      <c r="AQ274">
        <v>4.101656688682278</v>
      </c>
      <c r="AR274">
        <v>0.5501045647847355</v>
      </c>
      <c r="AS274">
        <v>0.004115368061052669</v>
      </c>
      <c r="AT274">
        <v>40.4159373518703</v>
      </c>
      <c r="AU274">
        <v>16.63889849144595</v>
      </c>
      <c r="AV274">
        <v>0.06300652362621001</v>
      </c>
      <c r="AW274">
        <v>8.927537072804137</v>
      </c>
      <c r="AX274">
        <v>84.11305403457996</v>
      </c>
      <c r="AY274">
        <v>2.052693698487994</v>
      </c>
      <c r="AZ274">
        <v>10.88963955788818</v>
      </c>
    </row>
    <row r="275" spans="1:52">
      <c r="A275" s="2">
        <v>45130</v>
      </c>
      <c r="B275">
        <v>955.6360168990806</v>
      </c>
      <c r="C275">
        <v>-0.02321733327628994</v>
      </c>
      <c r="AN275" s="2">
        <v>45130</v>
      </c>
      <c r="AO275">
        <v>0.7649963281551069</v>
      </c>
      <c r="AP275">
        <v>244.026027409587</v>
      </c>
      <c r="AQ275">
        <v>4.158169025494317</v>
      </c>
      <c r="AR275">
        <v>0.5439558884039781</v>
      </c>
      <c r="AS275">
        <v>0.004046011875245891</v>
      </c>
      <c r="AT275">
        <v>39.91293319476042</v>
      </c>
      <c r="AU275">
        <v>16.83540442222072</v>
      </c>
      <c r="AV275">
        <v>0.062562943404069</v>
      </c>
      <c r="AW275">
        <v>9.041065154594811</v>
      </c>
      <c r="AX275">
        <v>85.00577592338043</v>
      </c>
      <c r="AY275">
        <v>2.096563379646266</v>
      </c>
      <c r="AZ275">
        <v>10.99576224686527</v>
      </c>
    </row>
    <row r="276" spans="1:52">
      <c r="A276" s="2">
        <v>45131</v>
      </c>
      <c r="B276">
        <v>968.5258660207123</v>
      </c>
      <c r="C276">
        <v>0.01348824122751013</v>
      </c>
      <c r="AN276" s="2">
        <v>45131</v>
      </c>
      <c r="AO276">
        <v>0.7662640315899083</v>
      </c>
      <c r="AP276">
        <v>240.6826545619261</v>
      </c>
      <c r="AQ276">
        <v>4.187043031902584</v>
      </c>
      <c r="AR276">
        <v>0.5474288652691862</v>
      </c>
      <c r="AS276">
        <v>0.004054138297722268</v>
      </c>
      <c r="AT276">
        <v>40.11725749790547</v>
      </c>
      <c r="AU276">
        <v>16.75635104910987</v>
      </c>
      <c r="AV276">
        <v>0.06251051371194119</v>
      </c>
      <c r="AW276">
        <v>9.126531933760843</v>
      </c>
      <c r="AX276">
        <v>84.72497792903792</v>
      </c>
      <c r="AY276">
        <v>2.101188527365124</v>
      </c>
      <c r="AZ276">
        <v>10.88496332799475</v>
      </c>
    </row>
    <row r="277" spans="1:52">
      <c r="A277" s="2">
        <v>45132</v>
      </c>
      <c r="B277">
        <v>937.6682898509013</v>
      </c>
      <c r="C277">
        <v>-0.03186035319489455</v>
      </c>
      <c r="AN277" s="2">
        <v>45132</v>
      </c>
      <c r="AO277">
        <v>0.7632546957662365</v>
      </c>
      <c r="AP277">
        <v>242.0437316866519</v>
      </c>
      <c r="AQ277">
        <v>4.194937983692853</v>
      </c>
      <c r="AR277">
        <v>0.5377809769436309</v>
      </c>
      <c r="AS277">
        <v>0.004044451325657756</v>
      </c>
      <c r="AT277">
        <v>39.9003923418494</v>
      </c>
      <c r="AU277">
        <v>16.78665495454658</v>
      </c>
      <c r="AV277">
        <v>0.06176360519746493</v>
      </c>
      <c r="AW277">
        <v>9.183923049977796</v>
      </c>
      <c r="AX277">
        <v>85.34276008623398</v>
      </c>
      <c r="AY277">
        <v>2.153443514722823</v>
      </c>
      <c r="AZ277">
        <v>11.21425601764445</v>
      </c>
    </row>
    <row r="278" spans="1:52">
      <c r="A278" s="2">
        <v>45133</v>
      </c>
      <c r="B278">
        <v>933.2971091668577</v>
      </c>
      <c r="C278">
        <v>-0.00466175590169382</v>
      </c>
      <c r="AN278" s="2">
        <v>45133</v>
      </c>
      <c r="AO278">
        <v>0.7624096362069492</v>
      </c>
      <c r="AP278">
        <v>242.0010546161477</v>
      </c>
      <c r="AQ278">
        <v>4.10281925035978</v>
      </c>
      <c r="AR278">
        <v>0.5378669425803015</v>
      </c>
      <c r="AS278">
        <v>0.004019687732040502</v>
      </c>
      <c r="AT278">
        <v>40.05191826908977</v>
      </c>
      <c r="AU278">
        <v>16.85303792795155</v>
      </c>
      <c r="AV278">
        <v>0.06122318889449219</v>
      </c>
      <c r="AW278">
        <v>9.375932037193085</v>
      </c>
      <c r="AX278">
        <v>87.42082207447147</v>
      </c>
      <c r="AY278">
        <v>2.157809400682156</v>
      </c>
      <c r="AZ278">
        <v>11.15057839902082</v>
      </c>
    </row>
    <row r="279" spans="1:52">
      <c r="A279" s="2">
        <v>45134</v>
      </c>
      <c r="B279">
        <v>947.5968999434599</v>
      </c>
      <c r="C279">
        <v>0.01532179906714526</v>
      </c>
      <c r="AN279" s="2">
        <v>45134</v>
      </c>
      <c r="AO279">
        <v>0.7531297992472483</v>
      </c>
      <c r="AP279">
        <v>243.4969522241903</v>
      </c>
      <c r="AQ279">
        <v>4.191176971028914</v>
      </c>
      <c r="AR279">
        <v>0.5435360982262724</v>
      </c>
      <c r="AS279">
        <v>0.004061769676775984</v>
      </c>
      <c r="AT279">
        <v>40.71049742116163</v>
      </c>
      <c r="AU279">
        <v>16.90445486180656</v>
      </c>
      <c r="AV279">
        <v>0.06170895158929923</v>
      </c>
      <c r="AW279">
        <v>9.092139265673302</v>
      </c>
      <c r="AX279">
        <v>86.98906040098542</v>
      </c>
      <c r="AY279">
        <v>2.021922633901982</v>
      </c>
      <c r="AZ279">
        <v>11.22223164566213</v>
      </c>
    </row>
    <row r="280" spans="1:52">
      <c r="A280" s="2">
        <v>45135</v>
      </c>
      <c r="B280">
        <v>949.2455284635647</v>
      </c>
      <c r="C280">
        <v>0.001739799402259656</v>
      </c>
      <c r="AN280" s="2">
        <v>45135</v>
      </c>
      <c r="AO280">
        <v>0.751409656950985</v>
      </c>
      <c r="AP280">
        <v>243.2964512332398</v>
      </c>
      <c r="AQ280">
        <v>4.236847271101173</v>
      </c>
      <c r="AR280">
        <v>0.5410821415348643</v>
      </c>
      <c r="AS280">
        <v>0.004091116843877373</v>
      </c>
      <c r="AT280">
        <v>40.37279425757991</v>
      </c>
      <c r="AU280">
        <v>16.95567906578268</v>
      </c>
      <c r="AV280">
        <v>0.06221953667564952</v>
      </c>
      <c r="AW280">
        <v>8.843855749964805</v>
      </c>
      <c r="AX280">
        <v>87.86663799663609</v>
      </c>
      <c r="AY280">
        <v>2.032997788709551</v>
      </c>
      <c r="AZ280">
        <v>11.20017029914444</v>
      </c>
    </row>
    <row r="281" spans="1:52">
      <c r="A281" s="2">
        <v>45136</v>
      </c>
      <c r="B281">
        <v>952.7169253509629</v>
      </c>
      <c r="C281">
        <v>0.003657006310071376</v>
      </c>
      <c r="AN281" s="2">
        <v>45136</v>
      </c>
      <c r="AO281">
        <v>0.7484751417377401</v>
      </c>
      <c r="AP281">
        <v>241.9679139310544</v>
      </c>
      <c r="AQ281">
        <v>4.22045335984018</v>
      </c>
      <c r="AR281">
        <v>0.5395445142203603</v>
      </c>
      <c r="AS281">
        <v>0.004090023350413826</v>
      </c>
      <c r="AT281">
        <v>40.02467770061887</v>
      </c>
      <c r="AU281">
        <v>17.06347947145896</v>
      </c>
      <c r="AV281">
        <v>0.06191507837514242</v>
      </c>
      <c r="AW281">
        <v>9.09034212036677</v>
      </c>
      <c r="AX281">
        <v>88.96703669395137</v>
      </c>
      <c r="AY281">
        <v>2.059287385891036</v>
      </c>
      <c r="AZ281">
        <v>10.96962025573833</v>
      </c>
    </row>
    <row r="282" spans="1:52">
      <c r="A282" s="2">
        <v>45137</v>
      </c>
      <c r="B282">
        <v>961.7739619844239</v>
      </c>
      <c r="C282">
        <v>0.009506534829455848</v>
      </c>
      <c r="AN282" s="2">
        <v>45137</v>
      </c>
      <c r="AO282">
        <v>0.7380518992414202</v>
      </c>
      <c r="AP282">
        <v>242.2316480925283</v>
      </c>
      <c r="AQ282">
        <v>4.257375351455628</v>
      </c>
      <c r="AR282">
        <v>0.543442757886632</v>
      </c>
      <c r="AS282">
        <v>0.004122708772165127</v>
      </c>
      <c r="AT282">
        <v>40.5053767970179</v>
      </c>
      <c r="AU282">
        <v>17.1106927719386</v>
      </c>
      <c r="AV282">
        <v>0.06230471825649313</v>
      </c>
      <c r="AW282">
        <v>9.101850398041368</v>
      </c>
      <c r="AX282">
        <v>88.69902706007558</v>
      </c>
      <c r="AY282">
        <v>2.051857772265604</v>
      </c>
      <c r="AZ282">
        <v>10.50756691349332</v>
      </c>
    </row>
    <row r="283" spans="1:52">
      <c r="A283" s="2">
        <v>45138</v>
      </c>
      <c r="B283">
        <v>949.8037290169201</v>
      </c>
      <c r="C283">
        <v>-0.01244599400757906</v>
      </c>
      <c r="AN283" s="2">
        <v>45138</v>
      </c>
      <c r="AO283">
        <v>0.768292415860128</v>
      </c>
      <c r="AP283">
        <v>238.1250770923314</v>
      </c>
      <c r="AQ283">
        <v>4.243411755401615</v>
      </c>
      <c r="AR283">
        <v>0.536691753353872</v>
      </c>
      <c r="AS283">
        <v>0.004084968423479463</v>
      </c>
      <c r="AT283">
        <v>40.36169991024375</v>
      </c>
      <c r="AU283">
        <v>17.12019361657046</v>
      </c>
      <c r="AV283">
        <v>0.06217368406229561</v>
      </c>
      <c r="AW283">
        <v>9.3579430492318</v>
      </c>
      <c r="AX283">
        <v>90.26676502376127</v>
      </c>
      <c r="AY283">
        <v>2.104908353596042</v>
      </c>
      <c r="AZ283">
        <v>10.25158077194679</v>
      </c>
    </row>
    <row r="284" spans="1:52">
      <c r="A284" s="2">
        <v>45139</v>
      </c>
      <c r="B284">
        <v>941.9618582999813</v>
      </c>
      <c r="C284">
        <v>-0.008256306516142509</v>
      </c>
      <c r="AN284" s="2">
        <v>45139</v>
      </c>
      <c r="AO284">
        <v>0.7107377429613337</v>
      </c>
      <c r="AP284">
        <v>192.2755117017741</v>
      </c>
      <c r="AQ284">
        <v>4.905735988623356</v>
      </c>
      <c r="AR284">
        <v>0.5435797005414732</v>
      </c>
      <c r="AS284">
        <v>0.004835562910111933</v>
      </c>
      <c r="AT284">
        <v>32.94279034426078</v>
      </c>
      <c r="AU284">
        <v>20.43635594860418</v>
      </c>
      <c r="AV284">
        <v>0.073685975742356</v>
      </c>
      <c r="AW284">
        <v>6.604658649036172</v>
      </c>
      <c r="AX284">
        <v>76.98869400708475</v>
      </c>
      <c r="AY284">
        <v>1.83931334103768</v>
      </c>
      <c r="AZ284">
        <v>9.54326533837423</v>
      </c>
    </row>
    <row r="285" spans="1:52">
      <c r="A285" s="2">
        <v>45140</v>
      </c>
      <c r="B285">
        <v>951.8934066063122</v>
      </c>
      <c r="C285">
        <v>0.01054347181769644</v>
      </c>
      <c r="AN285" s="2">
        <v>45140</v>
      </c>
      <c r="AO285">
        <v>0.7179762321260578</v>
      </c>
      <c r="AP285">
        <v>193.1648769037052</v>
      </c>
      <c r="AQ285">
        <v>4.951546776034094</v>
      </c>
      <c r="AR285">
        <v>0.5362399933875484</v>
      </c>
      <c r="AS285">
        <v>0.004840203640279421</v>
      </c>
      <c r="AT285">
        <v>33.46504309351737</v>
      </c>
      <c r="AU285">
        <v>20.33681452964956</v>
      </c>
      <c r="AV285">
        <v>0.07403194767468149</v>
      </c>
      <c r="AW285">
        <v>6.621518456527527</v>
      </c>
      <c r="AX285">
        <v>76.71881152714661</v>
      </c>
      <c r="AY285">
        <v>1.845556918135227</v>
      </c>
      <c r="AZ285">
        <v>9.468737611309512</v>
      </c>
    </row>
    <row r="286" spans="1:52">
      <c r="A286" s="2">
        <v>45141</v>
      </c>
      <c r="B286">
        <v>927.4902236772456</v>
      </c>
      <c r="C286">
        <v>-0.02563646597371527</v>
      </c>
      <c r="AN286" s="2">
        <v>45141</v>
      </c>
      <c r="AO286">
        <v>0.7075427943273331</v>
      </c>
      <c r="AP286">
        <v>194.6081052337393</v>
      </c>
      <c r="AQ286">
        <v>4.946267128016575</v>
      </c>
      <c r="AR286">
        <v>0.5366567393962306</v>
      </c>
      <c r="AS286">
        <v>0.004773798446130365</v>
      </c>
      <c r="AT286">
        <v>33.33883885605415</v>
      </c>
      <c r="AU286">
        <v>20.34614798043984</v>
      </c>
      <c r="AV286">
        <v>0.07326000228180515</v>
      </c>
      <c r="AW286">
        <v>6.681493874756235</v>
      </c>
      <c r="AX286">
        <v>76.64344000061811</v>
      </c>
      <c r="AY286">
        <v>1.85664947449913</v>
      </c>
      <c r="AZ286">
        <v>9.996574369639244</v>
      </c>
    </row>
    <row r="287" spans="1:52">
      <c r="A287" s="2">
        <v>45142</v>
      </c>
      <c r="B287">
        <v>920.2673314617982</v>
      </c>
      <c r="C287">
        <v>-0.007787566953331937</v>
      </c>
      <c r="AN287" s="2">
        <v>45142</v>
      </c>
      <c r="AO287">
        <v>0.7191734687814745</v>
      </c>
      <c r="AP287">
        <v>197.3621970610888</v>
      </c>
      <c r="AQ287">
        <v>4.937897071742302</v>
      </c>
      <c r="AR287">
        <v>0.5311961912626249</v>
      </c>
      <c r="AS287">
        <v>0.004728640346394851</v>
      </c>
      <c r="AT287">
        <v>33.11910858856296</v>
      </c>
      <c r="AU287">
        <v>20.46786942549038</v>
      </c>
      <c r="AV287">
        <v>0.07278367024852224</v>
      </c>
      <c r="AW287">
        <v>6.829166243585886</v>
      </c>
      <c r="AX287">
        <v>77.38602298051676</v>
      </c>
      <c r="AY287">
        <v>1.88122285441834</v>
      </c>
      <c r="AZ287">
        <v>9.976132310861395</v>
      </c>
    </row>
    <row r="288" spans="1:52">
      <c r="A288" s="2">
        <v>45143</v>
      </c>
      <c r="B288">
        <v>918.8535204485717</v>
      </c>
      <c r="C288">
        <v>-0.001536304685488266</v>
      </c>
      <c r="AN288" s="2">
        <v>45143</v>
      </c>
      <c r="AO288">
        <v>0.707035914201511</v>
      </c>
      <c r="AP288">
        <v>196.506818575231</v>
      </c>
      <c r="AQ288">
        <v>4.953021202420741</v>
      </c>
      <c r="AR288">
        <v>0.5299360698407255</v>
      </c>
      <c r="AS288">
        <v>0.004743326112459979</v>
      </c>
      <c r="AT288">
        <v>33.21476647033163</v>
      </c>
      <c r="AU288">
        <v>20.42092357729522</v>
      </c>
      <c r="AV288">
        <v>0.07305555763870879</v>
      </c>
      <c r="AW288">
        <v>6.821870023527723</v>
      </c>
      <c r="AX288">
        <v>77.84933717794979</v>
      </c>
      <c r="AY288">
        <v>1.868029640341989</v>
      </c>
      <c r="AZ288">
        <v>10.06540284573071</v>
      </c>
    </row>
    <row r="289" spans="1:52">
      <c r="A289" s="2">
        <v>45144</v>
      </c>
      <c r="B289">
        <v>921.1437280807743</v>
      </c>
      <c r="C289">
        <v>0.002492462162069664</v>
      </c>
      <c r="AN289" s="2">
        <v>45144</v>
      </c>
      <c r="AO289">
        <v>0.7057192094356581</v>
      </c>
      <c r="AP289">
        <v>196.9424096302441</v>
      </c>
      <c r="AQ289">
        <v>4.950125650903732</v>
      </c>
      <c r="AR289">
        <v>0.5277570626579349</v>
      </c>
      <c r="AS289">
        <v>0.00475582914297805</v>
      </c>
      <c r="AT289">
        <v>33.46911480356094</v>
      </c>
      <c r="AU289">
        <v>20.54824020544438</v>
      </c>
      <c r="AV289">
        <v>0.0728742536708121</v>
      </c>
      <c r="AW289">
        <v>6.74955148517155</v>
      </c>
      <c r="AX289">
        <v>77.70569128269076</v>
      </c>
      <c r="AY289">
        <v>1.88790590358416</v>
      </c>
      <c r="AZ289">
        <v>10.03748496674738</v>
      </c>
    </row>
    <row r="290" spans="1:52">
      <c r="A290" s="2">
        <v>45145</v>
      </c>
      <c r="B290">
        <v>921.129663241067</v>
      </c>
      <c r="C290">
        <v>-1.526888723069053E-05</v>
      </c>
      <c r="AN290" s="2">
        <v>45145</v>
      </c>
      <c r="AO290">
        <v>0.690140800348504</v>
      </c>
      <c r="AP290">
        <v>198.0670900961307</v>
      </c>
      <c r="AQ290">
        <v>4.895932464548617</v>
      </c>
      <c r="AR290">
        <v>0.5282428771678931</v>
      </c>
      <c r="AS290">
        <v>0.004756583702660067</v>
      </c>
      <c r="AT290">
        <v>33.62496862862507</v>
      </c>
      <c r="AU290">
        <v>20.43168269191605</v>
      </c>
      <c r="AV290">
        <v>0.07320972180129821</v>
      </c>
      <c r="AW290">
        <v>6.866558054816557</v>
      </c>
      <c r="AX290">
        <v>77.74166238933778</v>
      </c>
      <c r="AY290">
        <v>1.841259278703555</v>
      </c>
      <c r="AZ290">
        <v>10.27061403762882</v>
      </c>
    </row>
    <row r="291" spans="1:52">
      <c r="A291" s="2">
        <v>45146</v>
      </c>
      <c r="B291">
        <v>918.6930346536628</v>
      </c>
      <c r="C291">
        <v>-0.002645261231551954</v>
      </c>
      <c r="AN291" s="2">
        <v>45146</v>
      </c>
      <c r="AO291">
        <v>0.6983480256685084</v>
      </c>
      <c r="AP291">
        <v>198.767280506135</v>
      </c>
      <c r="AQ291">
        <v>4.932783461726481</v>
      </c>
      <c r="AR291">
        <v>0.5290973587555898</v>
      </c>
      <c r="AS291">
        <v>0.004725080950612772</v>
      </c>
      <c r="AT291">
        <v>33.68932010400133</v>
      </c>
      <c r="AU291">
        <v>20.53731906486204</v>
      </c>
      <c r="AV291">
        <v>0.07305910566576089</v>
      </c>
      <c r="AW291">
        <v>6.665671344014523</v>
      </c>
      <c r="AX291">
        <v>77.70904239564892</v>
      </c>
      <c r="AY291">
        <v>1.848255506188094</v>
      </c>
      <c r="AZ291">
        <v>10.3870661593235</v>
      </c>
    </row>
    <row r="292" spans="1:52">
      <c r="A292" s="2">
        <v>45147</v>
      </c>
      <c r="B292">
        <v>939.5226762806416</v>
      </c>
      <c r="C292">
        <v>0.02267312458163051</v>
      </c>
      <c r="AN292" s="2">
        <v>45147</v>
      </c>
      <c r="AO292">
        <v>0.6981682318729047</v>
      </c>
      <c r="AP292">
        <v>198.0927801074825</v>
      </c>
      <c r="AQ292">
        <v>4.946094863390359</v>
      </c>
      <c r="AR292">
        <v>0.5334995427331923</v>
      </c>
      <c r="AS292">
        <v>0.004732394686565637</v>
      </c>
      <c r="AT292">
        <v>34.00807863173574</v>
      </c>
      <c r="AU292">
        <v>20.57436072402951</v>
      </c>
      <c r="AV292">
        <v>0.07347471893471287</v>
      </c>
      <c r="AW292">
        <v>6.677006236335859</v>
      </c>
      <c r="AX292">
        <v>77.03562929968828</v>
      </c>
      <c r="AY292">
        <v>1.799611579967729</v>
      </c>
      <c r="AZ292">
        <v>10.23088604711887</v>
      </c>
    </row>
    <row r="293" spans="1:52">
      <c r="A293" s="2">
        <v>45148</v>
      </c>
      <c r="B293">
        <v>943.0309169356858</v>
      </c>
      <c r="C293">
        <v>0.003734067035968236</v>
      </c>
      <c r="AN293" s="2">
        <v>45148</v>
      </c>
      <c r="AO293">
        <v>0.690563613023643</v>
      </c>
      <c r="AP293">
        <v>196.2917024666225</v>
      </c>
      <c r="AQ293">
        <v>4.987252916496653</v>
      </c>
      <c r="AR293">
        <v>0.5380885130624002</v>
      </c>
      <c r="AS293">
        <v>0.004781628103150646</v>
      </c>
      <c r="AT293">
        <v>34.33034120196835</v>
      </c>
      <c r="AU293">
        <v>20.67862091748349</v>
      </c>
      <c r="AV293">
        <v>0.07380379377305724</v>
      </c>
      <c r="AW293">
        <v>6.477789585630408</v>
      </c>
      <c r="AX293">
        <v>76.75973011727577</v>
      </c>
      <c r="AY293">
        <v>1.791339617147959</v>
      </c>
      <c r="AZ293">
        <v>9.983951903205005</v>
      </c>
    </row>
    <row r="294" spans="1:52">
      <c r="A294" s="2">
        <v>45149</v>
      </c>
      <c r="B294">
        <v>935.363817582079</v>
      </c>
      <c r="C294">
        <v>-0.008130273584794567</v>
      </c>
      <c r="AN294" s="2">
        <v>45149</v>
      </c>
      <c r="AO294">
        <v>0.6884194700363238</v>
      </c>
      <c r="AP294">
        <v>198.2531290217137</v>
      </c>
      <c r="AQ294">
        <v>5.008963033336514</v>
      </c>
      <c r="AR294">
        <v>0.5397413641564759</v>
      </c>
      <c r="AS294">
        <v>0.004767373777717977</v>
      </c>
      <c r="AT294">
        <v>34.5447968551064</v>
      </c>
      <c r="AU294">
        <v>20.73987506346563</v>
      </c>
      <c r="AV294">
        <v>0.07337914368335327</v>
      </c>
      <c r="AW294">
        <v>6.505955968514018</v>
      </c>
      <c r="AX294">
        <v>76.78951342820559</v>
      </c>
      <c r="AY294">
        <v>1.761226402540744</v>
      </c>
      <c r="AZ294">
        <v>10.01132927958271</v>
      </c>
    </row>
    <row r="295" spans="1:52">
      <c r="A295" s="2">
        <v>45150</v>
      </c>
      <c r="B295">
        <v>931.2227224966202</v>
      </c>
      <c r="C295">
        <v>-0.004427256012706993</v>
      </c>
      <c r="AN295" s="2">
        <v>45150</v>
      </c>
      <c r="AO295">
        <v>0.6964837054987468</v>
      </c>
      <c r="AP295">
        <v>199.2628274164319</v>
      </c>
      <c r="AQ295">
        <v>5.001951819119165</v>
      </c>
      <c r="AR295">
        <v>0.5411312786028647</v>
      </c>
      <c r="AS295">
        <v>0.004751171126304988</v>
      </c>
      <c r="AT295">
        <v>34.61001936831951</v>
      </c>
      <c r="AU295">
        <v>20.62410569613576</v>
      </c>
      <c r="AV295">
        <v>0.07322459468312674</v>
      </c>
      <c r="AW295">
        <v>6.581572819966912</v>
      </c>
      <c r="AX295">
        <v>76.93167339888616</v>
      </c>
      <c r="AY295">
        <v>1.75640110645799</v>
      </c>
      <c r="AZ295">
        <v>9.98102925518098</v>
      </c>
    </row>
    <row r="296" spans="1:52">
      <c r="A296" s="2">
        <v>45151</v>
      </c>
      <c r="B296">
        <v>932.9303913326021</v>
      </c>
      <c r="C296">
        <v>0.001833792061477491</v>
      </c>
      <c r="AN296" s="2">
        <v>45151</v>
      </c>
      <c r="AO296">
        <v>0.6955336842163919</v>
      </c>
      <c r="AP296">
        <v>200.6095465597064</v>
      </c>
      <c r="AQ296">
        <v>5.03206422366687</v>
      </c>
      <c r="AR296">
        <v>0.5405422997120884</v>
      </c>
      <c r="AS296">
        <v>0.004757302985049132</v>
      </c>
      <c r="AT296">
        <v>34.7217588989042</v>
      </c>
      <c r="AU296">
        <v>20.53106580412497</v>
      </c>
      <c r="AV296">
        <v>0.07327867373125599</v>
      </c>
      <c r="AW296">
        <v>6.634499822681847</v>
      </c>
      <c r="AX296">
        <v>76.94494941899806</v>
      </c>
      <c r="AY296">
        <v>1.73658431384084</v>
      </c>
      <c r="AZ296">
        <v>9.939060416306683</v>
      </c>
    </row>
    <row r="297" spans="1:52">
      <c r="A297" s="2">
        <v>45152</v>
      </c>
      <c r="B297">
        <v>926.4833264504615</v>
      </c>
      <c r="C297">
        <v>-0.006910552965191274</v>
      </c>
      <c r="AN297" s="2">
        <v>45152</v>
      </c>
      <c r="AO297">
        <v>0.6953230104568409</v>
      </c>
      <c r="AP297">
        <v>200.9927519081683</v>
      </c>
      <c r="AQ297">
        <v>5.048169450979877</v>
      </c>
      <c r="AR297">
        <v>0.5371789177000638</v>
      </c>
      <c r="AS297">
        <v>0.004745337050587793</v>
      </c>
      <c r="AT297">
        <v>34.18809837207289</v>
      </c>
      <c r="AU297">
        <v>20.59603417044749</v>
      </c>
      <c r="AV297">
        <v>0.07315413155507577</v>
      </c>
      <c r="AW297">
        <v>6.655944134443196</v>
      </c>
      <c r="AX297">
        <v>76.91467596364419</v>
      </c>
      <c r="AY297">
        <v>1.769806891013696</v>
      </c>
      <c r="AZ297">
        <v>10.06929145913445</v>
      </c>
    </row>
    <row r="298" spans="1:52">
      <c r="A298" s="2">
        <v>45153</v>
      </c>
      <c r="B298">
        <v>932.8637181849959</v>
      </c>
      <c r="C298">
        <v>0.00688667734472781</v>
      </c>
      <c r="AN298" s="2">
        <v>45153</v>
      </c>
      <c r="AO298">
        <v>0.7023334835470793</v>
      </c>
      <c r="AP298">
        <v>201.4323597303249</v>
      </c>
      <c r="AQ298">
        <v>5.045168182049115</v>
      </c>
      <c r="AR298">
        <v>0.540348031965316</v>
      </c>
      <c r="AS298">
        <v>0.004758056796223396</v>
      </c>
      <c r="AT298">
        <v>33.97371157214321</v>
      </c>
      <c r="AU298">
        <v>20.72535972673677</v>
      </c>
      <c r="AV298">
        <v>0.07346277014650275</v>
      </c>
      <c r="AW298">
        <v>6.653556517804812</v>
      </c>
      <c r="AX298">
        <v>77.1486244297019</v>
      </c>
      <c r="AY298">
        <v>1.719362319493492</v>
      </c>
      <c r="AZ298">
        <v>9.866787156010776</v>
      </c>
    </row>
    <row r="299" spans="1:52">
      <c r="A299" s="2">
        <v>45154</v>
      </c>
      <c r="B299">
        <v>906.7412282335893</v>
      </c>
      <c r="C299">
        <v>-0.0280024717889461</v>
      </c>
      <c r="AN299" s="2">
        <v>45154</v>
      </c>
      <c r="AO299">
        <v>0.7035017295617029</v>
      </c>
      <c r="AP299">
        <v>202.0407634546103</v>
      </c>
      <c r="AQ299">
        <v>5.131634425802994</v>
      </c>
      <c r="AR299">
        <v>0.5330813129739315</v>
      </c>
      <c r="AS299">
        <v>0.004663091828418106</v>
      </c>
      <c r="AT299">
        <v>33.78063631662069</v>
      </c>
      <c r="AU299">
        <v>20.89093561184087</v>
      </c>
      <c r="AV299">
        <v>0.07205905025551773</v>
      </c>
      <c r="AW299">
        <v>6.818663271557011</v>
      </c>
      <c r="AX299">
        <v>80.19522433179861</v>
      </c>
      <c r="AY299">
        <v>1.761926698484328</v>
      </c>
      <c r="AZ299">
        <v>10.09204706899853</v>
      </c>
    </row>
    <row r="300" spans="1:52">
      <c r="A300" s="2">
        <v>45155</v>
      </c>
      <c r="B300">
        <v>880.4026401347309</v>
      </c>
      <c r="C300">
        <v>-0.02904752456240267</v>
      </c>
      <c r="AN300" s="2">
        <v>45155</v>
      </c>
      <c r="AO300">
        <v>0.7200203663160513</v>
      </c>
      <c r="AP300">
        <v>201.4335402252046</v>
      </c>
      <c r="AQ300">
        <v>5.182085851923817</v>
      </c>
      <c r="AR300">
        <v>0.5287072786075171</v>
      </c>
      <c r="AS300">
        <v>0.004592719380696842</v>
      </c>
      <c r="AT300">
        <v>33.58260232591803</v>
      </c>
      <c r="AU300">
        <v>20.93044214973192</v>
      </c>
      <c r="AV300">
        <v>0.07074732078630026</v>
      </c>
      <c r="AW300">
        <v>6.901680637681701</v>
      </c>
      <c r="AX300">
        <v>79.55615986184507</v>
      </c>
      <c r="AY300">
        <v>1.789868997066088</v>
      </c>
      <c r="AZ300">
        <v>10.73212158742098</v>
      </c>
    </row>
    <row r="301" spans="1:52">
      <c r="A301" s="2">
        <v>45156</v>
      </c>
      <c r="B301">
        <v>824.7122734388739</v>
      </c>
      <c r="C301">
        <v>-0.06325556530286469</v>
      </c>
      <c r="AN301" s="2">
        <v>45156</v>
      </c>
      <c r="AO301">
        <v>0.7297627246681343</v>
      </c>
      <c r="AP301">
        <v>200.9654504612439</v>
      </c>
      <c r="AQ301">
        <v>5.198889466909097</v>
      </c>
      <c r="AR301">
        <v>0.523598176593312</v>
      </c>
      <c r="AS301">
        <v>0.004640068639398299</v>
      </c>
      <c r="AT301">
        <v>33.24715697076018</v>
      </c>
      <c r="AU301">
        <v>20.5480301881107</v>
      </c>
      <c r="AV301">
        <v>0.07090414801729122</v>
      </c>
      <c r="AW301">
        <v>7.008575722676827</v>
      </c>
      <c r="AX301">
        <v>80.25809874018981</v>
      </c>
      <c r="AY301">
        <v>1.75308189093041</v>
      </c>
      <c r="AZ301">
        <v>10.94029691620895</v>
      </c>
    </row>
    <row r="302" spans="1:52">
      <c r="A302" s="2">
        <v>45157</v>
      </c>
      <c r="B302">
        <v>818.8104307380994</v>
      </c>
      <c r="C302">
        <v>-0.007156244536249079</v>
      </c>
      <c r="AN302" s="2">
        <v>45157</v>
      </c>
      <c r="AO302">
        <v>0.7232671026884325</v>
      </c>
      <c r="AP302">
        <v>194.7761972999633</v>
      </c>
      <c r="AQ302">
        <v>5.06419299324208</v>
      </c>
      <c r="AR302">
        <v>0.527566157231419</v>
      </c>
      <c r="AS302">
        <v>0.00471712712147138</v>
      </c>
      <c r="AT302">
        <v>33.78251008673871</v>
      </c>
      <c r="AU302">
        <v>20.11874474420863</v>
      </c>
      <c r="AV302">
        <v>0.07159404876423223</v>
      </c>
      <c r="AW302">
        <v>7.028675475807234</v>
      </c>
      <c r="AX302">
        <v>79.61294798476764</v>
      </c>
      <c r="AY302">
        <v>1.779976929376982</v>
      </c>
      <c r="AZ302">
        <v>11.04418799457706</v>
      </c>
    </row>
    <row r="303" spans="1:52">
      <c r="A303" s="2">
        <v>45158</v>
      </c>
      <c r="B303">
        <v>822.8686387088247</v>
      </c>
      <c r="C303">
        <v>0.004956224076270166</v>
      </c>
      <c r="AN303" s="2">
        <v>45158</v>
      </c>
      <c r="AO303">
        <v>0.7178864821219695</v>
      </c>
      <c r="AP303">
        <v>192.3597773730035</v>
      </c>
      <c r="AQ303">
        <v>5.091305231410864</v>
      </c>
      <c r="AR303">
        <v>0.5279286101175522</v>
      </c>
      <c r="AS303">
        <v>0.00473022081162212</v>
      </c>
      <c r="AT303">
        <v>33.81712310813125</v>
      </c>
      <c r="AU303">
        <v>20.18469328237364</v>
      </c>
      <c r="AV303">
        <v>0.07159502103909018</v>
      </c>
      <c r="AW303">
        <v>7.055426107727494</v>
      </c>
      <c r="AX303">
        <v>80.21975517371317</v>
      </c>
      <c r="AY303">
        <v>1.743128215917715</v>
      </c>
      <c r="AZ303">
        <v>11.11523404238568</v>
      </c>
    </row>
    <row r="304" spans="1:52">
      <c r="A304" s="2">
        <v>45159</v>
      </c>
      <c r="B304">
        <v>825.7362572769377</v>
      </c>
      <c r="C304">
        <v>0.003484904434579716</v>
      </c>
      <c r="AN304" s="2">
        <v>45159</v>
      </c>
      <c r="AO304">
        <v>0.7130749664369378</v>
      </c>
      <c r="AP304">
        <v>191.3816224187186</v>
      </c>
      <c r="AQ304">
        <v>5.069254880828572</v>
      </c>
      <c r="AR304">
        <v>0.530877753596027</v>
      </c>
      <c r="AS304">
        <v>0.004731746807378732</v>
      </c>
      <c r="AT304">
        <v>34.0612913909154</v>
      </c>
      <c r="AU304">
        <v>20.24588444858268</v>
      </c>
      <c r="AV304">
        <v>0.07121723461475564</v>
      </c>
      <c r="AW304">
        <v>7.033987521840861</v>
      </c>
      <c r="AX304">
        <v>80.04366127514666</v>
      </c>
      <c r="AY304">
        <v>1.757946828455964</v>
      </c>
      <c r="AZ304">
        <v>11.15918742997192</v>
      </c>
    </row>
    <row r="305" spans="1:52">
      <c r="A305" s="2">
        <v>45160</v>
      </c>
      <c r="B305">
        <v>809.1097836642439</v>
      </c>
      <c r="C305">
        <v>-0.02013533191278727</v>
      </c>
      <c r="AN305" s="2">
        <v>45160</v>
      </c>
      <c r="AO305">
        <v>0.7167204424118722</v>
      </c>
      <c r="AP305">
        <v>192.8440590224127</v>
      </c>
      <c r="AQ305">
        <v>5.212256137260616</v>
      </c>
      <c r="AR305">
        <v>0.5343215805356133</v>
      </c>
      <c r="AS305">
        <v>0.004644912118398427</v>
      </c>
      <c r="AT305">
        <v>34.3423939797586</v>
      </c>
      <c r="AU305">
        <v>20.214107430374</v>
      </c>
      <c r="AV305">
        <v>0.07046441961081662</v>
      </c>
      <c r="AW305">
        <v>6.927440198128792</v>
      </c>
      <c r="AX305">
        <v>81.5382002494015</v>
      </c>
      <c r="AY305">
        <v>1.766550798966048</v>
      </c>
      <c r="AZ305">
        <v>11.2245464258181</v>
      </c>
    </row>
    <row r="306" spans="1:52">
      <c r="A306" s="2">
        <v>45161</v>
      </c>
      <c r="B306">
        <v>797.7259526545755</v>
      </c>
      <c r="C306">
        <v>-0.01406957527829411</v>
      </c>
      <c r="AN306" s="2">
        <v>45161</v>
      </c>
      <c r="AO306">
        <v>0.7166318889965404</v>
      </c>
      <c r="AP306">
        <v>194.0122545919605</v>
      </c>
      <c r="AQ306">
        <v>5.265263392506649</v>
      </c>
      <c r="AR306">
        <v>0.5269321771184051</v>
      </c>
      <c r="AS306">
        <v>0.004606125453585812</v>
      </c>
      <c r="AT306">
        <v>34.86524201150595</v>
      </c>
      <c r="AU306">
        <v>20.02577392620654</v>
      </c>
      <c r="AV306">
        <v>0.07098005694771893</v>
      </c>
      <c r="AW306">
        <v>6.916584357841574</v>
      </c>
      <c r="AX306">
        <v>81.72113494456023</v>
      </c>
      <c r="AY306">
        <v>1.801813147518224</v>
      </c>
      <c r="AZ306">
        <v>11.32592060385003</v>
      </c>
    </row>
    <row r="307" spans="1:52">
      <c r="A307" s="2">
        <v>45162</v>
      </c>
      <c r="B307">
        <v>818.922522500216</v>
      </c>
      <c r="C307">
        <v>0.02657124263677924</v>
      </c>
      <c r="AN307" s="2">
        <v>45162</v>
      </c>
      <c r="AO307">
        <v>0.7074804491074925</v>
      </c>
      <c r="AP307">
        <v>191.8584147310912</v>
      </c>
      <c r="AQ307">
        <v>5.290673843561128</v>
      </c>
      <c r="AR307">
        <v>0.5266518354532388</v>
      </c>
      <c r="AS307">
        <v>0.004643787970370264</v>
      </c>
      <c r="AT307">
        <v>34.96227977182032</v>
      </c>
      <c r="AU307">
        <v>20.22009098345547</v>
      </c>
      <c r="AV307">
        <v>0.07082592247878972</v>
      </c>
      <c r="AW307">
        <v>6.833438717775059</v>
      </c>
      <c r="AX307">
        <v>82.70211681979745</v>
      </c>
      <c r="AY307">
        <v>1.752228834651293</v>
      </c>
      <c r="AZ307">
        <v>11.40606703761819</v>
      </c>
    </row>
    <row r="308" spans="1:52">
      <c r="A308" s="2">
        <v>45163</v>
      </c>
      <c r="B308">
        <v>808.7369538737217</v>
      </c>
      <c r="C308">
        <v>-0.01243776834394195</v>
      </c>
      <c r="AN308" s="2">
        <v>45163</v>
      </c>
      <c r="AO308">
        <v>0.6959562720681403</v>
      </c>
      <c r="AP308">
        <v>191.1412790763806</v>
      </c>
      <c r="AQ308">
        <v>5.350177298380526</v>
      </c>
      <c r="AR308">
        <v>0.5159175555457857</v>
      </c>
      <c r="AS308">
        <v>0.004643146860431758</v>
      </c>
      <c r="AT308">
        <v>34.38279800284522</v>
      </c>
      <c r="AU308">
        <v>20.30931151348982</v>
      </c>
      <c r="AV308">
        <v>0.07088460629516569</v>
      </c>
      <c r="AW308">
        <v>7.052486630410477</v>
      </c>
      <c r="AX308">
        <v>83.32498068899947</v>
      </c>
      <c r="AY308">
        <v>1.78607200168459</v>
      </c>
      <c r="AZ308">
        <v>11.54366126410538</v>
      </c>
    </row>
    <row r="309" spans="1:52">
      <c r="A309" s="2">
        <v>45164</v>
      </c>
      <c r="B309">
        <v>805.7302744238972</v>
      </c>
      <c r="C309">
        <v>-0.003717747081326106</v>
      </c>
      <c r="AN309" s="2">
        <v>45164</v>
      </c>
      <c r="AO309">
        <v>0.6982820638643771</v>
      </c>
      <c r="AP309">
        <v>193.6995414262378</v>
      </c>
      <c r="AQ309">
        <v>5.355759475096893</v>
      </c>
      <c r="AR309">
        <v>0.514027198347204</v>
      </c>
      <c r="AS309">
        <v>0.00464114635674435</v>
      </c>
      <c r="AT309">
        <v>34.24704887599035</v>
      </c>
      <c r="AU309">
        <v>19.91436567935125</v>
      </c>
      <c r="AV309">
        <v>0.07077794229065629</v>
      </c>
      <c r="AW309">
        <v>7.095042371830435</v>
      </c>
      <c r="AX309">
        <v>82.91249019961134</v>
      </c>
      <c r="AY309">
        <v>1.832585617343474</v>
      </c>
      <c r="AZ309">
        <v>11.74406987950773</v>
      </c>
    </row>
    <row r="310" spans="1:52">
      <c r="A310" s="2">
        <v>45165</v>
      </c>
      <c r="B310">
        <v>804.7855337423288</v>
      </c>
      <c r="C310">
        <v>-0.001172527223510245</v>
      </c>
      <c r="AN310" s="2">
        <v>45165</v>
      </c>
      <c r="AO310">
        <v>0.7009159997911931</v>
      </c>
      <c r="AP310">
        <v>193.5460498258472</v>
      </c>
      <c r="AQ310">
        <v>5.32736565075732</v>
      </c>
      <c r="AR310">
        <v>0.5179516780028818</v>
      </c>
      <c r="AS310">
        <v>0.00464189117898206</v>
      </c>
      <c r="AT310">
        <v>34.49552271626609</v>
      </c>
      <c r="AU310">
        <v>19.80710445643908</v>
      </c>
      <c r="AV310">
        <v>0.07099733221091367</v>
      </c>
      <c r="AW310">
        <v>7.097167098107124</v>
      </c>
      <c r="AX310">
        <v>82.56637741819065</v>
      </c>
      <c r="AY310">
        <v>1.84015413075614</v>
      </c>
      <c r="AZ310">
        <v>11.59177090460035</v>
      </c>
    </row>
    <row r="311" spans="1:52">
      <c r="A311" s="2">
        <v>45166</v>
      </c>
      <c r="B311">
        <v>812.0507267926456</v>
      </c>
      <c r="C311">
        <v>0.009027489617678741</v>
      </c>
      <c r="AN311" s="2">
        <v>45166</v>
      </c>
      <c r="AO311">
        <v>0.6879080236128868</v>
      </c>
      <c r="AP311">
        <v>193.5590561822673</v>
      </c>
      <c r="AQ311">
        <v>5.320081448221822</v>
      </c>
      <c r="AR311">
        <v>0.5179108950726922</v>
      </c>
      <c r="AS311">
        <v>0.004669398227188535</v>
      </c>
      <c r="AT311">
        <v>34.61084498236249</v>
      </c>
      <c r="AU311">
        <v>20.02612218575089</v>
      </c>
      <c r="AV311">
        <v>0.07117016281408804</v>
      </c>
      <c r="AW311">
        <v>7.13558211596672</v>
      </c>
      <c r="AX311">
        <v>82.16291478573389</v>
      </c>
      <c r="AY311">
        <v>1.810881352647898</v>
      </c>
      <c r="AZ311">
        <v>11.47730954797991</v>
      </c>
    </row>
    <row r="312" spans="1:52">
      <c r="A312" s="2">
        <v>45167</v>
      </c>
      <c r="B312">
        <v>816.0246168251663</v>
      </c>
      <c r="C312">
        <v>0.004893647528912748</v>
      </c>
      <c r="AN312" s="2">
        <v>45167</v>
      </c>
      <c r="AO312">
        <v>0.6897101505984793</v>
      </c>
      <c r="AP312">
        <v>191.4105471282857</v>
      </c>
      <c r="AQ312">
        <v>5.260959419028585</v>
      </c>
      <c r="AR312">
        <v>0.5193554546892351</v>
      </c>
      <c r="AS312">
        <v>0.004689207969014804</v>
      </c>
      <c r="AT312">
        <v>34.75493535081282</v>
      </c>
      <c r="AU312">
        <v>19.63295702823762</v>
      </c>
      <c r="AV312">
        <v>0.07168893228387432</v>
      </c>
      <c r="AW312">
        <v>7.221504370353486</v>
      </c>
      <c r="AX312">
        <v>81.59746639989233</v>
      </c>
      <c r="AY312">
        <v>1.838670105805201</v>
      </c>
      <c r="AZ312">
        <v>11.56575895972876</v>
      </c>
    </row>
    <row r="313" spans="1:52">
      <c r="A313" s="2">
        <v>45168</v>
      </c>
      <c r="B313">
        <v>846.8426725308259</v>
      </c>
      <c r="C313">
        <v>0.03776608581437246</v>
      </c>
      <c r="AN313" s="2">
        <v>45168</v>
      </c>
      <c r="AO313">
        <v>0.70294719404253</v>
      </c>
      <c r="AP313">
        <v>195.311149502227</v>
      </c>
      <c r="AQ313">
        <v>5.235253786397378</v>
      </c>
      <c r="AR313">
        <v>0.5200270613190678</v>
      </c>
      <c r="AS313">
        <v>0.004590393943789618</v>
      </c>
      <c r="AT313">
        <v>35.1445730007535</v>
      </c>
      <c r="AU313">
        <v>20.10154629648153</v>
      </c>
      <c r="AV313">
        <v>0.07120239594961704</v>
      </c>
      <c r="AW313">
        <v>7.24679558736903</v>
      </c>
      <c r="AX313">
        <v>80.32282984759706</v>
      </c>
      <c r="AY313">
        <v>1.804293013654137</v>
      </c>
      <c r="AZ313">
        <v>11.70552024177641</v>
      </c>
    </row>
    <row r="314" spans="1:52">
      <c r="A314" s="2">
        <v>45169</v>
      </c>
      <c r="B314">
        <v>827.859021375577</v>
      </c>
      <c r="C314">
        <v>-0.02241697516082353</v>
      </c>
      <c r="AN314" s="2">
        <v>45169</v>
      </c>
      <c r="AO314">
        <v>0.7062837313513951</v>
      </c>
      <c r="AP314">
        <v>195.4011297685479</v>
      </c>
      <c r="AQ314">
        <v>5.311430600808305</v>
      </c>
      <c r="AR314">
        <v>0.514956639223031</v>
      </c>
      <c r="AS314">
        <v>0.004548842935869809</v>
      </c>
      <c r="AT314">
        <v>34.88383992009972</v>
      </c>
      <c r="AU314">
        <v>20.2281337472958</v>
      </c>
      <c r="AV314">
        <v>0.07050076464475372</v>
      </c>
      <c r="AW314">
        <v>7.382470118643043</v>
      </c>
      <c r="AX314">
        <v>80.92897556606373</v>
      </c>
      <c r="AY314">
        <v>1.8392822137236</v>
      </c>
      <c r="AZ314">
        <v>11.81276554487442</v>
      </c>
    </row>
    <row r="315" spans="1:52">
      <c r="A315" s="2">
        <v>45170</v>
      </c>
      <c r="B315">
        <v>793.0897665417419</v>
      </c>
      <c r="C315">
        <v>-0.04199900458421313</v>
      </c>
      <c r="AN315" s="2">
        <v>45170</v>
      </c>
      <c r="AO315">
        <v>0.6496247579502206</v>
      </c>
      <c r="AP315">
        <v>190.5158814842865</v>
      </c>
      <c r="AQ315">
        <v>5.638793501016308</v>
      </c>
      <c r="AR315">
        <v>0.5203816451449433</v>
      </c>
      <c r="AS315">
        <v>0.004583474338141893</v>
      </c>
      <c r="AT315">
        <v>37.80178701321293</v>
      </c>
      <c r="AU315">
        <v>22.12114813398297</v>
      </c>
      <c r="AV315">
        <v>0.07228846962413635</v>
      </c>
      <c r="AW315">
        <v>6.776689203694922</v>
      </c>
      <c r="AX315">
        <v>73.7294787241477</v>
      </c>
      <c r="AY315">
        <v>1.812298393836504</v>
      </c>
      <c r="AZ315">
        <v>10.11680127086573</v>
      </c>
    </row>
    <row r="316" spans="1:52">
      <c r="A316" s="2">
        <v>45171</v>
      </c>
      <c r="B316">
        <v>784.9863580808914</v>
      </c>
      <c r="C316">
        <v>-0.01021751736399956</v>
      </c>
      <c r="AN316" s="2">
        <v>45171</v>
      </c>
      <c r="AO316">
        <v>0.6544932233961754</v>
      </c>
      <c r="AP316">
        <v>188.4754641004226</v>
      </c>
      <c r="AQ316">
        <v>5.620889954408439</v>
      </c>
      <c r="AR316">
        <v>0.5222049528011655</v>
      </c>
      <c r="AS316">
        <v>0.004563380953035852</v>
      </c>
      <c r="AT316">
        <v>37.83156944938099</v>
      </c>
      <c r="AU316">
        <v>22.17123208871537</v>
      </c>
      <c r="AV316">
        <v>0.07229329527454864</v>
      </c>
      <c r="AW316">
        <v>6.650047498615945</v>
      </c>
      <c r="AX316">
        <v>74.14199149643707</v>
      </c>
      <c r="AY316">
        <v>1.832939865399026</v>
      </c>
      <c r="AZ316">
        <v>10.2555033320784</v>
      </c>
    </row>
    <row r="317" spans="1:52">
      <c r="A317" s="2">
        <v>45172</v>
      </c>
      <c r="B317">
        <v>790.2714609476496</v>
      </c>
      <c r="C317">
        <v>0.006732732119930196</v>
      </c>
      <c r="AN317" s="2">
        <v>45172</v>
      </c>
      <c r="AO317">
        <v>0.6517998638301385</v>
      </c>
      <c r="AP317">
        <v>188.9847582300714</v>
      </c>
      <c r="AQ317">
        <v>5.661556253018209</v>
      </c>
      <c r="AR317">
        <v>0.5236523719121847</v>
      </c>
      <c r="AS317">
        <v>0.004582471094921803</v>
      </c>
      <c r="AT317">
        <v>37.91515639714748</v>
      </c>
      <c r="AU317">
        <v>22.07160881839818</v>
      </c>
      <c r="AV317">
        <v>0.07241854957797782</v>
      </c>
      <c r="AW317">
        <v>6.645593983397085</v>
      </c>
      <c r="AX317">
        <v>74.59281843375403</v>
      </c>
      <c r="AY317">
        <v>1.829321309961595</v>
      </c>
      <c r="AZ317">
        <v>10.01344176512481</v>
      </c>
    </row>
    <row r="318" spans="1:52">
      <c r="A318" s="2">
        <v>45173</v>
      </c>
      <c r="B318">
        <v>790.8866443519565</v>
      </c>
      <c r="C318">
        <v>0.0007784456793735739</v>
      </c>
      <c r="AN318" s="2">
        <v>45173</v>
      </c>
      <c r="AO318">
        <v>0.6562529427615552</v>
      </c>
      <c r="AP318">
        <v>189.6162844521667</v>
      </c>
      <c r="AQ318">
        <v>5.684562559161368</v>
      </c>
      <c r="AR318">
        <v>0.5241118624505274</v>
      </c>
      <c r="AS318">
        <v>0.00456938966939447</v>
      </c>
      <c r="AT318">
        <v>38.09166619303219</v>
      </c>
      <c r="AU318">
        <v>22.09202388835881</v>
      </c>
      <c r="AV318">
        <v>0.07253335482993642</v>
      </c>
      <c r="AW318">
        <v>6.583140819890982</v>
      </c>
      <c r="AX318">
        <v>74.47971649299186</v>
      </c>
      <c r="AY318">
        <v>1.821726703377503</v>
      </c>
      <c r="AZ318">
        <v>9.98160424845098</v>
      </c>
    </row>
    <row r="319" spans="1:52">
      <c r="A319" s="2">
        <v>45174</v>
      </c>
      <c r="B319">
        <v>790.0795137471738</v>
      </c>
      <c r="C319">
        <v>-0.0010205389236837</v>
      </c>
      <c r="AN319" s="2">
        <v>45174</v>
      </c>
      <c r="AO319">
        <v>0.6581081617097085</v>
      </c>
      <c r="AP319">
        <v>189.1172279155547</v>
      </c>
      <c r="AQ319">
        <v>5.736106525781762</v>
      </c>
      <c r="AR319">
        <v>0.5218475442022189</v>
      </c>
      <c r="AS319">
        <v>0.004593569994260677</v>
      </c>
      <c r="AT319">
        <v>37.84403515659093</v>
      </c>
      <c r="AU319">
        <v>22.13881010648773</v>
      </c>
      <c r="AV319">
        <v>0.07282206980227811</v>
      </c>
      <c r="AW319">
        <v>6.60122906775757</v>
      </c>
      <c r="AX319">
        <v>72.90523083681185</v>
      </c>
      <c r="AY319">
        <v>1.832620222243445</v>
      </c>
      <c r="AZ319">
        <v>9.920686632578805</v>
      </c>
    </row>
    <row r="320" spans="1:52">
      <c r="A320" s="2">
        <v>45175</v>
      </c>
      <c r="B320">
        <v>794.3216465712624</v>
      </c>
      <c r="C320">
        <v>0.005369247968434188</v>
      </c>
      <c r="AN320" s="2">
        <v>45175</v>
      </c>
      <c r="AO320">
        <v>0.6519221878866444</v>
      </c>
      <c r="AP320">
        <v>189.0206518406043</v>
      </c>
      <c r="AQ320">
        <v>5.686455802657829</v>
      </c>
      <c r="AR320">
        <v>0.5259776675565596</v>
      </c>
      <c r="AS320">
        <v>0.004621308395591731</v>
      </c>
      <c r="AT320">
        <v>38.05971384302007</v>
      </c>
      <c r="AU320">
        <v>22.19070194894762</v>
      </c>
      <c r="AV320">
        <v>0.07297519561930717</v>
      </c>
      <c r="AW320">
        <v>6.498272030009345</v>
      </c>
      <c r="AX320">
        <v>72.62443147313434</v>
      </c>
      <c r="AY320">
        <v>1.767297960515033</v>
      </c>
      <c r="AZ320">
        <v>10.10145980078175</v>
      </c>
    </row>
    <row r="321" spans="1:52">
      <c r="A321" s="2">
        <v>45176</v>
      </c>
      <c r="B321">
        <v>795.365761009893</v>
      </c>
      <c r="C321">
        <v>0.001314473101844404</v>
      </c>
      <c r="AN321" s="2">
        <v>45176</v>
      </c>
      <c r="AO321">
        <v>0.6563554212790804</v>
      </c>
      <c r="AP321">
        <v>189.1306047993874</v>
      </c>
      <c r="AQ321">
        <v>5.684224174988143</v>
      </c>
      <c r="AR321">
        <v>0.525197714181867</v>
      </c>
      <c r="AS321">
        <v>0.004632336855066628</v>
      </c>
      <c r="AT321">
        <v>38.15833978357317</v>
      </c>
      <c r="AU321">
        <v>22.18181875967535</v>
      </c>
      <c r="AV321">
        <v>0.07308574016150549</v>
      </c>
      <c r="AW321">
        <v>6.349762063840466</v>
      </c>
      <c r="AX321">
        <v>72.64140130111049</v>
      </c>
      <c r="AY321">
        <v>1.828336113801499</v>
      </c>
      <c r="AZ321">
        <v>9.933818166616881</v>
      </c>
    </row>
    <row r="322" spans="1:52">
      <c r="A322" s="2">
        <v>45177</v>
      </c>
      <c r="B322">
        <v>802.7959482933721</v>
      </c>
      <c r="C322">
        <v>0.009341849558679449</v>
      </c>
      <c r="AN322" s="2">
        <v>45177</v>
      </c>
      <c r="AO322">
        <v>0.649544706032974</v>
      </c>
      <c r="AP322">
        <v>191.0927243384945</v>
      </c>
      <c r="AQ322">
        <v>5.661213291668935</v>
      </c>
      <c r="AR322">
        <v>0.5260193168482716</v>
      </c>
      <c r="AS322">
        <v>0.004594300446268764</v>
      </c>
      <c r="AT322">
        <v>38.04466600406899</v>
      </c>
      <c r="AU322">
        <v>22.31421899240037</v>
      </c>
      <c r="AV322">
        <v>0.07315518990323504</v>
      </c>
      <c r="AW322">
        <v>6.313433567104381</v>
      </c>
      <c r="AX322">
        <v>73.8915089350121</v>
      </c>
      <c r="AY322">
        <v>1.821145862180867</v>
      </c>
      <c r="AZ322">
        <v>9.985259663731464</v>
      </c>
    </row>
    <row r="323" spans="1:52">
      <c r="A323" s="2">
        <v>45178</v>
      </c>
      <c r="B323">
        <v>793.9977942055139</v>
      </c>
      <c r="C323">
        <v>-0.01095939024924308</v>
      </c>
      <c r="AN323" s="2">
        <v>45178</v>
      </c>
      <c r="AO323">
        <v>0.6395504247505976</v>
      </c>
      <c r="AP323">
        <v>191.2990746149196</v>
      </c>
      <c r="AQ323">
        <v>5.683988541418498</v>
      </c>
      <c r="AR323">
        <v>0.5256074826076845</v>
      </c>
      <c r="AS323">
        <v>0.004597608825732178</v>
      </c>
      <c r="AT323">
        <v>38.00960581829671</v>
      </c>
      <c r="AU323">
        <v>22.25035232659068</v>
      </c>
      <c r="AV323">
        <v>0.0727821812096438</v>
      </c>
      <c r="AW323">
        <v>6.353294859383348</v>
      </c>
      <c r="AX323">
        <v>74.62845096974766</v>
      </c>
      <c r="AY323">
        <v>1.826960812971165</v>
      </c>
      <c r="AZ323">
        <v>10.12431718381347</v>
      </c>
    </row>
    <row r="324" spans="1:52">
      <c r="A324" s="2">
        <v>45179</v>
      </c>
      <c r="B324">
        <v>791.1335957159546</v>
      </c>
      <c r="C324">
        <v>-0.003607312904975069</v>
      </c>
      <c r="AN324" s="2">
        <v>45179</v>
      </c>
      <c r="AO324">
        <v>0.6401563290246837</v>
      </c>
      <c r="AP324">
        <v>191.3572987311597</v>
      </c>
      <c r="AQ324">
        <v>5.709271938200703</v>
      </c>
      <c r="AR324">
        <v>0.524519931048078</v>
      </c>
      <c r="AS324">
        <v>0.004582806645499759</v>
      </c>
      <c r="AT324">
        <v>37.93928403598019</v>
      </c>
      <c r="AU324">
        <v>22.21291386550703</v>
      </c>
      <c r="AV324">
        <v>0.07259543926738811</v>
      </c>
      <c r="AW324">
        <v>6.442767487102016</v>
      </c>
      <c r="AX324">
        <v>74.7867511720268</v>
      </c>
      <c r="AY324">
        <v>1.83438578725067</v>
      </c>
      <c r="AZ324">
        <v>10.18098366631024</v>
      </c>
    </row>
    <row r="325" spans="1:52">
      <c r="A325" s="2">
        <v>45180</v>
      </c>
      <c r="B325">
        <v>776.7101292534234</v>
      </c>
      <c r="C325">
        <v>-0.01823139168989329</v>
      </c>
      <c r="AN325" s="2">
        <v>45180</v>
      </c>
      <c r="AO325">
        <v>0.6536729740778882</v>
      </c>
      <c r="AP325">
        <v>191.1070055883071</v>
      </c>
      <c r="AQ325">
        <v>5.828313681844893</v>
      </c>
      <c r="AR325">
        <v>0.5195100385056848</v>
      </c>
      <c r="AS325">
        <v>0.004510256014483211</v>
      </c>
      <c r="AT325">
        <v>37.5845258888064</v>
      </c>
      <c r="AU325">
        <v>22.257047678851</v>
      </c>
      <c r="AV325">
        <v>0.07203244794198785</v>
      </c>
      <c r="AW325">
        <v>6.47903103693582</v>
      </c>
      <c r="AX325">
        <v>75.75041786684852</v>
      </c>
      <c r="AY325">
        <v>1.915410735831037</v>
      </c>
      <c r="AZ325">
        <v>10.24142116429464</v>
      </c>
    </row>
    <row r="326" spans="1:52">
      <c r="A326" s="2">
        <v>45181</v>
      </c>
      <c r="B326">
        <v>748.9878384912714</v>
      </c>
      <c r="C326">
        <v>-0.03569193926799785</v>
      </c>
      <c r="AN326" s="2">
        <v>45181</v>
      </c>
      <c r="AO326">
        <v>0.6546700013945765</v>
      </c>
      <c r="AP326">
        <v>190.0819426121529</v>
      </c>
      <c r="AQ326">
        <v>5.770145752167925</v>
      </c>
      <c r="AR326">
        <v>0.5167015608380147</v>
      </c>
      <c r="AS326">
        <v>0.004469783161405902</v>
      </c>
      <c r="AT326">
        <v>38.98479718553965</v>
      </c>
      <c r="AU326">
        <v>22.37511399577122</v>
      </c>
      <c r="AV326">
        <v>0.07251265118773983</v>
      </c>
      <c r="AW326">
        <v>6.463284774314292</v>
      </c>
      <c r="AX326">
        <v>76.02968864239558</v>
      </c>
      <c r="AY326">
        <v>1.911395914168844</v>
      </c>
      <c r="AZ326">
        <v>10.16546556767055</v>
      </c>
    </row>
    <row r="327" spans="1:52">
      <c r="A327" s="2">
        <v>45182</v>
      </c>
      <c r="B327">
        <v>763.7707263252204</v>
      </c>
      <c r="C327">
        <v>0.01973715336116411</v>
      </c>
      <c r="AN327" s="2">
        <v>45182</v>
      </c>
      <c r="AO327">
        <v>0.6547129399475113</v>
      </c>
      <c r="AP327">
        <v>190.434044979877</v>
      </c>
      <c r="AQ327">
        <v>5.88523062802033</v>
      </c>
      <c r="AR327">
        <v>0.5133229941234863</v>
      </c>
      <c r="AS327">
        <v>0.004430275716423318</v>
      </c>
      <c r="AT327">
        <v>38.90172569223222</v>
      </c>
      <c r="AU327">
        <v>22.78920267994936</v>
      </c>
      <c r="AV327">
        <v>0.07187260405504324</v>
      </c>
      <c r="AW327">
        <v>6.428729961359785</v>
      </c>
      <c r="AX327">
        <v>76.92820986813959</v>
      </c>
      <c r="AY327">
        <v>1.919405035698625</v>
      </c>
      <c r="AZ327">
        <v>10.12025681244542</v>
      </c>
    </row>
    <row r="328" spans="1:52">
      <c r="A328" s="2">
        <v>45183</v>
      </c>
      <c r="B328">
        <v>771.5081507888829</v>
      </c>
      <c r="C328">
        <v>0.01013055907613802</v>
      </c>
      <c r="AN328" s="2">
        <v>45183</v>
      </c>
      <c r="AO328">
        <v>0.6539149787558418</v>
      </c>
      <c r="AP328">
        <v>190.0355828140137</v>
      </c>
      <c r="AQ328">
        <v>5.889649126506067</v>
      </c>
      <c r="AR328">
        <v>0.5154015362506225</v>
      </c>
      <c r="AS328">
        <v>0.004412506599072579</v>
      </c>
      <c r="AT328">
        <v>39.08168066513996</v>
      </c>
      <c r="AU328">
        <v>22.94708448569769</v>
      </c>
      <c r="AV328">
        <v>0.07198161296910846</v>
      </c>
      <c r="AW328">
        <v>6.432711331941067</v>
      </c>
      <c r="AX328">
        <v>76.64960679369445</v>
      </c>
      <c r="AY328">
        <v>1.892690169366908</v>
      </c>
      <c r="AZ328">
        <v>10.08983472604438</v>
      </c>
    </row>
    <row r="329" spans="1:52">
      <c r="A329" s="2">
        <v>45184</v>
      </c>
      <c r="B329">
        <v>779.7906688671344</v>
      </c>
      <c r="C329">
        <v>0.01073549005254515</v>
      </c>
      <c r="AN329" s="2">
        <v>45184</v>
      </c>
      <c r="AO329">
        <v>0.6525404266614522</v>
      </c>
      <c r="AP329">
        <v>190.1526888363208</v>
      </c>
      <c r="AQ329">
        <v>5.88944012060432</v>
      </c>
      <c r="AR329">
        <v>0.5213420083645969</v>
      </c>
      <c r="AS329">
        <v>0.004404592164408115</v>
      </c>
      <c r="AT329">
        <v>39.67953581335249</v>
      </c>
      <c r="AU329">
        <v>22.8531140347224</v>
      </c>
      <c r="AV329">
        <v>0.07186907937032808</v>
      </c>
      <c r="AW329">
        <v>6.354897762429384</v>
      </c>
      <c r="AX329">
        <v>76.19233147967185</v>
      </c>
      <c r="AY329">
        <v>1.864111473518932</v>
      </c>
      <c r="AZ329">
        <v>10.15429470825243</v>
      </c>
    </row>
    <row r="330" spans="1:52">
      <c r="A330" s="2">
        <v>45185</v>
      </c>
      <c r="B330">
        <v>789.1851174559108</v>
      </c>
      <c r="C330">
        <v>0.01204739805674326</v>
      </c>
      <c r="AN330" s="2">
        <v>45185</v>
      </c>
      <c r="AO330">
        <v>0.6421664748587603</v>
      </c>
      <c r="AP330">
        <v>192.7810408460476</v>
      </c>
      <c r="AQ330">
        <v>5.937181719774381</v>
      </c>
      <c r="AR330">
        <v>0.5228505957052056</v>
      </c>
      <c r="AS330">
        <v>0.00443817611498023</v>
      </c>
      <c r="AT330">
        <v>40.05223378816429</v>
      </c>
      <c r="AU330">
        <v>22.65753578606598</v>
      </c>
      <c r="AV330">
        <v>0.07200931928253811</v>
      </c>
      <c r="AW330">
        <v>6.22638829775998</v>
      </c>
      <c r="AX330">
        <v>75.95313870411783</v>
      </c>
      <c r="AY330">
        <v>1.852815294827468</v>
      </c>
      <c r="AZ330">
        <v>10.08839932263424</v>
      </c>
    </row>
    <row r="331" spans="1:52">
      <c r="A331" s="2">
        <v>45186</v>
      </c>
      <c r="B331">
        <v>789.9923631719508</v>
      </c>
      <c r="C331">
        <v>0.001022885123128425</v>
      </c>
      <c r="AN331" s="2">
        <v>45186</v>
      </c>
      <c r="AO331">
        <v>0.607967151841545</v>
      </c>
      <c r="AP331">
        <v>193.5425898559329</v>
      </c>
      <c r="AQ331">
        <v>5.981102096682242</v>
      </c>
      <c r="AR331">
        <v>0.5220848980980227</v>
      </c>
      <c r="AS331">
        <v>0.004462286424451689</v>
      </c>
      <c r="AT331">
        <v>40.04011901953094</v>
      </c>
      <c r="AU331">
        <v>22.46944665679641</v>
      </c>
      <c r="AV331">
        <v>0.07248876297003437</v>
      </c>
      <c r="AW331">
        <v>6.314482858660506</v>
      </c>
      <c r="AX331">
        <v>76.32278278708495</v>
      </c>
      <c r="AY331">
        <v>1.863006808921765</v>
      </c>
      <c r="AZ331">
        <v>10.12838715928182</v>
      </c>
    </row>
    <row r="332" spans="1:52">
      <c r="A332" s="2">
        <v>45187</v>
      </c>
      <c r="B332">
        <v>782.0233860636569</v>
      </c>
      <c r="C332">
        <v>-0.01008741030900251</v>
      </c>
      <c r="AN332" s="2">
        <v>45187</v>
      </c>
      <c r="AO332">
        <v>0.6015907642023018</v>
      </c>
      <c r="AP332">
        <v>194.1650353088423</v>
      </c>
      <c r="AQ332">
        <v>6.106836591705722</v>
      </c>
      <c r="AR332">
        <v>0.5133669085244165</v>
      </c>
      <c r="AS332">
        <v>0.004426141245570205</v>
      </c>
      <c r="AT332">
        <v>39.33474985511976</v>
      </c>
      <c r="AU332">
        <v>22.86355706482566</v>
      </c>
      <c r="AV332">
        <v>0.07238363336954602</v>
      </c>
      <c r="AW332">
        <v>6.397794442799258</v>
      </c>
      <c r="AX332">
        <v>77.24184482425444</v>
      </c>
      <c r="AY332">
        <v>1.877395782408516</v>
      </c>
      <c r="AZ332">
        <v>10.17993016636974</v>
      </c>
    </row>
    <row r="333" spans="1:52">
      <c r="A333" s="2">
        <v>45188</v>
      </c>
      <c r="B333">
        <v>793.096732611067</v>
      </c>
      <c r="C333">
        <v>0.01415986624536658</v>
      </c>
      <c r="AN333" s="2">
        <v>45188</v>
      </c>
      <c r="AO333">
        <v>0.5954124337583792</v>
      </c>
      <c r="AP333">
        <v>193.1737708695549</v>
      </c>
      <c r="AQ333">
        <v>6.179272459084153</v>
      </c>
      <c r="AR333">
        <v>0.5214824406424363</v>
      </c>
      <c r="AS333">
        <v>0.004444840127348233</v>
      </c>
      <c r="AT333">
        <v>39.89841578767495</v>
      </c>
      <c r="AU333">
        <v>22.99307051188976</v>
      </c>
      <c r="AV333">
        <v>0.07264353402582603</v>
      </c>
      <c r="AW333">
        <v>6.06555496231471</v>
      </c>
      <c r="AX333">
        <v>76.8913076840898</v>
      </c>
      <c r="AY333">
        <v>1.819305760676001</v>
      </c>
      <c r="AZ333">
        <v>10.12320657149592</v>
      </c>
    </row>
    <row r="334" spans="1:52">
      <c r="A334" s="2">
        <v>45189</v>
      </c>
      <c r="B334">
        <v>804.3618563317834</v>
      </c>
      <c r="C334">
        <v>0.01420397192109091</v>
      </c>
      <c r="AN334" s="2">
        <v>45189</v>
      </c>
      <c r="AO334">
        <v>0.5913982993497234</v>
      </c>
      <c r="AP334">
        <v>193.1463203815314</v>
      </c>
      <c r="AQ334">
        <v>6.194824417838465</v>
      </c>
      <c r="AR334">
        <v>0.5259686760119534</v>
      </c>
      <c r="AS334">
        <v>0.004433365961130076</v>
      </c>
      <c r="AT334">
        <v>40.24266162411898</v>
      </c>
      <c r="AU334">
        <v>23.0288128190155</v>
      </c>
      <c r="AV334">
        <v>0.07341384373660501</v>
      </c>
      <c r="AW334">
        <v>5.869503043398162</v>
      </c>
      <c r="AX334">
        <v>75.38988277545691</v>
      </c>
      <c r="AY334">
        <v>1.809998309133989</v>
      </c>
      <c r="AZ334">
        <v>10.15478591729016</v>
      </c>
    </row>
    <row r="335" spans="1:52">
      <c r="A335" s="2">
        <v>45190</v>
      </c>
      <c r="B335">
        <v>800.4232682866889</v>
      </c>
      <c r="C335">
        <v>-0.004896537564643033</v>
      </c>
      <c r="AN335" s="2">
        <v>45190</v>
      </c>
      <c r="AO335">
        <v>0.5551809446091693</v>
      </c>
      <c r="AP335">
        <v>195.0779066290026</v>
      </c>
      <c r="AQ335">
        <v>6.286210008339455</v>
      </c>
      <c r="AR335">
        <v>0.5308105192190831</v>
      </c>
      <c r="AS335">
        <v>0.004424932878538223</v>
      </c>
      <c r="AT335">
        <v>40.55811754530843</v>
      </c>
      <c r="AU335">
        <v>23.00652034093579</v>
      </c>
      <c r="AV335">
        <v>0.07399137714630853</v>
      </c>
      <c r="AW335">
        <v>5.813907634988597</v>
      </c>
      <c r="AX335">
        <v>75.42243765956054</v>
      </c>
      <c r="AY335">
        <v>1.778643292861806</v>
      </c>
      <c r="AZ335">
        <v>10.20113939656312</v>
      </c>
    </row>
    <row r="336" spans="1:52">
      <c r="A336" s="2">
        <v>45191</v>
      </c>
      <c r="B336">
        <v>779.8198553838223</v>
      </c>
      <c r="C336">
        <v>-0.02574064712907254</v>
      </c>
      <c r="AN336" s="2">
        <v>45191</v>
      </c>
      <c r="AO336">
        <v>0.5674609449260388</v>
      </c>
      <c r="AP336">
        <v>194.6736759338161</v>
      </c>
      <c r="AQ336">
        <v>6.273510929432072</v>
      </c>
      <c r="AR336">
        <v>0.5254955977328566</v>
      </c>
      <c r="AS336">
        <v>0.004402181239870048</v>
      </c>
      <c r="AT336">
        <v>40.34110179603623</v>
      </c>
      <c r="AU336">
        <v>23.1033531888132</v>
      </c>
      <c r="AV336">
        <v>0.07381450301058666</v>
      </c>
      <c r="AW336">
        <v>5.85829262682999</v>
      </c>
      <c r="AX336">
        <v>76.54219025013414</v>
      </c>
      <c r="AY336">
        <v>1.804439215140833</v>
      </c>
      <c r="AZ336">
        <v>10.22035284097394</v>
      </c>
    </row>
    <row r="337" spans="1:52">
      <c r="A337" s="2">
        <v>45192</v>
      </c>
      <c r="B337">
        <v>784.1526834454479</v>
      </c>
      <c r="C337">
        <v>0.005556190999385313</v>
      </c>
      <c r="AN337" s="2">
        <v>45192</v>
      </c>
      <c r="AO337">
        <v>0.5537323772884671</v>
      </c>
      <c r="AP337">
        <v>196.192206936781</v>
      </c>
      <c r="AQ337">
        <v>6.282657446447319</v>
      </c>
      <c r="AR337">
        <v>0.5275009495218137</v>
      </c>
      <c r="AS337">
        <v>0.004425049822354215</v>
      </c>
      <c r="AT337">
        <v>40.2643592114461</v>
      </c>
      <c r="AU337">
        <v>23.2168005262875</v>
      </c>
      <c r="AV337">
        <v>0.07380836903093362</v>
      </c>
      <c r="AW337">
        <v>5.670755987878625</v>
      </c>
      <c r="AX337">
        <v>76.84538190322121</v>
      </c>
      <c r="AY337">
        <v>1.81812499877061</v>
      </c>
      <c r="AZ337">
        <v>10.23800844227993</v>
      </c>
    </row>
    <row r="338" spans="1:52">
      <c r="A338" s="2">
        <v>45193</v>
      </c>
      <c r="B338">
        <v>784.8304968241744</v>
      </c>
      <c r="C338">
        <v>0.000864389541776811</v>
      </c>
      <c r="AN338" s="2">
        <v>45193</v>
      </c>
      <c r="AO338">
        <v>0.5676492780533097</v>
      </c>
      <c r="AP338">
        <v>195.4747027197388</v>
      </c>
      <c r="AQ338">
        <v>6.266022016292369</v>
      </c>
      <c r="AR338">
        <v>0.5297224098221578</v>
      </c>
      <c r="AS338">
        <v>0.004429769908167733</v>
      </c>
      <c r="AT338">
        <v>40.61553157852584</v>
      </c>
      <c r="AU338">
        <v>23.1785540909144</v>
      </c>
      <c r="AV338">
        <v>0.07390425010058688</v>
      </c>
      <c r="AW338">
        <v>5.477976516040997</v>
      </c>
      <c r="AX338">
        <v>76.97286268119427</v>
      </c>
      <c r="AY338">
        <v>1.818826462405277</v>
      </c>
      <c r="AZ338">
        <v>10.21866577669991</v>
      </c>
    </row>
    <row r="339" spans="1:52">
      <c r="A339" s="2">
        <v>45194</v>
      </c>
      <c r="B339">
        <v>776.4838095270884</v>
      </c>
      <c r="C339">
        <v>-0.01063501906572306</v>
      </c>
      <c r="AN339" s="2">
        <v>45194</v>
      </c>
      <c r="AO339">
        <v>0.5712152204398544</v>
      </c>
      <c r="AP339">
        <v>195.8716258864152</v>
      </c>
      <c r="AQ339">
        <v>6.26938225105557</v>
      </c>
      <c r="AR339">
        <v>0.529361776791167</v>
      </c>
      <c r="AS339">
        <v>0.004430865518832498</v>
      </c>
      <c r="AT339">
        <v>40.45842945450326</v>
      </c>
      <c r="AU339">
        <v>23.13865366903148</v>
      </c>
      <c r="AV339">
        <v>0.07365897260969759</v>
      </c>
      <c r="AW339">
        <v>5.580140866101629</v>
      </c>
      <c r="AX339">
        <v>77.18497410652131</v>
      </c>
      <c r="AY339">
        <v>1.809419054929116</v>
      </c>
      <c r="AZ339">
        <v>10.20433227416152</v>
      </c>
    </row>
    <row r="340" spans="1:52">
      <c r="A340" s="2">
        <v>45195</v>
      </c>
      <c r="B340">
        <v>785.0290192034183</v>
      </c>
      <c r="C340">
        <v>0.01100500689323369</v>
      </c>
      <c r="AN340" s="2">
        <v>45195</v>
      </c>
      <c r="AO340">
        <v>0.5738876203257672</v>
      </c>
      <c r="AP340">
        <v>195.9095387783291</v>
      </c>
      <c r="AQ340">
        <v>6.234087555567328</v>
      </c>
      <c r="AR340">
        <v>0.5311636754834185</v>
      </c>
      <c r="AS340">
        <v>0.004479257719064632</v>
      </c>
      <c r="AT340">
        <v>40.59484175881116</v>
      </c>
      <c r="AU340">
        <v>23.00683832790739</v>
      </c>
      <c r="AV340">
        <v>0.07417354206228358</v>
      </c>
      <c r="AW340">
        <v>5.278955416083253</v>
      </c>
      <c r="AX340">
        <v>77.17210929651814</v>
      </c>
      <c r="AY340">
        <v>1.826781665386487</v>
      </c>
      <c r="AZ340">
        <v>10.23366904713962</v>
      </c>
    </row>
    <row r="341" spans="1:52">
      <c r="A341" s="2">
        <v>45196</v>
      </c>
      <c r="B341">
        <v>783.1053555955903</v>
      </c>
      <c r="C341">
        <v>-0.002450436303335746</v>
      </c>
      <c r="AN341" s="2">
        <v>45196</v>
      </c>
      <c r="AO341">
        <v>0.5838859085276431</v>
      </c>
      <c r="AP341">
        <v>195.6194533380634</v>
      </c>
      <c r="AQ341">
        <v>6.152341245356973</v>
      </c>
      <c r="AR341">
        <v>0.524074330350862</v>
      </c>
      <c r="AS341">
        <v>0.004484362497297755</v>
      </c>
      <c r="AT341">
        <v>40.27702669405718</v>
      </c>
      <c r="AU341">
        <v>23.2276152991715</v>
      </c>
      <c r="AV341">
        <v>0.0737833402979188</v>
      </c>
      <c r="AW341">
        <v>5.347466455488314</v>
      </c>
      <c r="AX341">
        <v>78.45919887488228</v>
      </c>
      <c r="AY341">
        <v>1.858830697026253</v>
      </c>
      <c r="AZ341">
        <v>10.24771839629999</v>
      </c>
    </row>
    <row r="342" spans="1:52">
      <c r="A342" s="2">
        <v>45197</v>
      </c>
      <c r="B342">
        <v>783.5258400731861</v>
      </c>
      <c r="C342">
        <v>0.000536944964801167</v>
      </c>
      <c r="AN342" s="2">
        <v>45197</v>
      </c>
      <c r="AO342">
        <v>0.5878693240289729</v>
      </c>
      <c r="AP342">
        <v>196.1445281208537</v>
      </c>
      <c r="AQ342">
        <v>6.238962942338182</v>
      </c>
      <c r="AR342">
        <v>0.5253228776384483</v>
      </c>
      <c r="AS342">
        <v>0.004462655961709953</v>
      </c>
      <c r="AT342">
        <v>40.33963026453701</v>
      </c>
      <c r="AU342">
        <v>23.37842943508863</v>
      </c>
      <c r="AV342">
        <v>0.07361787187561974</v>
      </c>
      <c r="AW342">
        <v>5.146350059388654</v>
      </c>
      <c r="AX342">
        <v>79.44965871198303</v>
      </c>
      <c r="AY342">
        <v>1.850298634536499</v>
      </c>
      <c r="AZ342">
        <v>10.27408807068972</v>
      </c>
    </row>
    <row r="343" spans="1:52">
      <c r="A343" s="2">
        <v>45198</v>
      </c>
      <c r="B343">
        <v>807.2498397956574</v>
      </c>
      <c r="C343">
        <v>0.03027851604773524</v>
      </c>
      <c r="AN343" s="2">
        <v>45198</v>
      </c>
      <c r="AO343">
        <v>0.5582905293098686</v>
      </c>
      <c r="AP343">
        <v>198.6643171242242</v>
      </c>
      <c r="AQ343">
        <v>6.187794407190943</v>
      </c>
      <c r="AR343">
        <v>0.532817814198947</v>
      </c>
      <c r="AS343">
        <v>0.00447917620470021</v>
      </c>
      <c r="AT343">
        <v>40.83239564208875</v>
      </c>
      <c r="AU343">
        <v>23.56679204710014</v>
      </c>
      <c r="AV343">
        <v>0.0732578579448929</v>
      </c>
      <c r="AW343">
        <v>5.178049041320559</v>
      </c>
      <c r="AX343">
        <v>79.32516213155476</v>
      </c>
      <c r="AY343">
        <v>1.824735239218146</v>
      </c>
      <c r="AZ343">
        <v>10.15401914860703</v>
      </c>
    </row>
    <row r="344" spans="1:52">
      <c r="A344" s="2">
        <v>45199</v>
      </c>
      <c r="B344">
        <v>809.1803581838456</v>
      </c>
      <c r="C344">
        <v>0.002391475715469715</v>
      </c>
      <c r="AN344" s="2">
        <v>45199</v>
      </c>
      <c r="AO344">
        <v>0.5571892519864856</v>
      </c>
      <c r="AP344">
        <v>198.8908529002733</v>
      </c>
      <c r="AQ344">
        <v>6.262254798499272</v>
      </c>
      <c r="AR344">
        <v>0.5340561546232486</v>
      </c>
      <c r="AS344">
        <v>0.004510271617984056</v>
      </c>
      <c r="AT344">
        <v>40.96348785827945</v>
      </c>
      <c r="AU344">
        <v>23.62156775382829</v>
      </c>
      <c r="AV344">
        <v>0.07278730530489971</v>
      </c>
      <c r="AW344">
        <v>5.104924799582488</v>
      </c>
      <c r="AX344">
        <v>78.54990045153156</v>
      </c>
      <c r="AY344">
        <v>1.79710193309977</v>
      </c>
      <c r="AZ344">
        <v>10.23319361679395</v>
      </c>
    </row>
    <row r="345" spans="1:52">
      <c r="A345" s="2">
        <v>45200</v>
      </c>
      <c r="B345">
        <v>816.7783350978654</v>
      </c>
      <c r="C345">
        <v>0.009389719902585192</v>
      </c>
      <c r="AN345" s="2">
        <v>45200</v>
      </c>
      <c r="AO345">
        <v>0.5037008023508532</v>
      </c>
      <c r="AP345">
        <v>193.0930174211822</v>
      </c>
      <c r="AQ345">
        <v>6.352549384500641</v>
      </c>
      <c r="AR345">
        <v>0.5074430886785808</v>
      </c>
      <c r="AS345">
        <v>0.004541409409791271</v>
      </c>
      <c r="AT345">
        <v>58.468291363242</v>
      </c>
      <c r="AU345">
        <v>23.47005539308229</v>
      </c>
      <c r="AV345">
        <v>0.07331348472586596</v>
      </c>
      <c r="AW345">
        <v>4.44514301010603</v>
      </c>
      <c r="AX345">
        <v>77.24024909510973</v>
      </c>
      <c r="AY345">
        <v>1.628916047978037</v>
      </c>
      <c r="AZ345">
        <v>9.840927266191665</v>
      </c>
    </row>
    <row r="346" spans="1:52">
      <c r="A346" s="2">
        <v>45201</v>
      </c>
      <c r="B346">
        <v>848.2830873194071</v>
      </c>
      <c r="C346">
        <v>0.03857197340789753</v>
      </c>
      <c r="AN346" s="2">
        <v>45201</v>
      </c>
      <c r="AO346">
        <v>0.4901624456903361</v>
      </c>
      <c r="AP346">
        <v>191.3697468239874</v>
      </c>
      <c r="AQ346">
        <v>6.256188492305928</v>
      </c>
      <c r="AR346">
        <v>0.5191581888492665</v>
      </c>
      <c r="AS346">
        <v>0.004552479475923035</v>
      </c>
      <c r="AT346">
        <v>59.74648049249608</v>
      </c>
      <c r="AU346">
        <v>23.49712431909989</v>
      </c>
      <c r="AV346">
        <v>0.07348477680242792</v>
      </c>
      <c r="AW346">
        <v>4.684236725913446</v>
      </c>
      <c r="AX346">
        <v>75.32382428556532</v>
      </c>
      <c r="AY346">
        <v>1.509251011922867</v>
      </c>
      <c r="AZ346">
        <v>9.793386629627062</v>
      </c>
    </row>
    <row r="347" spans="1:52">
      <c r="A347" s="2">
        <v>45202</v>
      </c>
      <c r="B347">
        <v>827.2694916754427</v>
      </c>
      <c r="C347">
        <v>-0.02477191394958467</v>
      </c>
      <c r="AN347" s="2">
        <v>45202</v>
      </c>
      <c r="AO347">
        <v>0.4983975023423503</v>
      </c>
      <c r="AP347">
        <v>191.5656276956695</v>
      </c>
      <c r="AQ347">
        <v>6.375099519570524</v>
      </c>
      <c r="AR347">
        <v>0.5138853802132067</v>
      </c>
      <c r="AS347">
        <v>0.004501593343184391</v>
      </c>
      <c r="AT347">
        <v>55.87780295500219</v>
      </c>
      <c r="AU347">
        <v>23.67842286656095</v>
      </c>
      <c r="AV347">
        <v>0.07460977255260895</v>
      </c>
      <c r="AW347">
        <v>4.940727894581164</v>
      </c>
      <c r="AX347">
        <v>76.23528405260431</v>
      </c>
      <c r="AY347">
        <v>1.509777857168155</v>
      </c>
      <c r="AZ347">
        <v>9.955339624161919</v>
      </c>
    </row>
    <row r="348" spans="1:52">
      <c r="A348" s="2">
        <v>45203</v>
      </c>
      <c r="B348">
        <v>821.2123786392136</v>
      </c>
      <c r="C348">
        <v>-0.007321813625644324</v>
      </c>
      <c r="AN348" s="2">
        <v>45203</v>
      </c>
      <c r="AO348">
        <v>0.52485498613876</v>
      </c>
      <c r="AP348">
        <v>188.813690527071</v>
      </c>
      <c r="AQ348">
        <v>6.277469199563785</v>
      </c>
      <c r="AR348">
        <v>0.5131410685660825</v>
      </c>
      <c r="AS348">
        <v>0.00448927505537335</v>
      </c>
      <c r="AT348">
        <v>57.78608623481038</v>
      </c>
      <c r="AU348">
        <v>23.77802693642173</v>
      </c>
      <c r="AV348">
        <v>0.0743446521196155</v>
      </c>
      <c r="AW348">
        <v>4.923332918985397</v>
      </c>
      <c r="AX348">
        <v>73.03190349619959</v>
      </c>
      <c r="AY348">
        <v>1.489138249788589</v>
      </c>
      <c r="AZ348">
        <v>10.13115261527726</v>
      </c>
    </row>
    <row r="349" spans="1:52">
      <c r="A349" s="2">
        <v>45204</v>
      </c>
      <c r="B349">
        <v>827.0501599743548</v>
      </c>
      <c r="C349">
        <v>0.007108735190785254</v>
      </c>
      <c r="AN349" s="2">
        <v>45204</v>
      </c>
      <c r="AO349">
        <v>0.5168603118841395</v>
      </c>
      <c r="AP349">
        <v>191.3235070585054</v>
      </c>
      <c r="AQ349">
        <v>5.872775723441396</v>
      </c>
      <c r="AR349">
        <v>0.5167277985252663</v>
      </c>
      <c r="AS349">
        <v>0.004462942152388436</v>
      </c>
      <c r="AT349">
        <v>58.1272118237362</v>
      </c>
      <c r="AU349">
        <v>24.10050529057947</v>
      </c>
      <c r="AV349">
        <v>0.07523332383751839</v>
      </c>
      <c r="AW349">
        <v>4.783084243775741</v>
      </c>
      <c r="AX349">
        <v>73.92323862287633</v>
      </c>
      <c r="AY349">
        <v>1.523108794448477</v>
      </c>
      <c r="AZ349">
        <v>10.29820563314212</v>
      </c>
    </row>
    <row r="350" spans="1:52">
      <c r="A350" s="2">
        <v>45205</v>
      </c>
      <c r="B350">
        <v>817.1032751134377</v>
      </c>
      <c r="C350">
        <v>-0.01202694267204485</v>
      </c>
      <c r="AN350" s="2">
        <v>45205</v>
      </c>
      <c r="AO350">
        <v>0.5085611664090471</v>
      </c>
      <c r="AP350">
        <v>188.5082744006161</v>
      </c>
      <c r="AQ350">
        <v>5.788146564224513</v>
      </c>
      <c r="AR350">
        <v>0.5171678058441116</v>
      </c>
      <c r="AS350">
        <v>0.004468896269372948</v>
      </c>
      <c r="AT350">
        <v>58.26554376466562</v>
      </c>
      <c r="AU350">
        <v>23.95255930666408</v>
      </c>
      <c r="AV350">
        <v>0.07598551642616783</v>
      </c>
      <c r="AW350">
        <v>4.858673686154915</v>
      </c>
      <c r="AX350">
        <v>75.43128789592161</v>
      </c>
      <c r="AY350">
        <v>1.534930360087622</v>
      </c>
      <c r="AZ350">
        <v>10.20852963231196</v>
      </c>
    </row>
    <row r="351" spans="1:52">
      <c r="A351" s="2">
        <v>45206</v>
      </c>
      <c r="B351">
        <v>834.6532845703189</v>
      </c>
      <c r="C351">
        <v>0.02147832470068689</v>
      </c>
      <c r="AN351" s="2">
        <v>45206</v>
      </c>
      <c r="AO351">
        <v>0.50402936218114</v>
      </c>
      <c r="AP351">
        <v>189.3210641889575</v>
      </c>
      <c r="AQ351">
        <v>5.631649082008609</v>
      </c>
      <c r="AR351">
        <v>0.521517888925759</v>
      </c>
      <c r="AS351">
        <v>0.004480644076452179</v>
      </c>
      <c r="AT351">
        <v>58.5518332536175</v>
      </c>
      <c r="AU351">
        <v>24.18874349984882</v>
      </c>
      <c r="AV351">
        <v>0.07607459745848132</v>
      </c>
      <c r="AW351">
        <v>4.85700036167742</v>
      </c>
      <c r="AX351">
        <v>74.61650815443151</v>
      </c>
      <c r="AY351">
        <v>1.521131338499946</v>
      </c>
      <c r="AZ351">
        <v>10.2128959177998</v>
      </c>
    </row>
    <row r="352" spans="1:52">
      <c r="A352" s="2">
        <v>45207</v>
      </c>
      <c r="B352">
        <v>827.8087039313234</v>
      </c>
      <c r="C352">
        <v>-0.00820050764254654</v>
      </c>
      <c r="AN352" s="2">
        <v>45207</v>
      </c>
      <c r="AO352">
        <v>0.5167179153337228</v>
      </c>
      <c r="AP352">
        <v>192.0995195177159</v>
      </c>
      <c r="AQ352">
        <v>5.743046884899827</v>
      </c>
      <c r="AR352">
        <v>0.5200446330483092</v>
      </c>
      <c r="AS352">
        <v>0.004439009343684842</v>
      </c>
      <c r="AT352">
        <v>58.46358292257326</v>
      </c>
      <c r="AU352">
        <v>24.08692207467822</v>
      </c>
      <c r="AV352">
        <v>0.07593897663528679</v>
      </c>
      <c r="AW352">
        <v>4.889941743543301</v>
      </c>
      <c r="AX352">
        <v>74.03129157778493</v>
      </c>
      <c r="AY352">
        <v>1.516600389528582</v>
      </c>
      <c r="AZ352">
        <v>10.17810921920023</v>
      </c>
    </row>
    <row r="353" spans="1:52">
      <c r="A353" s="2">
        <v>45208</v>
      </c>
      <c r="B353">
        <v>823.6326442436474</v>
      </c>
      <c r="C353">
        <v>-0.005044715847808301</v>
      </c>
      <c r="AN353" s="2">
        <v>45208</v>
      </c>
      <c r="AO353">
        <v>0.5198098238085443</v>
      </c>
      <c r="AP353">
        <v>192.7991998101423</v>
      </c>
      <c r="AQ353">
        <v>5.863759172659719</v>
      </c>
      <c r="AR353">
        <v>0.5195793137300539</v>
      </c>
      <c r="AS353">
        <v>0.004422374514271561</v>
      </c>
      <c r="AT353">
        <v>58.46748431538497</v>
      </c>
      <c r="AU353">
        <v>24.20899812472511</v>
      </c>
      <c r="AV353">
        <v>0.07565563399802137</v>
      </c>
      <c r="AW353">
        <v>4.770368154067642</v>
      </c>
      <c r="AX353">
        <v>74.08339464321195</v>
      </c>
      <c r="AY353">
        <v>1.512552291614531</v>
      </c>
      <c r="AZ353">
        <v>10.19559062791237</v>
      </c>
    </row>
    <row r="354" spans="1:52">
      <c r="A354" s="2">
        <v>45209</v>
      </c>
      <c r="B354">
        <v>796.1468414573708</v>
      </c>
      <c r="C354">
        <v>-0.03337143443545421</v>
      </c>
      <c r="AN354" s="2">
        <v>45209</v>
      </c>
      <c r="AO354">
        <v>0.5240580165644857</v>
      </c>
      <c r="AP354">
        <v>189.9779162720542</v>
      </c>
      <c r="AQ354">
        <v>6.008078060873302</v>
      </c>
      <c r="AR354">
        <v>0.5164916343393925</v>
      </c>
      <c r="AS354">
        <v>0.004328242011868449</v>
      </c>
      <c r="AT354">
        <v>58.19019109435389</v>
      </c>
      <c r="AU354">
        <v>24.2297966965434</v>
      </c>
      <c r="AV354">
        <v>0.0756048753434955</v>
      </c>
      <c r="AW354">
        <v>4.868315289357246</v>
      </c>
      <c r="AX354">
        <v>75.80480465359265</v>
      </c>
      <c r="AY354">
        <v>1.536872145697789</v>
      </c>
      <c r="AZ354">
        <v>10.34326032375964</v>
      </c>
    </row>
    <row r="355" spans="1:52">
      <c r="A355" s="2">
        <v>45210</v>
      </c>
      <c r="B355">
        <v>794.1858617933146</v>
      </c>
      <c r="C355">
        <v>-0.002463087915373086</v>
      </c>
      <c r="AN355" s="2">
        <v>45210</v>
      </c>
      <c r="AO355">
        <v>0.5159355139453573</v>
      </c>
      <c r="AP355">
        <v>191.300522484058</v>
      </c>
      <c r="AQ355">
        <v>5.982220771209065</v>
      </c>
      <c r="AR355">
        <v>0.5078441805963533</v>
      </c>
      <c r="AS355">
        <v>0.00434459374318672</v>
      </c>
      <c r="AT355">
        <v>57.73812633781554</v>
      </c>
      <c r="AU355">
        <v>24.55321814996042</v>
      </c>
      <c r="AV355">
        <v>0.07595852655909763</v>
      </c>
      <c r="AW355">
        <v>4.86042899956032</v>
      </c>
      <c r="AX355">
        <v>77.37178844429717</v>
      </c>
      <c r="AY355">
        <v>1.53095601952398</v>
      </c>
      <c r="AZ355">
        <v>10.35779583225491</v>
      </c>
    </row>
    <row r="356" spans="1:52">
      <c r="A356" s="2">
        <v>45211</v>
      </c>
      <c r="B356">
        <v>783.9951854625569</v>
      </c>
      <c r="C356">
        <v>-0.01283160129260752</v>
      </c>
      <c r="AN356" s="2">
        <v>45211</v>
      </c>
      <c r="AO356">
        <v>0.5167965953236969</v>
      </c>
      <c r="AP356">
        <v>190.0237927574639</v>
      </c>
      <c r="AQ356">
        <v>6.064574327073385</v>
      </c>
      <c r="AR356">
        <v>0.5066568531273244</v>
      </c>
      <c r="AS356">
        <v>0.004383424831046979</v>
      </c>
      <c r="AT356">
        <v>58.96189602787428</v>
      </c>
      <c r="AU356">
        <v>24.76572016705416</v>
      </c>
      <c r="AV356">
        <v>0.07512831093353185</v>
      </c>
      <c r="AW356">
        <v>4.721086623880457</v>
      </c>
      <c r="AX356">
        <v>76.93089914355404</v>
      </c>
      <c r="AY356">
        <v>1.523010456572974</v>
      </c>
      <c r="AZ356">
        <v>10.21955504907009</v>
      </c>
    </row>
    <row r="357" spans="1:52">
      <c r="A357" s="2">
        <v>45212</v>
      </c>
      <c r="B357">
        <v>773.1093360536289</v>
      </c>
      <c r="C357">
        <v>-0.01388509726944998</v>
      </c>
      <c r="AN357" s="2">
        <v>45212</v>
      </c>
      <c r="AO357">
        <v>0.5117482715486509</v>
      </c>
      <c r="AP357">
        <v>188.8803066678635</v>
      </c>
      <c r="AQ357">
        <v>6.095079739661914</v>
      </c>
      <c r="AR357">
        <v>0.5026586547361049</v>
      </c>
      <c r="AS357">
        <v>0.004336596363912267</v>
      </c>
      <c r="AT357">
        <v>59.14340291381944</v>
      </c>
      <c r="AU357">
        <v>24.8401637318081</v>
      </c>
      <c r="AV357">
        <v>0.07539582672804183</v>
      </c>
      <c r="AW357">
        <v>4.783968711481886</v>
      </c>
      <c r="AX357">
        <v>76.86966272837554</v>
      </c>
      <c r="AY357">
        <v>1.549168696558887</v>
      </c>
      <c r="AZ357">
        <v>10.39075804615272</v>
      </c>
    </row>
    <row r="358" spans="1:52">
      <c r="A358" s="2">
        <v>45213</v>
      </c>
      <c r="B358">
        <v>778.582938650545</v>
      </c>
      <c r="C358">
        <v>0.007079985121970278</v>
      </c>
      <c r="AN358" s="2">
        <v>45213</v>
      </c>
      <c r="AO358">
        <v>0.5092331848244283</v>
      </c>
      <c r="AP358">
        <v>190.1011820897528</v>
      </c>
      <c r="AQ358">
        <v>6.11724725177866</v>
      </c>
      <c r="AR358">
        <v>0.5043373900310134</v>
      </c>
      <c r="AS358">
        <v>0.004350849302112031</v>
      </c>
      <c r="AT358">
        <v>59.70973968933948</v>
      </c>
      <c r="AU358">
        <v>24.69164514956895</v>
      </c>
      <c r="AV358">
        <v>0.07533405993253761</v>
      </c>
      <c r="AW358">
        <v>4.778462105136627</v>
      </c>
      <c r="AX358">
        <v>76.33615157897862</v>
      </c>
      <c r="AY358">
        <v>1.522323794965645</v>
      </c>
      <c r="AZ358">
        <v>10.39404575810469</v>
      </c>
    </row>
    <row r="359" spans="1:52">
      <c r="A359" s="2">
        <v>45214</v>
      </c>
      <c r="B359">
        <v>782.9515048122063</v>
      </c>
      <c r="C359">
        <v>0.005610919459952513</v>
      </c>
      <c r="AN359" s="2">
        <v>45214</v>
      </c>
      <c r="AO359">
        <v>0.5072430049064204</v>
      </c>
      <c r="AP359">
        <v>190.282131369019</v>
      </c>
      <c r="AQ359">
        <v>6.153955444857255</v>
      </c>
      <c r="AR359">
        <v>0.5055668462477184</v>
      </c>
      <c r="AS359">
        <v>0.004372078504056821</v>
      </c>
      <c r="AT359">
        <v>59.08143518259165</v>
      </c>
      <c r="AU359">
        <v>24.73342263379742</v>
      </c>
      <c r="AV359">
        <v>0.07549371506847459</v>
      </c>
      <c r="AW359">
        <v>4.758527237675052</v>
      </c>
      <c r="AX359">
        <v>76.32170291823508</v>
      </c>
      <c r="AY359">
        <v>1.517959008674436</v>
      </c>
      <c r="AZ359">
        <v>10.3011956537335</v>
      </c>
    </row>
    <row r="360" spans="1:52">
      <c r="A360" s="2">
        <v>45215</v>
      </c>
      <c r="B360">
        <v>788.0847376740008</v>
      </c>
      <c r="C360">
        <v>0.006556259015078725</v>
      </c>
      <c r="AN360" s="2">
        <v>45215</v>
      </c>
      <c r="AO360">
        <v>0.5134198137463245</v>
      </c>
      <c r="AP360">
        <v>191.5155344493174</v>
      </c>
      <c r="AQ360">
        <v>6.179063845109657</v>
      </c>
      <c r="AR360">
        <v>0.5013697491763986</v>
      </c>
      <c r="AS360">
        <v>0.004357219839717618</v>
      </c>
      <c r="AT360">
        <v>58.14404677004328</v>
      </c>
      <c r="AU360">
        <v>24.7775045824751</v>
      </c>
      <c r="AV360">
        <v>0.07595773069457719</v>
      </c>
      <c r="AW360">
        <v>4.727606524146588</v>
      </c>
      <c r="AX360">
        <v>77.21532846711494</v>
      </c>
      <c r="AY360">
        <v>1.533651965978401</v>
      </c>
      <c r="AZ360">
        <v>10.32823676406161</v>
      </c>
    </row>
    <row r="361" spans="1:52">
      <c r="A361" s="2">
        <v>45216</v>
      </c>
      <c r="B361">
        <v>810.6207190805229</v>
      </c>
      <c r="C361">
        <v>0.02859588611376496</v>
      </c>
      <c r="AN361" s="2">
        <v>45216</v>
      </c>
      <c r="AO361">
        <v>0.5202899210424146</v>
      </c>
      <c r="AP361">
        <v>193.4233183655662</v>
      </c>
      <c r="AQ361">
        <v>6.186242960444126</v>
      </c>
      <c r="AR361">
        <v>0.503148756372879</v>
      </c>
      <c r="AS361">
        <v>0.004265408072612048</v>
      </c>
      <c r="AT361">
        <v>58.95736374472519</v>
      </c>
      <c r="AU361">
        <v>25.23838463621975</v>
      </c>
      <c r="AV361">
        <v>0.07594851487812124</v>
      </c>
      <c r="AW361">
        <v>4.783403875456137</v>
      </c>
      <c r="AX361">
        <v>76.52162469649926</v>
      </c>
      <c r="AY361">
        <v>1.441267068129156</v>
      </c>
      <c r="AZ361">
        <v>10.54631320696758</v>
      </c>
    </row>
    <row r="362" spans="1:52">
      <c r="A362" s="2">
        <v>45217</v>
      </c>
      <c r="B362">
        <v>791.5747409907838</v>
      </c>
      <c r="C362">
        <v>-0.0234955480922604</v>
      </c>
      <c r="AN362" s="2">
        <v>45217</v>
      </c>
      <c r="AO362">
        <v>0.5258793088924311</v>
      </c>
      <c r="AP362">
        <v>192.6597723105936</v>
      </c>
      <c r="AQ362">
        <v>6.244532549812525</v>
      </c>
      <c r="AR362">
        <v>0.4990713385676495</v>
      </c>
      <c r="AS362">
        <v>0.004175969979916992</v>
      </c>
      <c r="AT362">
        <v>60.0918706744738</v>
      </c>
      <c r="AU362">
        <v>25.42019276781151</v>
      </c>
      <c r="AV362">
        <v>0.07585551422905375</v>
      </c>
      <c r="AW362">
        <v>4.802665121016243</v>
      </c>
      <c r="AX362">
        <v>76.87388519031104</v>
      </c>
      <c r="AY362">
        <v>1.408794257095631</v>
      </c>
      <c r="AZ362">
        <v>10.94503843214255</v>
      </c>
    </row>
    <row r="363" spans="1:52">
      <c r="A363" s="2">
        <v>45218</v>
      </c>
      <c r="B363">
        <v>784.776653262426</v>
      </c>
      <c r="C363">
        <v>-0.008588055399353589</v>
      </c>
      <c r="AN363" s="2">
        <v>45218</v>
      </c>
      <c r="AO363">
        <v>0.5267269192725814</v>
      </c>
      <c r="AP363">
        <v>193.7534103819372</v>
      </c>
      <c r="AQ363">
        <v>6.328459211324144</v>
      </c>
      <c r="AR363">
        <v>0.4972366575987474</v>
      </c>
      <c r="AS363">
        <v>0.004155471132719152</v>
      </c>
      <c r="AT363">
        <v>61.91328462572376</v>
      </c>
      <c r="AU363">
        <v>25.31119732798233</v>
      </c>
      <c r="AV363">
        <v>0.0752947403744313</v>
      </c>
      <c r="AW363">
        <v>4.745163847617769</v>
      </c>
      <c r="AX363">
        <v>77.45505041888585</v>
      </c>
      <c r="AY363">
        <v>1.4271375998743</v>
      </c>
      <c r="AZ363">
        <v>10.71495055086479</v>
      </c>
    </row>
    <row r="364" spans="1:52">
      <c r="A364" s="2">
        <v>45219</v>
      </c>
      <c r="B364">
        <v>790.8076418469064</v>
      </c>
      <c r="C364">
        <v>0.007684974520341337</v>
      </c>
      <c r="AN364" s="2">
        <v>45219</v>
      </c>
      <c r="AO364">
        <v>0.5153010062012857</v>
      </c>
      <c r="AP364">
        <v>192.5106647188621</v>
      </c>
      <c r="AQ364">
        <v>6.270868272854145</v>
      </c>
      <c r="AR364">
        <v>0.5000863234037782</v>
      </c>
      <c r="AS364">
        <v>0.004134530008537251</v>
      </c>
      <c r="AT364">
        <v>62.80798278275781</v>
      </c>
      <c r="AU364">
        <v>25.59915459839262</v>
      </c>
      <c r="AV364">
        <v>0.07572714134672359</v>
      </c>
      <c r="AW364">
        <v>4.819486051348878</v>
      </c>
      <c r="AX364">
        <v>77.12079722978008</v>
      </c>
      <c r="AY364">
        <v>1.357101739455459</v>
      </c>
      <c r="AZ364">
        <v>10.82109129390838</v>
      </c>
    </row>
    <row r="365" spans="1:52">
      <c r="A365" s="2">
        <v>45220</v>
      </c>
      <c r="B365">
        <v>811.1690266301534</v>
      </c>
      <c r="C365">
        <v>0.02574758222580353</v>
      </c>
      <c r="AN365" s="2">
        <v>45220</v>
      </c>
      <c r="AO365">
        <v>0.5127042307432431</v>
      </c>
      <c r="AP365">
        <v>193.6990846366808</v>
      </c>
      <c r="AQ365">
        <v>6.317274937177529</v>
      </c>
      <c r="AR365">
        <v>0.5093408508705598</v>
      </c>
      <c r="AS365">
        <v>0.004096125700447142</v>
      </c>
      <c r="AT365">
        <v>63.86532078989821</v>
      </c>
      <c r="AU365">
        <v>25.69955136257396</v>
      </c>
      <c r="AV365">
        <v>0.07578309338649331</v>
      </c>
      <c r="AW365">
        <v>4.760759970845663</v>
      </c>
      <c r="AX365">
        <v>76.2348736744968</v>
      </c>
      <c r="AY365">
        <v>1.275937878021838</v>
      </c>
      <c r="AZ365">
        <v>10.8995613899568</v>
      </c>
    </row>
    <row r="366" spans="1:52">
      <c r="A366" s="2">
        <v>45221</v>
      </c>
      <c r="B366">
        <v>842.4875345823954</v>
      </c>
      <c r="C366">
        <v>0.03860910232525594</v>
      </c>
      <c r="AN366" s="2">
        <v>45221</v>
      </c>
      <c r="AO366">
        <v>0.5030465631178539</v>
      </c>
      <c r="AP366">
        <v>195.7029926292866</v>
      </c>
      <c r="AQ366">
        <v>6.285935332043027</v>
      </c>
      <c r="AR366">
        <v>0.5244131799982402</v>
      </c>
      <c r="AS366">
        <v>0.004223341438902408</v>
      </c>
      <c r="AT366">
        <v>63.05671421159617</v>
      </c>
      <c r="AU366">
        <v>25.45739818507179</v>
      </c>
      <c r="AV366">
        <v>0.0775888761058308</v>
      </c>
      <c r="AW366">
        <v>4.211415854093524</v>
      </c>
      <c r="AX366">
        <v>74.13372127048376</v>
      </c>
      <c r="AY366">
        <v>1.223436823828091</v>
      </c>
      <c r="AZ366">
        <v>10.9322701446105</v>
      </c>
    </row>
    <row r="367" spans="1:52">
      <c r="A367" s="2">
        <v>45222</v>
      </c>
      <c r="B367">
        <v>865.0663394524346</v>
      </c>
      <c r="C367">
        <v>0.02680016492022186</v>
      </c>
      <c r="AN367" s="2">
        <v>45222</v>
      </c>
      <c r="AO367">
        <v>0.4541557266359249</v>
      </c>
      <c r="AP367">
        <v>196.8235640552093</v>
      </c>
      <c r="AQ367">
        <v>6.184811701566396</v>
      </c>
      <c r="AR367">
        <v>0.5301776336484493</v>
      </c>
      <c r="AS367">
        <v>0.004327616777056944</v>
      </c>
      <c r="AT367">
        <v>64.74344301870831</v>
      </c>
      <c r="AU367">
        <v>25.76375614065252</v>
      </c>
      <c r="AV367">
        <v>0.07802622185148549</v>
      </c>
      <c r="AW367">
        <v>3.810161126807268</v>
      </c>
      <c r="AX367">
        <v>71.75476803478048</v>
      </c>
      <c r="AY367">
        <v>1.273821771555674</v>
      </c>
      <c r="AZ367">
        <v>11.07655705472509</v>
      </c>
    </row>
    <row r="368" spans="1:52">
      <c r="A368" s="2">
        <v>45223</v>
      </c>
      <c r="B368">
        <v>922.21392919422</v>
      </c>
      <c r="C368">
        <v>0.06606151128011573</v>
      </c>
      <c r="AN368" s="2">
        <v>45223</v>
      </c>
      <c r="AO368">
        <v>0.4530758328019653</v>
      </c>
      <c r="AP368">
        <v>198.3797652442134</v>
      </c>
      <c r="AQ368">
        <v>6.294603780849024</v>
      </c>
      <c r="AR368">
        <v>0.5393995726096336</v>
      </c>
      <c r="AS368">
        <v>0.004197711348046138</v>
      </c>
      <c r="AT368">
        <v>65.27337405110526</v>
      </c>
      <c r="AU368">
        <v>25.19996657988258</v>
      </c>
      <c r="AV368">
        <v>0.07846132920714888</v>
      </c>
      <c r="AW368">
        <v>3.901470164171932</v>
      </c>
      <c r="AX368">
        <v>73.31001233261181</v>
      </c>
      <c r="AY368">
        <v>1.234836256417884</v>
      </c>
      <c r="AZ368">
        <v>11.35045640115965</v>
      </c>
    </row>
    <row r="369" spans="1:52">
      <c r="A369" s="2">
        <v>45224</v>
      </c>
      <c r="B369">
        <v>917.0075441627238</v>
      </c>
      <c r="C369">
        <v>-0.00564552851207234</v>
      </c>
      <c r="AN369" s="2">
        <v>45224</v>
      </c>
      <c r="AO369">
        <v>0.4583436167853799</v>
      </c>
      <c r="AP369">
        <v>197.2441770857089</v>
      </c>
      <c r="AQ369">
        <v>6.389384474872426</v>
      </c>
      <c r="AR369">
        <v>0.5425730641179892</v>
      </c>
      <c r="AS369">
        <v>0.004059836120635079</v>
      </c>
      <c r="AT369">
        <v>64.25530468635915</v>
      </c>
      <c r="AU369">
        <v>25.83775689060073</v>
      </c>
      <c r="AV369">
        <v>0.07707572835813953</v>
      </c>
      <c r="AW369">
        <v>3.926904824467283</v>
      </c>
      <c r="AX369">
        <v>74.06422496869556</v>
      </c>
      <c r="AY369">
        <v>1.297235285024631</v>
      </c>
      <c r="AZ369">
        <v>11.69194449947701</v>
      </c>
    </row>
    <row r="370" spans="1:52">
      <c r="A370" s="2">
        <v>45225</v>
      </c>
      <c r="B370">
        <v>927.4297939661126</v>
      </c>
      <c r="C370">
        <v>0.01136550061090813</v>
      </c>
      <c r="AN370" s="2">
        <v>45225</v>
      </c>
      <c r="AO370">
        <v>0.4526787056987323</v>
      </c>
      <c r="AP370">
        <v>198.550192942137</v>
      </c>
      <c r="AQ370">
        <v>6.355860638137619</v>
      </c>
      <c r="AR370">
        <v>0.556905911643518</v>
      </c>
      <c r="AS370">
        <v>0.004033629414619311</v>
      </c>
      <c r="AT370">
        <v>65.27555328517843</v>
      </c>
      <c r="AU370">
        <v>25.55735902190335</v>
      </c>
      <c r="AV370">
        <v>0.07787907486009148</v>
      </c>
      <c r="AW370">
        <v>3.753656532252586</v>
      </c>
      <c r="AX370">
        <v>74.24524046976103</v>
      </c>
      <c r="AY370">
        <v>1.221590355409523</v>
      </c>
      <c r="AZ370">
        <v>11.9719672864877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57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44865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44860</v>
      </c>
      <c r="AO5">
        <v>0.004147798347634045</v>
      </c>
      <c r="AP5">
        <v>206.8550721483574</v>
      </c>
      <c r="AQ5">
        <v>11.78688036665562</v>
      </c>
      <c r="AR5">
        <v>0.05703852626842486</v>
      </c>
      <c r="AS5">
        <v>18.72439404617261</v>
      </c>
      <c r="AT5">
        <v>0.2920728421156766</v>
      </c>
      <c r="AU5">
        <v>12.68336243870879</v>
      </c>
      <c r="AV5">
        <v>12.92877654819869</v>
      </c>
      <c r="AW5">
        <v>1.012788984182285</v>
      </c>
      <c r="AX5">
        <v>90.65297335272719</v>
      </c>
      <c r="AY5">
        <v>2.69592727880754</v>
      </c>
      <c r="AZ5">
        <v>5.003456139175123</v>
      </c>
    </row>
    <row r="6" spans="1:52">
      <c r="A6" s="2">
        <v>44861</v>
      </c>
      <c r="B6">
        <v>1021.637752463803</v>
      </c>
      <c r="C6">
        <v>0.0214353464395769</v>
      </c>
      <c r="F6" s="2">
        <v>44895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44895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44861</v>
      </c>
      <c r="AO6">
        <v>0.004093684338161976</v>
      </c>
      <c r="AP6">
        <v>211.0738925620915</v>
      </c>
      <c r="AQ6">
        <v>11.88911662463093</v>
      </c>
      <c r="AR6">
        <v>0.05418358953406397</v>
      </c>
      <c r="AS6">
        <v>18.8391156460616</v>
      </c>
      <c r="AT6">
        <v>0.2929689396558416</v>
      </c>
      <c r="AU6">
        <v>12.67571294952536</v>
      </c>
      <c r="AV6">
        <v>13.1602376313493</v>
      </c>
      <c r="AW6">
        <v>1.01814003480778</v>
      </c>
      <c r="AX6">
        <v>90.64729377509562</v>
      </c>
      <c r="AY6">
        <v>2.720065508259712</v>
      </c>
      <c r="AZ6">
        <v>5.000955617683848</v>
      </c>
    </row>
    <row r="7" spans="1:52">
      <c r="A7" s="2">
        <v>44862</v>
      </c>
      <c r="B7">
        <v>1000.656040798552</v>
      </c>
      <c r="C7">
        <v>-0.020537330002392</v>
      </c>
      <c r="F7" s="2">
        <v>44926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44926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44862</v>
      </c>
      <c r="AO7">
        <v>0.004111798979710373</v>
      </c>
      <c r="AP7">
        <v>214.3750517965222</v>
      </c>
      <c r="AQ7">
        <v>12.06774167134517</v>
      </c>
      <c r="AR7">
        <v>0.05504947426497669</v>
      </c>
      <c r="AS7">
        <v>18.75876831592927</v>
      </c>
      <c r="AT7">
        <v>0.290705054096294</v>
      </c>
      <c r="AU7">
        <v>12.19776742981663</v>
      </c>
      <c r="AV7">
        <v>13.15323175016273</v>
      </c>
      <c r="AW7">
        <v>1.021136194387139</v>
      </c>
      <c r="AX7">
        <v>92.17433895674526</v>
      </c>
      <c r="AY7">
        <v>2.719723356760101</v>
      </c>
      <c r="AZ7">
        <v>4.924396052692299</v>
      </c>
    </row>
    <row r="8" spans="1:52">
      <c r="A8" s="2">
        <v>44863</v>
      </c>
      <c r="B8">
        <v>1035.346259237432</v>
      </c>
      <c r="C8">
        <v>0.03466747516079227</v>
      </c>
      <c r="F8" s="2">
        <v>44957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44957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44863</v>
      </c>
      <c r="AO8">
        <v>0.004187356072261536</v>
      </c>
      <c r="AP8">
        <v>213.2916095771554</v>
      </c>
      <c r="AQ8">
        <v>12.12178755876348</v>
      </c>
      <c r="AR8">
        <v>0.05545028966508731</v>
      </c>
      <c r="AS8">
        <v>18.99356366931854</v>
      </c>
      <c r="AT8">
        <v>0.2895412071274027</v>
      </c>
      <c r="AU8">
        <v>12.56351726036137</v>
      </c>
      <c r="AV8">
        <v>13.22575901673322</v>
      </c>
      <c r="AW8">
        <v>1.023664630843491</v>
      </c>
      <c r="AX8">
        <v>91.46862968418816</v>
      </c>
      <c r="AY8">
        <v>2.68398171702566</v>
      </c>
      <c r="AZ8">
        <v>4.704911576343766</v>
      </c>
    </row>
    <row r="9" spans="1:52">
      <c r="A9" s="2">
        <v>44864</v>
      </c>
      <c r="B9">
        <v>1057.10736132238</v>
      </c>
      <c r="C9">
        <v>0.02101818777128361</v>
      </c>
      <c r="F9" s="2">
        <v>44985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44985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44864</v>
      </c>
      <c r="AO9">
        <v>0.00423441183849055</v>
      </c>
      <c r="AP9">
        <v>210.4380381658753</v>
      </c>
      <c r="AQ9">
        <v>11.61444668644453</v>
      </c>
      <c r="AR9">
        <v>0.05441506818642523</v>
      </c>
      <c r="AS9">
        <v>19.03892530971135</v>
      </c>
      <c r="AT9">
        <v>0.2900983396702521</v>
      </c>
      <c r="AU9">
        <v>12.48901793836313</v>
      </c>
      <c r="AV9">
        <v>13.29869933357472</v>
      </c>
      <c r="AW9">
        <v>1.033858252152955</v>
      </c>
      <c r="AX9">
        <v>94.35879404129942</v>
      </c>
      <c r="AY9">
        <v>2.682979263360062</v>
      </c>
      <c r="AZ9">
        <v>4.818596585749824</v>
      </c>
    </row>
    <row r="10" spans="1:52">
      <c r="A10" s="2">
        <v>44865</v>
      </c>
      <c r="B10">
        <v>1053.134624016592</v>
      </c>
      <c r="C10">
        <v>-0.003758120935624887</v>
      </c>
      <c r="F10" s="2">
        <v>45016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45016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44865</v>
      </c>
      <c r="AO10">
        <v>0.004256801733264332</v>
      </c>
      <c r="AP10">
        <v>216.5364105501095</v>
      </c>
      <c r="AQ10">
        <v>11.28015212250443</v>
      </c>
      <c r="AR10">
        <v>0.05521273115781624</v>
      </c>
      <c r="AS10">
        <v>18.60668977523934</v>
      </c>
      <c r="AT10">
        <v>0.2801733821700931</v>
      </c>
      <c r="AU10">
        <v>12.70576490405309</v>
      </c>
      <c r="AV10">
        <v>13.21802045585581</v>
      </c>
      <c r="AW10">
        <v>1.047114825553568</v>
      </c>
      <c r="AX10">
        <v>96.66693422781296</v>
      </c>
      <c r="AY10">
        <v>2.672059505571891</v>
      </c>
      <c r="AZ10">
        <v>4.815665997868104</v>
      </c>
    </row>
    <row r="11" spans="1:52">
      <c r="A11" s="2">
        <v>44866</v>
      </c>
      <c r="B11">
        <v>1062.332604422699</v>
      </c>
      <c r="C11">
        <v>0.00873390751414771</v>
      </c>
      <c r="F11" s="2">
        <v>45046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45046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44866</v>
      </c>
      <c r="AO11">
        <v>0.004320351849284369</v>
      </c>
      <c r="AP11">
        <v>217.9730638249978</v>
      </c>
      <c r="AQ11">
        <v>11.27946855771775</v>
      </c>
      <c r="AR11">
        <v>0.05634387662538013</v>
      </c>
      <c r="AS11">
        <v>18.64232601306822</v>
      </c>
      <c r="AT11">
        <v>0.2706023240739127</v>
      </c>
      <c r="AU11">
        <v>12.72898094777747</v>
      </c>
      <c r="AV11">
        <v>13.3488795656296</v>
      </c>
      <c r="AW11">
        <v>1.054829672528055</v>
      </c>
      <c r="AX11">
        <v>97.98064736926591</v>
      </c>
      <c r="AY11">
        <v>2.712010943556036</v>
      </c>
      <c r="AZ11">
        <v>4.575193094666885</v>
      </c>
    </row>
    <row r="12" spans="1:52">
      <c r="A12" s="2">
        <v>44867</v>
      </c>
      <c r="B12">
        <v>1050.608590940859</v>
      </c>
      <c r="C12">
        <v>-0.01103610435472979</v>
      </c>
      <c r="F12" s="2">
        <v>45077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45077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44867</v>
      </c>
      <c r="AO12">
        <v>0.004274109498243098</v>
      </c>
      <c r="AP12">
        <v>218.2404036689358</v>
      </c>
      <c r="AQ12">
        <v>11.40645112580137</v>
      </c>
      <c r="AR12">
        <v>0.0554028707110461</v>
      </c>
      <c r="AS12">
        <v>19.02090647013164</v>
      </c>
      <c r="AT12">
        <v>0.2695571167665836</v>
      </c>
      <c r="AU12">
        <v>12.27158856039176</v>
      </c>
      <c r="AV12">
        <v>13.52559002104501</v>
      </c>
      <c r="AW12">
        <v>1.037349390739208</v>
      </c>
      <c r="AX12">
        <v>99.83192758142509</v>
      </c>
      <c r="AY12">
        <v>2.713431068394324</v>
      </c>
      <c r="AZ12">
        <v>4.686685342153458</v>
      </c>
    </row>
    <row r="13" spans="1:52">
      <c r="A13" s="2">
        <v>44868</v>
      </c>
      <c r="B13">
        <v>1020.895161327785</v>
      </c>
      <c r="C13">
        <v>-0.02828211178671658</v>
      </c>
      <c r="F13" s="2">
        <v>45107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45107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44868</v>
      </c>
      <c r="AO13">
        <v>0.004222423827213524</v>
      </c>
      <c r="AP13">
        <v>220.6664908553241</v>
      </c>
      <c r="AQ13">
        <v>11.45790821028281</v>
      </c>
      <c r="AR13">
        <v>0.05598569358576781</v>
      </c>
      <c r="AS13">
        <v>18.74488396831021</v>
      </c>
      <c r="AT13">
        <v>0.2657644363598091</v>
      </c>
      <c r="AU13">
        <v>11.99939504356028</v>
      </c>
      <c r="AV13">
        <v>13.63818879213608</v>
      </c>
      <c r="AW13">
        <v>1.058721540458772</v>
      </c>
      <c r="AX13">
        <v>97.81086051168168</v>
      </c>
      <c r="AY13">
        <v>2.76379603686421</v>
      </c>
      <c r="AZ13">
        <v>4.755157942375949</v>
      </c>
    </row>
    <row r="14" spans="1:52">
      <c r="A14" s="2">
        <v>44869</v>
      </c>
      <c r="B14">
        <v>1042.418809889772</v>
      </c>
      <c r="C14">
        <v>0.02108311350402881</v>
      </c>
      <c r="F14" s="2">
        <v>45138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45138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44869</v>
      </c>
      <c r="AO14">
        <v>0.004300809781538207</v>
      </c>
      <c r="AP14">
        <v>223.2225447355479</v>
      </c>
      <c r="AQ14">
        <v>11.28197045724243</v>
      </c>
      <c r="AR14">
        <v>0.05678417944458589</v>
      </c>
      <c r="AS14">
        <v>18.8032792153833</v>
      </c>
      <c r="AT14">
        <v>0.2639079412822015</v>
      </c>
      <c r="AU14">
        <v>12.53193210138851</v>
      </c>
      <c r="AV14">
        <v>13.52231538815802</v>
      </c>
      <c r="AW14">
        <v>1.038608224431818</v>
      </c>
      <c r="AX14">
        <v>91.40305934386321</v>
      </c>
      <c r="AY14">
        <v>2.820205767677954</v>
      </c>
      <c r="AZ14">
        <v>4.821237455314944</v>
      </c>
    </row>
    <row r="15" spans="1:52">
      <c r="A15" s="2">
        <v>44870</v>
      </c>
      <c r="B15">
        <v>1147.081508056532</v>
      </c>
      <c r="C15">
        <v>0.100403693001115</v>
      </c>
      <c r="F15" s="2">
        <v>45169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45169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44870</v>
      </c>
      <c r="AO15">
        <v>0.004518080024068015</v>
      </c>
      <c r="AP15">
        <v>226.8162294649069</v>
      </c>
      <c r="AQ15">
        <v>10.92472313050914</v>
      </c>
      <c r="AR15">
        <v>0.05811777894177025</v>
      </c>
      <c r="AS15">
        <v>19.3900971875374</v>
      </c>
      <c r="AT15">
        <v>0.270250384378612</v>
      </c>
      <c r="AU15">
        <v>12.70259642950536</v>
      </c>
      <c r="AV15">
        <v>13.51414597178413</v>
      </c>
      <c r="AW15">
        <v>1.011228088933478</v>
      </c>
      <c r="AX15">
        <v>81.7297174847987</v>
      </c>
      <c r="AY15">
        <v>2.829518646425144</v>
      </c>
      <c r="AZ15">
        <v>4.938667599028592</v>
      </c>
    </row>
    <row r="16" spans="1:52">
      <c r="A16" s="2">
        <v>44871</v>
      </c>
      <c r="B16">
        <v>1157.382115570235</v>
      </c>
      <c r="C16">
        <v>0.008979839219232844</v>
      </c>
      <c r="F16" s="2">
        <v>45199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45199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44871</v>
      </c>
      <c r="AO16">
        <v>0.004531615492235654</v>
      </c>
      <c r="AP16">
        <v>225.9664586431471</v>
      </c>
      <c r="AQ16">
        <v>11.12683142856087</v>
      </c>
      <c r="AR16">
        <v>0.05926721509073861</v>
      </c>
      <c r="AS16">
        <v>19.9933926117895</v>
      </c>
      <c r="AT16">
        <v>0.276366716544178</v>
      </c>
      <c r="AU16">
        <v>12.5675844122784</v>
      </c>
      <c r="AV16">
        <v>13.73840487225989</v>
      </c>
      <c r="AW16">
        <v>1.002636087546219</v>
      </c>
      <c r="AX16">
        <v>81.68876641056247</v>
      </c>
      <c r="AY16">
        <v>2.622874094606524</v>
      </c>
      <c r="AZ16">
        <v>4.91684973294657</v>
      </c>
    </row>
    <row r="17" spans="1:52">
      <c r="A17" s="2">
        <v>44872</v>
      </c>
      <c r="B17">
        <v>1100.323966507084</v>
      </c>
      <c r="C17">
        <v>-0.04929931808652421</v>
      </c>
      <c r="AN17" s="2">
        <v>44872</v>
      </c>
      <c r="AO17">
        <v>0.004377453863400899</v>
      </c>
      <c r="AP17">
        <v>226.9252846417063</v>
      </c>
      <c r="AQ17">
        <v>11.28123475741799</v>
      </c>
      <c r="AR17">
        <v>0.05821913690190515</v>
      </c>
      <c r="AS17">
        <v>19.0692225690198</v>
      </c>
      <c r="AT17">
        <v>0.268189058868796</v>
      </c>
      <c r="AU17">
        <v>12.91706195127683</v>
      </c>
      <c r="AV17">
        <v>13.43778104665798</v>
      </c>
      <c r="AW17">
        <v>1.053966156931307</v>
      </c>
      <c r="AX17">
        <v>80.18498625253102</v>
      </c>
      <c r="AY17">
        <v>2.802772567634212</v>
      </c>
      <c r="AZ17">
        <v>5.006073948557571</v>
      </c>
    </row>
    <row r="18" spans="1:52">
      <c r="A18" s="2">
        <v>44873</v>
      </c>
      <c r="B18">
        <v>1105.205904061517</v>
      </c>
      <c r="C18">
        <v>0.004436818339903059</v>
      </c>
      <c r="AN18" s="2">
        <v>44873</v>
      </c>
      <c r="AO18">
        <v>0.004477730530796823</v>
      </c>
      <c r="AP18">
        <v>228.2318292458943</v>
      </c>
      <c r="AQ18">
        <v>10.39082018712728</v>
      </c>
      <c r="AR18">
        <v>0.05875765119780297</v>
      </c>
      <c r="AS18">
        <v>19.36235164198946</v>
      </c>
      <c r="AT18">
        <v>0.2736584592803129</v>
      </c>
      <c r="AU18">
        <v>13.14385828866667</v>
      </c>
      <c r="AV18">
        <v>12.93333034257133</v>
      </c>
      <c r="AW18">
        <v>1.053954608843522</v>
      </c>
      <c r="AX18">
        <v>73.95659529891105</v>
      </c>
      <c r="AY18">
        <v>3.121296397954669</v>
      </c>
      <c r="AZ18">
        <v>5.106094983613361</v>
      </c>
    </row>
    <row r="19" spans="1:52">
      <c r="A19" s="2">
        <v>44874</v>
      </c>
      <c r="B19">
        <v>974.5805498087868</v>
      </c>
      <c r="C19">
        <v>-0.1181909667444734</v>
      </c>
      <c r="AN19" s="2">
        <v>44874</v>
      </c>
      <c r="AO19">
        <v>0.004385031708100057</v>
      </c>
      <c r="AP19">
        <v>218.1150918794673</v>
      </c>
      <c r="AQ19">
        <v>10.55813419909621</v>
      </c>
      <c r="AR19">
        <v>0.06097833711013455</v>
      </c>
      <c r="AS19">
        <v>17.91957003342878</v>
      </c>
      <c r="AT19">
        <v>0.2485156089562819</v>
      </c>
      <c r="AU19">
        <v>13.39038663090442</v>
      </c>
      <c r="AV19">
        <v>12.87234565200371</v>
      </c>
      <c r="AW19">
        <v>1.126364001653642</v>
      </c>
      <c r="AX19">
        <v>77.75249175990045</v>
      </c>
      <c r="AY19">
        <v>3.380649431700837</v>
      </c>
      <c r="AZ19">
        <v>5.08486745839172</v>
      </c>
    </row>
    <row r="20" spans="1:52">
      <c r="A20" s="2">
        <v>44875</v>
      </c>
      <c r="B20">
        <v>777.7438744869728</v>
      </c>
      <c r="C20">
        <v>-0.201970658413441</v>
      </c>
      <c r="AN20" s="2">
        <v>44875</v>
      </c>
      <c r="AO20">
        <v>0.004112881808106814</v>
      </c>
      <c r="AP20">
        <v>205.4005255723052</v>
      </c>
      <c r="AQ20">
        <v>10.46095992066846</v>
      </c>
      <c r="AR20">
        <v>0.05929740714576708</v>
      </c>
      <c r="AS20">
        <v>17.12962587506987</v>
      </c>
      <c r="AT20">
        <v>0.2450993563728362</v>
      </c>
      <c r="AU20">
        <v>13.36409709479382</v>
      </c>
      <c r="AV20">
        <v>12.02256177040622</v>
      </c>
      <c r="AW20">
        <v>1.121093623494888</v>
      </c>
      <c r="AX20">
        <v>80.69964399887839</v>
      </c>
      <c r="AY20">
        <v>4.659512615446225</v>
      </c>
      <c r="AZ20">
        <v>5.057090368128165</v>
      </c>
    </row>
    <row r="21" spans="1:52">
      <c r="A21" s="2">
        <v>44876</v>
      </c>
      <c r="B21">
        <v>921.7902788545292</v>
      </c>
      <c r="C21">
        <v>0.1852105932207753</v>
      </c>
      <c r="AN21" s="2">
        <v>44876</v>
      </c>
      <c r="AO21">
        <v>0.004379077762516038</v>
      </c>
      <c r="AP21">
        <v>208.8980650881836</v>
      </c>
      <c r="AQ21">
        <v>10.67898467599707</v>
      </c>
      <c r="AR21">
        <v>0.05920019426159149</v>
      </c>
      <c r="AS21">
        <v>17.85814358738818</v>
      </c>
      <c r="AT21">
        <v>0.2536784971814044</v>
      </c>
      <c r="AU21">
        <v>13.37447740738928</v>
      </c>
      <c r="AV21">
        <v>12.95165255568837</v>
      </c>
      <c r="AW21">
        <v>1.131656575810303</v>
      </c>
      <c r="AX21">
        <v>68.57655907800169</v>
      </c>
      <c r="AY21">
        <v>4.380062924555618</v>
      </c>
      <c r="AZ21">
        <v>5.007988756490691</v>
      </c>
    </row>
    <row r="22" spans="1:52">
      <c r="A22" s="2">
        <v>44877</v>
      </c>
      <c r="B22">
        <v>883.2808529920935</v>
      </c>
      <c r="C22">
        <v>-0.04177677585219253</v>
      </c>
      <c r="AN22" s="2">
        <v>44877</v>
      </c>
      <c r="AO22">
        <v>0.004351089889837088</v>
      </c>
      <c r="AP22">
        <v>208.9279231027397</v>
      </c>
      <c r="AQ22">
        <v>10.55748930773047</v>
      </c>
      <c r="AR22">
        <v>0.05746480938394569</v>
      </c>
      <c r="AS22">
        <v>18.02963560667692</v>
      </c>
      <c r="AT22">
        <v>0.255113035588927</v>
      </c>
      <c r="AU22">
        <v>12.24521340672954</v>
      </c>
      <c r="AV22">
        <v>12.84339231109204</v>
      </c>
      <c r="AW22">
        <v>1.16112280279988</v>
      </c>
      <c r="AX22">
        <v>69.9852501790221</v>
      </c>
      <c r="AY22">
        <v>4.57529988731286</v>
      </c>
      <c r="AZ22">
        <v>5.258898974876764</v>
      </c>
    </row>
    <row r="23" spans="1:52">
      <c r="A23" s="2">
        <v>44878</v>
      </c>
      <c r="B23">
        <v>835.1960150555882</v>
      </c>
      <c r="C23">
        <v>-0.05443889989647011</v>
      </c>
      <c r="AN23" s="2">
        <v>44878</v>
      </c>
      <c r="AO23">
        <v>0.004149941020065601</v>
      </c>
      <c r="AP23">
        <v>205.4789763208397</v>
      </c>
      <c r="AQ23">
        <v>11.1524201772592</v>
      </c>
      <c r="AR23">
        <v>0.0555906070311972</v>
      </c>
      <c r="AS23">
        <v>17.49235708508702</v>
      </c>
      <c r="AT23">
        <v>0.2471443393697715</v>
      </c>
      <c r="AU23">
        <v>12.56095503641762</v>
      </c>
      <c r="AV23">
        <v>12.07246707241935</v>
      </c>
      <c r="AW23">
        <v>1.206474247999337</v>
      </c>
      <c r="AX23">
        <v>74.37284520759223</v>
      </c>
      <c r="AY23">
        <v>4.768425630969415</v>
      </c>
      <c r="AZ23">
        <v>5.325982277443662</v>
      </c>
    </row>
    <row r="24" spans="1:52">
      <c r="A24" s="2">
        <v>44879</v>
      </c>
      <c r="B24">
        <v>815.5139759730242</v>
      </c>
      <c r="C24">
        <v>-0.02356577225916723</v>
      </c>
      <c r="AN24" s="2">
        <v>44879</v>
      </c>
      <c r="AO24">
        <v>0.004164057775215641</v>
      </c>
      <c r="AP24">
        <v>207.1937455555694</v>
      </c>
      <c r="AQ24">
        <v>11.27495790702864</v>
      </c>
      <c r="AR24">
        <v>0.05569777054920794</v>
      </c>
      <c r="AS24">
        <v>17.00033540014348</v>
      </c>
      <c r="AT24">
        <v>0.2462461999983184</v>
      </c>
      <c r="AU24">
        <v>11.77347331992348</v>
      </c>
      <c r="AV24">
        <v>11.88532927103271</v>
      </c>
      <c r="AW24">
        <v>1.205897587443578</v>
      </c>
      <c r="AX24">
        <v>77.05992659688678</v>
      </c>
      <c r="AY24">
        <v>5.146353072400111</v>
      </c>
      <c r="AZ24">
        <v>5.24888538583913</v>
      </c>
    </row>
    <row r="25" spans="1:52">
      <c r="A25" s="2">
        <v>44880</v>
      </c>
      <c r="B25">
        <v>836.7890527835395</v>
      </c>
      <c r="C25">
        <v>0.02608793648831242</v>
      </c>
      <c r="AN25" s="2">
        <v>44880</v>
      </c>
      <c r="AO25">
        <v>0.004193301757665475</v>
      </c>
      <c r="AP25">
        <v>210.3053500220513</v>
      </c>
      <c r="AQ25">
        <v>11.143055346387</v>
      </c>
      <c r="AR25">
        <v>0.05620298657120423</v>
      </c>
      <c r="AS25">
        <v>17.60041618350372</v>
      </c>
      <c r="AT25">
        <v>0.2505066930423271</v>
      </c>
      <c r="AU25">
        <v>11.48250791140237</v>
      </c>
      <c r="AV25">
        <v>11.91724937107965</v>
      </c>
      <c r="AW25">
        <v>1.185990885116736</v>
      </c>
      <c r="AX25">
        <v>76.14338170374411</v>
      </c>
      <c r="AY25">
        <v>4.997200359679121</v>
      </c>
      <c r="AZ25">
        <v>5.321709240513686</v>
      </c>
    </row>
    <row r="26" spans="1:52">
      <c r="A26" s="2">
        <v>44881</v>
      </c>
      <c r="B26">
        <v>850.6194806333066</v>
      </c>
      <c r="C26">
        <v>0.0165279741695481</v>
      </c>
      <c r="AN26" s="2">
        <v>44881</v>
      </c>
      <c r="AO26">
        <v>0.004205426259022669</v>
      </c>
      <c r="AP26">
        <v>210.5769964114709</v>
      </c>
      <c r="AQ26">
        <v>11.05627486176533</v>
      </c>
      <c r="AR26">
        <v>0.05672846115969339</v>
      </c>
      <c r="AS26">
        <v>18.03899123568515</v>
      </c>
      <c r="AT26">
        <v>0.2564209626797209</v>
      </c>
      <c r="AU26">
        <v>11.28584412896016</v>
      </c>
      <c r="AV26">
        <v>11.9927567824308</v>
      </c>
      <c r="AW26">
        <v>1.166329852329233</v>
      </c>
      <c r="AX26">
        <v>75.62385737876934</v>
      </c>
      <c r="AY26">
        <v>4.974598370681711</v>
      </c>
      <c r="AZ26">
        <v>5.262834870766455</v>
      </c>
    </row>
    <row r="27" spans="1:52">
      <c r="A27" s="2">
        <v>44882</v>
      </c>
      <c r="B27">
        <v>828.154825290794</v>
      </c>
      <c r="C27">
        <v>-0.02640975883339414</v>
      </c>
      <c r="AN27" s="2">
        <v>44882</v>
      </c>
      <c r="AO27">
        <v>0.004142528984267552</v>
      </c>
      <c r="AP27">
        <v>207.543543669754</v>
      </c>
      <c r="AQ27">
        <v>11.16633882345503</v>
      </c>
      <c r="AR27">
        <v>0.05681039797346096</v>
      </c>
      <c r="AS27">
        <v>17.94892310413791</v>
      </c>
      <c r="AT27">
        <v>0.2539773282707786</v>
      </c>
      <c r="AU27">
        <v>11.58248443190619</v>
      </c>
      <c r="AV27">
        <v>12.08290619351137</v>
      </c>
      <c r="AW27">
        <v>1.183835745814219</v>
      </c>
      <c r="AX27">
        <v>76.68675430562604</v>
      </c>
      <c r="AY27">
        <v>4.832298447273759</v>
      </c>
      <c r="AZ27">
        <v>5.27996907808691</v>
      </c>
    </row>
    <row r="28" spans="1:52">
      <c r="A28" s="2">
        <v>44883</v>
      </c>
      <c r="B28">
        <v>814.9627484711394</v>
      </c>
      <c r="C28">
        <v>-0.01592948132014127</v>
      </c>
      <c r="AN28" s="2">
        <v>44883</v>
      </c>
      <c r="AO28">
        <v>0.00407273362938314</v>
      </c>
      <c r="AP28">
        <v>209.3089581271453</v>
      </c>
      <c r="AQ28">
        <v>10.90714916745982</v>
      </c>
      <c r="AR28">
        <v>0.05660772346169924</v>
      </c>
      <c r="AS28">
        <v>18.00975593250955</v>
      </c>
      <c r="AT28">
        <v>0.2538451575411319</v>
      </c>
      <c r="AU28">
        <v>11.8439825597216</v>
      </c>
      <c r="AV28">
        <v>11.98780428149872</v>
      </c>
      <c r="AW28">
        <v>1.159397381312289</v>
      </c>
      <c r="AX28">
        <v>77.7376456061665</v>
      </c>
      <c r="AY28">
        <v>4.986059349084057</v>
      </c>
      <c r="AZ28">
        <v>5.270183670290614</v>
      </c>
    </row>
    <row r="29" spans="1:52">
      <c r="A29" s="2">
        <v>44884</v>
      </c>
      <c r="B29">
        <v>816.7229879212172</v>
      </c>
      <c r="C29">
        <v>0.002159901729716918</v>
      </c>
      <c r="AN29" s="2">
        <v>44884</v>
      </c>
      <c r="AO29">
        <v>0.00408487562430654</v>
      </c>
      <c r="AP29">
        <v>209.1918246408838</v>
      </c>
      <c r="AQ29">
        <v>11.02240820524663</v>
      </c>
      <c r="AR29">
        <v>0.0562723806626931</v>
      </c>
      <c r="AS29">
        <v>17.7834898812486</v>
      </c>
      <c r="AT29">
        <v>0.2489667579291975</v>
      </c>
      <c r="AU29">
        <v>11.67186740716833</v>
      </c>
      <c r="AV29">
        <v>12.09773397393355</v>
      </c>
      <c r="AW29">
        <v>1.168619283942616</v>
      </c>
      <c r="AX29">
        <v>77.49110971008277</v>
      </c>
      <c r="AY29">
        <v>5.150242448413978</v>
      </c>
      <c r="AZ29">
        <v>5.253667272420228</v>
      </c>
    </row>
    <row r="30" spans="1:52">
      <c r="A30" s="2">
        <v>44885</v>
      </c>
      <c r="B30">
        <v>814.3299274871033</v>
      </c>
      <c r="C30">
        <v>-0.002930076010478011</v>
      </c>
      <c r="AN30" s="2">
        <v>44885</v>
      </c>
      <c r="AO30">
        <v>0.004064495136334955</v>
      </c>
      <c r="AP30">
        <v>206.7175047963176</v>
      </c>
      <c r="AQ30">
        <v>11.03405105512637</v>
      </c>
      <c r="AR30">
        <v>0.05568724935885575</v>
      </c>
      <c r="AS30">
        <v>17.76973342271319</v>
      </c>
      <c r="AT30">
        <v>0.2492278701044868</v>
      </c>
      <c r="AU30">
        <v>11.77199595143667</v>
      </c>
      <c r="AV30">
        <v>12.12527236513884</v>
      </c>
      <c r="AW30">
        <v>1.158050376133636</v>
      </c>
      <c r="AX30">
        <v>77.46858256508214</v>
      </c>
      <c r="AY30">
        <v>5.279451382517685</v>
      </c>
      <c r="AZ30">
        <v>5.267925093821788</v>
      </c>
    </row>
    <row r="31" spans="1:52">
      <c r="A31" s="2">
        <v>44886</v>
      </c>
      <c r="B31">
        <v>774.6783721646023</v>
      </c>
      <c r="C31">
        <v>-0.04869224866247968</v>
      </c>
      <c r="AN31" s="2">
        <v>44886</v>
      </c>
      <c r="AO31">
        <v>0.00397348114101832</v>
      </c>
      <c r="AP31">
        <v>207.1107799621887</v>
      </c>
      <c r="AQ31">
        <v>11.2126855090019</v>
      </c>
      <c r="AR31">
        <v>0.05664627713708602</v>
      </c>
      <c r="AS31">
        <v>16.9966225987938</v>
      </c>
      <c r="AT31">
        <v>0.2447949751202685</v>
      </c>
      <c r="AU31">
        <v>11.91487093076234</v>
      </c>
      <c r="AV31">
        <v>12.22474957821508</v>
      </c>
      <c r="AW31">
        <v>1.151593578856486</v>
      </c>
      <c r="AX31">
        <v>80.09658554077956</v>
      </c>
      <c r="AY31">
        <v>5.281480991672606</v>
      </c>
      <c r="AZ31">
        <v>5.30185987562888</v>
      </c>
    </row>
    <row r="32" spans="1:52">
      <c r="A32" s="2">
        <v>44887</v>
      </c>
      <c r="B32">
        <v>756.5408665757714</v>
      </c>
      <c r="C32">
        <v>-0.02341294947753758</v>
      </c>
      <c r="AN32" s="2">
        <v>44887</v>
      </c>
      <c r="AO32">
        <v>0.003995753750134115</v>
      </c>
      <c r="AP32">
        <v>207.0955335290949</v>
      </c>
      <c r="AQ32">
        <v>10.76725922301801</v>
      </c>
      <c r="AR32">
        <v>0.05691827640340937</v>
      </c>
      <c r="AS32">
        <v>17.41072258729647</v>
      </c>
      <c r="AT32">
        <v>0.2482419652731244</v>
      </c>
      <c r="AU32">
        <v>12.18716138588258</v>
      </c>
      <c r="AV32">
        <v>12.15375492992639</v>
      </c>
      <c r="AW32">
        <v>1.128628839694404</v>
      </c>
      <c r="AX32">
        <v>79.12057237544552</v>
      </c>
      <c r="AY32">
        <v>5.31682891575104</v>
      </c>
      <c r="AZ32">
        <v>5.330275044365298</v>
      </c>
    </row>
    <row r="33" spans="1:52">
      <c r="A33" s="2">
        <v>44888</v>
      </c>
      <c r="B33">
        <v>785.8224041760134</v>
      </c>
      <c r="C33">
        <v>0.03870450215435817</v>
      </c>
      <c r="AN33" s="2">
        <v>44888</v>
      </c>
      <c r="AO33">
        <v>0.004049072429357076</v>
      </c>
      <c r="AP33">
        <v>210.0548439492024</v>
      </c>
      <c r="AQ33">
        <v>10.25093430871596</v>
      </c>
      <c r="AR33">
        <v>0.05770772705181384</v>
      </c>
      <c r="AS33">
        <v>17.55579594463366</v>
      </c>
      <c r="AT33">
        <v>0.246009703739653</v>
      </c>
      <c r="AU33">
        <v>12.3649005790432</v>
      </c>
      <c r="AV33">
        <v>12.42875231277375</v>
      </c>
      <c r="AW33">
        <v>1.142957140029431</v>
      </c>
      <c r="AX33">
        <v>77.07892300107281</v>
      </c>
      <c r="AY33">
        <v>5.276906572409694</v>
      </c>
      <c r="AZ33">
        <v>5.317706441624175</v>
      </c>
    </row>
    <row r="34" spans="1:52">
      <c r="A34" s="2">
        <v>44889</v>
      </c>
      <c r="B34">
        <v>826.6098656363176</v>
      </c>
      <c r="C34">
        <v>0.05190417229586708</v>
      </c>
      <c r="AN34" s="2">
        <v>44889</v>
      </c>
      <c r="AO34">
        <v>0.004156142084657595</v>
      </c>
      <c r="AP34">
        <v>216.5479889748279</v>
      </c>
      <c r="AQ34">
        <v>10.26698621451967</v>
      </c>
      <c r="AR34">
        <v>0.05822016008130078</v>
      </c>
      <c r="AS34">
        <v>17.46217419163925</v>
      </c>
      <c r="AT34">
        <v>0.2314380640962395</v>
      </c>
      <c r="AU34">
        <v>12.53909731417969</v>
      </c>
      <c r="AV34">
        <v>12.68373833808597</v>
      </c>
      <c r="AW34">
        <v>1.180915731992433</v>
      </c>
      <c r="AX34">
        <v>80.09269788204951</v>
      </c>
      <c r="AY34">
        <v>4.812309760975567</v>
      </c>
      <c r="AZ34">
        <v>5.303727233437557</v>
      </c>
    </row>
    <row r="35" spans="1:52">
      <c r="A35" s="2">
        <v>44890</v>
      </c>
      <c r="B35">
        <v>828.8168681350791</v>
      </c>
      <c r="C35">
        <v>0.002669944541567437</v>
      </c>
      <c r="AN35" s="2">
        <v>44890</v>
      </c>
      <c r="AO35">
        <v>0.004164860913135706</v>
      </c>
      <c r="AP35">
        <v>218.6613902624618</v>
      </c>
      <c r="AQ35">
        <v>10.11367719792272</v>
      </c>
      <c r="AR35">
        <v>0.05742815966138301</v>
      </c>
      <c r="AS35">
        <v>17.22614822985645</v>
      </c>
      <c r="AT35">
        <v>0.230115403238652</v>
      </c>
      <c r="AU35">
        <v>12.69302312824069</v>
      </c>
      <c r="AV35">
        <v>12.83556406806207</v>
      </c>
      <c r="AW35">
        <v>1.188368068754557</v>
      </c>
      <c r="AX35">
        <v>81.40557012416807</v>
      </c>
      <c r="AY35">
        <v>4.743336908039698</v>
      </c>
      <c r="AZ35">
        <v>5.342218141023505</v>
      </c>
    </row>
    <row r="36" spans="1:52">
      <c r="A36" s="2">
        <v>44891</v>
      </c>
      <c r="B36">
        <v>823.5426747698306</v>
      </c>
      <c r="C36">
        <v>-0.006363520782481147</v>
      </c>
      <c r="AN36" s="2">
        <v>44891</v>
      </c>
      <c r="AO36">
        <v>0.004153670341387836</v>
      </c>
      <c r="AP36">
        <v>217.9569013115295</v>
      </c>
      <c r="AQ36">
        <v>10.02931766125169</v>
      </c>
      <c r="AR36">
        <v>0.05723520830384492</v>
      </c>
      <c r="AS36">
        <v>17.38105671968649</v>
      </c>
      <c r="AT36">
        <v>0.228427944950734</v>
      </c>
      <c r="AU36">
        <v>12.68488991321148</v>
      </c>
      <c r="AV36">
        <v>13.02556418095073</v>
      </c>
      <c r="AW36">
        <v>1.162397667261996</v>
      </c>
      <c r="AX36">
        <v>81.30806450153511</v>
      </c>
      <c r="AY36">
        <v>4.876740475378329</v>
      </c>
      <c r="AZ36">
        <v>5.346504903571582</v>
      </c>
    </row>
    <row r="37" spans="1:52">
      <c r="A37" s="2">
        <v>44892</v>
      </c>
      <c r="B37">
        <v>833.3909158678059</v>
      </c>
      <c r="C37">
        <v>0.01195838588537956</v>
      </c>
      <c r="AN37" s="2">
        <v>44892</v>
      </c>
      <c r="AO37">
        <v>0.004222187212290325</v>
      </c>
      <c r="AP37">
        <v>221.6340490027899</v>
      </c>
      <c r="AQ37">
        <v>9.724035545055786</v>
      </c>
      <c r="AR37">
        <v>0.05764286750419115</v>
      </c>
      <c r="AS37">
        <v>17.30373500442771</v>
      </c>
      <c r="AT37">
        <v>0.2231122872990975</v>
      </c>
      <c r="AU37">
        <v>12.84043914593211</v>
      </c>
      <c r="AV37">
        <v>13.11068892800731</v>
      </c>
      <c r="AW37">
        <v>1.127577367104639</v>
      </c>
      <c r="AX37">
        <v>82.08651693106422</v>
      </c>
      <c r="AY37">
        <v>4.904857692573946</v>
      </c>
      <c r="AZ37">
        <v>5.451348009412349</v>
      </c>
    </row>
    <row r="38" spans="1:52">
      <c r="A38" s="2">
        <v>44893</v>
      </c>
      <c r="B38">
        <v>830.4216800763927</v>
      </c>
      <c r="C38">
        <v>-0.003562836761091148</v>
      </c>
      <c r="AN38" s="2">
        <v>44893</v>
      </c>
      <c r="AO38">
        <v>0.004210361931769689</v>
      </c>
      <c r="AP38">
        <v>221.2738146327778</v>
      </c>
      <c r="AQ38">
        <v>9.999063838363551</v>
      </c>
      <c r="AR38">
        <v>0.05781914521915098</v>
      </c>
      <c r="AS38">
        <v>17.35697348495138</v>
      </c>
      <c r="AT38">
        <v>0.2247079905326245</v>
      </c>
      <c r="AU38">
        <v>12.77031792851474</v>
      </c>
      <c r="AV38">
        <v>13.05835139585765</v>
      </c>
      <c r="AW38">
        <v>1.123339567197485</v>
      </c>
      <c r="AX38">
        <v>81.80868867036638</v>
      </c>
      <c r="AY38">
        <v>4.901058653320007</v>
      </c>
      <c r="AZ38">
        <v>5.363040265828868</v>
      </c>
    </row>
    <row r="39" spans="1:52">
      <c r="A39" s="2">
        <v>44894</v>
      </c>
      <c r="B39">
        <v>810.7470846057234</v>
      </c>
      <c r="C39">
        <v>-0.02369229506250292</v>
      </c>
      <c r="AN39" s="2">
        <v>44894</v>
      </c>
      <c r="AO39">
        <v>0.004167273262434017</v>
      </c>
      <c r="AP39">
        <v>220.5898689328978</v>
      </c>
      <c r="AQ39">
        <v>9.367107999776669</v>
      </c>
      <c r="AR39">
        <v>0.05779902014965247</v>
      </c>
      <c r="AS39">
        <v>17.44662032520842</v>
      </c>
      <c r="AT39">
        <v>0.2303241328398931</v>
      </c>
      <c r="AU39">
        <v>12.76513604211032</v>
      </c>
      <c r="AV39">
        <v>13.15951401629459</v>
      </c>
      <c r="AW39">
        <v>1.122037317799016</v>
      </c>
      <c r="AX39">
        <v>82.14308141508033</v>
      </c>
      <c r="AY39">
        <v>5.064794378223452</v>
      </c>
      <c r="AZ39">
        <v>5.425923574114674</v>
      </c>
    </row>
    <row r="40" spans="1:52">
      <c r="A40" s="2">
        <v>44895</v>
      </c>
      <c r="B40">
        <v>825.2658238201293</v>
      </c>
      <c r="C40">
        <v>0.01790785251046145</v>
      </c>
      <c r="AN40" s="2">
        <v>44895</v>
      </c>
      <c r="AO40">
        <v>0.004182448335906585</v>
      </c>
      <c r="AP40">
        <v>222.2598944056619</v>
      </c>
      <c r="AQ40">
        <v>9.38384574427775</v>
      </c>
      <c r="AR40">
        <v>0.05650582100364991</v>
      </c>
      <c r="AS40">
        <v>17.65588419361469</v>
      </c>
      <c r="AT40">
        <v>0.2322527172460682</v>
      </c>
      <c r="AU40">
        <v>12.58837232778456</v>
      </c>
      <c r="AV40">
        <v>12.95141087689418</v>
      </c>
      <c r="AW40">
        <v>1.115802120306522</v>
      </c>
      <c r="AX40">
        <v>81.93918534402465</v>
      </c>
      <c r="AY40">
        <v>5.141714871070526</v>
      </c>
      <c r="AZ40">
        <v>5.510833284510562</v>
      </c>
    </row>
    <row r="41" spans="1:52">
      <c r="A41" s="2">
        <v>44896</v>
      </c>
      <c r="B41">
        <v>867.8337128776138</v>
      </c>
      <c r="C41">
        <v>0.05158082138969378</v>
      </c>
      <c r="AN41" s="2">
        <v>44896</v>
      </c>
      <c r="AO41">
        <v>0.004210275520184972</v>
      </c>
      <c r="AP41">
        <v>226.4487854761476</v>
      </c>
      <c r="AQ41">
        <v>9.404595203544377</v>
      </c>
      <c r="AR41">
        <v>0.05571439124192634</v>
      </c>
      <c r="AS41">
        <v>18.19642956617506</v>
      </c>
      <c r="AT41">
        <v>0.2401751974341482</v>
      </c>
      <c r="AU41">
        <v>12.3174856436791</v>
      </c>
      <c r="AV41">
        <v>13.20993114020455</v>
      </c>
      <c r="AW41">
        <v>1.105879876395939</v>
      </c>
      <c r="AX41">
        <v>77.70779628934331</v>
      </c>
      <c r="AY41">
        <v>5.115547056970533</v>
      </c>
      <c r="AZ41">
        <v>5.497301187150319</v>
      </c>
    </row>
    <row r="42" spans="1:52">
      <c r="A42" s="2">
        <v>44897</v>
      </c>
      <c r="B42">
        <v>851.7544842490383</v>
      </c>
      <c r="C42">
        <v>-0.01852800644867669</v>
      </c>
      <c r="AN42" s="2">
        <v>44897</v>
      </c>
      <c r="AO42">
        <v>0.004184795661405724</v>
      </c>
      <c r="AP42">
        <v>225.938981832555</v>
      </c>
      <c r="AQ42">
        <v>9.230606089764759</v>
      </c>
      <c r="AR42">
        <v>0.05563920349603067</v>
      </c>
      <c r="AS42">
        <v>18.11913305854614</v>
      </c>
      <c r="AT42">
        <v>0.2432541518878549</v>
      </c>
      <c r="AU42">
        <v>12.05282685441804</v>
      </c>
      <c r="AV42">
        <v>13.15771651710552</v>
      </c>
      <c r="AW42">
        <v>1.117297961808682</v>
      </c>
      <c r="AX42">
        <v>78.15284540036266</v>
      </c>
      <c r="AY42">
        <v>5.269524531922408</v>
      </c>
      <c r="AZ42">
        <v>5.515634565873958</v>
      </c>
    </row>
    <row r="43" spans="1:52">
      <c r="A43" s="2">
        <v>44898</v>
      </c>
      <c r="B43">
        <v>874.2474367681059</v>
      </c>
      <c r="C43">
        <v>0.02640778878775007</v>
      </c>
      <c r="AN43" s="2">
        <v>44898</v>
      </c>
      <c r="AO43">
        <v>0.004266675690283567</v>
      </c>
      <c r="AP43">
        <v>228.3145933364426</v>
      </c>
      <c r="AQ43">
        <v>9.606602631241543</v>
      </c>
      <c r="AR43">
        <v>0.05635050729125498</v>
      </c>
      <c r="AS43">
        <v>18.11991833275447</v>
      </c>
      <c r="AT43">
        <v>0.2486247743113781</v>
      </c>
      <c r="AU43">
        <v>11.49262109194649</v>
      </c>
      <c r="AV43">
        <v>12.94275326841118</v>
      </c>
      <c r="AW43">
        <v>1.111881820904488</v>
      </c>
      <c r="AX43">
        <v>77.3576770707087</v>
      </c>
      <c r="AY43">
        <v>5.311091260098794</v>
      </c>
      <c r="AZ43">
        <v>5.365676850867555</v>
      </c>
    </row>
    <row r="44" spans="1:52">
      <c r="A44" s="2">
        <v>44899</v>
      </c>
      <c r="B44">
        <v>853.0581798764267</v>
      </c>
      <c r="C44">
        <v>-0.02423713928177018</v>
      </c>
      <c r="AN44" s="2">
        <v>44899</v>
      </c>
      <c r="AO44">
        <v>0.00420652389710602</v>
      </c>
      <c r="AP44">
        <v>222.6988496044808</v>
      </c>
      <c r="AQ44">
        <v>9.814098683361864</v>
      </c>
      <c r="AR44">
        <v>0.05728615636946695</v>
      </c>
      <c r="AS44">
        <v>17.75804370966418</v>
      </c>
      <c r="AT44">
        <v>0.2446795034093718</v>
      </c>
      <c r="AU44">
        <v>11.6690354378486</v>
      </c>
      <c r="AV44">
        <v>12.92498210039478</v>
      </c>
      <c r="AW44">
        <v>1.131928159448057</v>
      </c>
      <c r="AX44">
        <v>78.74775501916552</v>
      </c>
      <c r="AY44">
        <v>5.344921686921189</v>
      </c>
      <c r="AZ44">
        <v>5.288912188601791</v>
      </c>
    </row>
    <row r="45" spans="1:52">
      <c r="A45" s="2">
        <v>44900</v>
      </c>
      <c r="B45">
        <v>870.1386356469513</v>
      </c>
      <c r="C45">
        <v>0.02002261530743299</v>
      </c>
      <c r="AN45" s="2">
        <v>44900</v>
      </c>
      <c r="AO45">
        <v>0.004235063663005439</v>
      </c>
      <c r="AP45">
        <v>224.7961459429612</v>
      </c>
      <c r="AQ45">
        <v>9.750468994873243</v>
      </c>
      <c r="AR45">
        <v>0.05664816951447493</v>
      </c>
      <c r="AS45">
        <v>18.14042999057281</v>
      </c>
      <c r="AT45">
        <v>0.248308385725179</v>
      </c>
      <c r="AU45">
        <v>11.58004297111945</v>
      </c>
      <c r="AV45">
        <v>12.96620337587727</v>
      </c>
      <c r="AW45">
        <v>1.127502412177875</v>
      </c>
      <c r="AX45">
        <v>78.76086846187613</v>
      </c>
      <c r="AY45">
        <v>5.29328553688797</v>
      </c>
      <c r="AZ45">
        <v>5.218065564590234</v>
      </c>
    </row>
    <row r="46" spans="1:52">
      <c r="A46" s="2">
        <v>44901</v>
      </c>
      <c r="B46">
        <v>860.1060259503963</v>
      </c>
      <c r="C46">
        <v>-0.01152989797895332</v>
      </c>
      <c r="AN46" s="2">
        <v>44901</v>
      </c>
      <c r="AO46">
        <v>0.004225813075750489</v>
      </c>
      <c r="AP46">
        <v>224.4627324755631</v>
      </c>
      <c r="AQ46">
        <v>9.866878219451454</v>
      </c>
      <c r="AR46">
        <v>0.05695178021024817</v>
      </c>
      <c r="AS46">
        <v>18.09732216924533</v>
      </c>
      <c r="AT46">
        <v>0.2486550811203722</v>
      </c>
      <c r="AU46">
        <v>11.61395803852367</v>
      </c>
      <c r="AV46">
        <v>13.06995228600001</v>
      </c>
      <c r="AW46">
        <v>1.115128950240196</v>
      </c>
      <c r="AX46">
        <v>78.79238182186971</v>
      </c>
      <c r="AY46">
        <v>5.186050626229614</v>
      </c>
      <c r="AZ46">
        <v>5.273042521545781</v>
      </c>
    </row>
    <row r="47" spans="1:52">
      <c r="A47" s="2">
        <v>44902</v>
      </c>
      <c r="B47">
        <v>862.8926389347247</v>
      </c>
      <c r="C47">
        <v>0.003239848228303366</v>
      </c>
      <c r="AN47" s="2">
        <v>44902</v>
      </c>
      <c r="AO47">
        <v>0.004212392913901348</v>
      </c>
      <c r="AP47">
        <v>226.0175062494022</v>
      </c>
      <c r="AQ47">
        <v>10.11138842765459</v>
      </c>
      <c r="AR47">
        <v>0.05661197661399727</v>
      </c>
      <c r="AS47">
        <v>18.14135905541978</v>
      </c>
      <c r="AT47">
        <v>0.2478520499600024</v>
      </c>
      <c r="AU47">
        <v>11.65988171594664</v>
      </c>
      <c r="AV47">
        <v>13.08842574487131</v>
      </c>
      <c r="AW47">
        <v>1.125708556265413</v>
      </c>
      <c r="AX47">
        <v>78.49401984645057</v>
      </c>
      <c r="AY47">
        <v>5.040593902905452</v>
      </c>
      <c r="AZ47">
        <v>5.268971852921498</v>
      </c>
    </row>
    <row r="48" spans="1:52">
      <c r="A48" s="2">
        <v>44903</v>
      </c>
      <c r="B48">
        <v>838.9482788576551</v>
      </c>
      <c r="C48">
        <v>-0.02774894465043753</v>
      </c>
      <c r="AN48" s="2">
        <v>44903</v>
      </c>
      <c r="AO48">
        <v>0.004149531791205786</v>
      </c>
      <c r="AP48">
        <v>225.2156412362054</v>
      </c>
      <c r="AQ48">
        <v>10.14856525994167</v>
      </c>
      <c r="AR48">
        <v>0.05672160752362332</v>
      </c>
      <c r="AS48">
        <v>17.96904644466772</v>
      </c>
      <c r="AT48">
        <v>0.2457966614660133</v>
      </c>
      <c r="AU48">
        <v>11.61341887055972</v>
      </c>
      <c r="AV48">
        <v>13.2003307232774</v>
      </c>
      <c r="AW48">
        <v>1.138781550167226</v>
      </c>
      <c r="AX48">
        <v>77.97827725083276</v>
      </c>
      <c r="AY48">
        <v>5.16285425733791</v>
      </c>
      <c r="AZ48">
        <v>5.271180719483189</v>
      </c>
    </row>
    <row r="49" spans="1:52">
      <c r="A49" s="2">
        <v>44904</v>
      </c>
      <c r="B49">
        <v>857.9496775707802</v>
      </c>
      <c r="C49">
        <v>0.02264907049931386</v>
      </c>
      <c r="AN49" s="2">
        <v>44904</v>
      </c>
      <c r="AO49">
        <v>0.004149144745914334</v>
      </c>
      <c r="AP49">
        <v>227.1462409999727</v>
      </c>
      <c r="AQ49">
        <v>10.19460175112636</v>
      </c>
      <c r="AR49">
        <v>0.05578492716909039</v>
      </c>
      <c r="AS49">
        <v>17.99172652161983</v>
      </c>
      <c r="AT49">
        <v>0.2462052505155969</v>
      </c>
      <c r="AU49">
        <v>11.57731532178211</v>
      </c>
      <c r="AV49">
        <v>13.17019918700369</v>
      </c>
      <c r="AW49">
        <v>1.136904274988336</v>
      </c>
      <c r="AX49">
        <v>77.04087177570659</v>
      </c>
      <c r="AY49">
        <v>5.221734567189625</v>
      </c>
      <c r="AZ49">
        <v>5.331293959432439</v>
      </c>
    </row>
    <row r="50" spans="1:52">
      <c r="A50" s="2">
        <v>44905</v>
      </c>
      <c r="B50">
        <v>847.4892079171015</v>
      </c>
      <c r="C50">
        <v>-0.01219240466794835</v>
      </c>
      <c r="AN50" s="2">
        <v>44905</v>
      </c>
      <c r="AO50">
        <v>0.004121351924294383</v>
      </c>
      <c r="AP50">
        <v>226.5598751239747</v>
      </c>
      <c r="AQ50">
        <v>10.29261132447049</v>
      </c>
      <c r="AR50">
        <v>0.05590850127001704</v>
      </c>
      <c r="AS50">
        <v>17.87822754537939</v>
      </c>
      <c r="AT50">
        <v>0.2468480906513001</v>
      </c>
      <c r="AU50">
        <v>11.47910338775436</v>
      </c>
      <c r="AV50">
        <v>13.34933337295963</v>
      </c>
      <c r="AW50">
        <v>1.149485463622822</v>
      </c>
      <c r="AX50">
        <v>77.6822156781333</v>
      </c>
      <c r="AY50">
        <v>5.19683527604244</v>
      </c>
      <c r="AZ50">
        <v>5.249650106576347</v>
      </c>
    </row>
    <row r="51" spans="1:52">
      <c r="A51" s="2">
        <v>44906</v>
      </c>
      <c r="B51">
        <v>847.6151804822914</v>
      </c>
      <c r="C51">
        <v>0.0001486420877259143</v>
      </c>
      <c r="AN51" s="2">
        <v>44906</v>
      </c>
      <c r="AO51">
        <v>0.004124837237480914</v>
      </c>
      <c r="AP51">
        <v>226.1117680066062</v>
      </c>
      <c r="AQ51">
        <v>10.31280563849224</v>
      </c>
      <c r="AR51">
        <v>0.05575954432178314</v>
      </c>
      <c r="AS51">
        <v>17.7322102095523</v>
      </c>
      <c r="AT51">
        <v>0.2452074893445148</v>
      </c>
      <c r="AU51">
        <v>11.62524636277385</v>
      </c>
      <c r="AV51">
        <v>13.40555618170962</v>
      </c>
      <c r="AW51">
        <v>1.1513927271654</v>
      </c>
      <c r="AX51">
        <v>77.75641702628636</v>
      </c>
      <c r="AY51">
        <v>5.203534426645462</v>
      </c>
      <c r="AZ51">
        <v>5.241731948274408</v>
      </c>
    </row>
    <row r="52" spans="1:52">
      <c r="A52" s="2">
        <v>44907</v>
      </c>
      <c r="B52">
        <v>833.5243806043864</v>
      </c>
      <c r="C52">
        <v>-0.01662405322883365</v>
      </c>
      <c r="AN52" s="2">
        <v>44907</v>
      </c>
      <c r="AO52">
        <v>0.004063349687940759</v>
      </c>
      <c r="AP52">
        <v>226.0281500730924</v>
      </c>
      <c r="AQ52">
        <v>10.35628330025363</v>
      </c>
      <c r="AR52">
        <v>0.05499329679813562</v>
      </c>
      <c r="AS52">
        <v>17.62629167019844</v>
      </c>
      <c r="AT52">
        <v>0.2441521912871088</v>
      </c>
      <c r="AU52">
        <v>11.71807483345527</v>
      </c>
      <c r="AV52">
        <v>13.45467897682652</v>
      </c>
      <c r="AW52">
        <v>1.164436716690787</v>
      </c>
      <c r="AX52">
        <v>77.87377231369447</v>
      </c>
      <c r="AY52">
        <v>5.177746533150745</v>
      </c>
      <c r="AZ52">
        <v>5.341321202729975</v>
      </c>
    </row>
    <row r="53" spans="1:52">
      <c r="A53" s="2">
        <v>44908</v>
      </c>
      <c r="B53">
        <v>832.5718931161554</v>
      </c>
      <c r="C53">
        <v>-0.001142723008942248</v>
      </c>
      <c r="AN53" s="2">
        <v>44908</v>
      </c>
      <c r="AO53">
        <v>0.004034828311920738</v>
      </c>
      <c r="AP53">
        <v>226.2538086835627</v>
      </c>
      <c r="AQ53">
        <v>10.38393103420781</v>
      </c>
      <c r="AR53">
        <v>0.05442584469919776</v>
      </c>
      <c r="AS53">
        <v>17.91685437622038</v>
      </c>
      <c r="AT53">
        <v>0.2507298628980851</v>
      </c>
      <c r="AU53">
        <v>11.71834687326052</v>
      </c>
      <c r="AV53">
        <v>13.43980552248716</v>
      </c>
      <c r="AW53">
        <v>1.154256503539789</v>
      </c>
      <c r="AX53">
        <v>76.15775821252618</v>
      </c>
      <c r="AY53">
        <v>5.209367683606543</v>
      </c>
      <c r="AZ53">
        <v>5.34199725600667</v>
      </c>
    </row>
    <row r="54" spans="1:52">
      <c r="A54" s="2">
        <v>44909</v>
      </c>
      <c r="B54">
        <v>851.082299409542</v>
      </c>
      <c r="C54">
        <v>0.02223280229183056</v>
      </c>
      <c r="AN54" s="2">
        <v>44909</v>
      </c>
      <c r="AO54">
        <v>0.003990090441423906</v>
      </c>
      <c r="AP54">
        <v>227.1227842698569</v>
      </c>
      <c r="AQ54">
        <v>10.26608567957738</v>
      </c>
      <c r="AR54">
        <v>0.05371358870858584</v>
      </c>
      <c r="AS54">
        <v>18.80586142393638</v>
      </c>
      <c r="AT54">
        <v>0.2607329813470577</v>
      </c>
      <c r="AU54">
        <v>11.64553358455572</v>
      </c>
      <c r="AV54">
        <v>13.43821325553123</v>
      </c>
      <c r="AW54">
        <v>1.147050229950883</v>
      </c>
      <c r="AX54">
        <v>77.01967914437702</v>
      </c>
      <c r="AY54">
        <v>5.131058756245424</v>
      </c>
      <c r="AZ54">
        <v>5.164288839507386</v>
      </c>
    </row>
    <row r="55" spans="1:52">
      <c r="A55" s="2">
        <v>44910</v>
      </c>
      <c r="B55">
        <v>844.2701173461915</v>
      </c>
      <c r="C55">
        <v>-0.008004140220136957</v>
      </c>
      <c r="AN55" s="2">
        <v>44910</v>
      </c>
      <c r="AO55">
        <v>0.003950417355261596</v>
      </c>
      <c r="AP55">
        <v>228.3712091418994</v>
      </c>
      <c r="AQ55">
        <v>10.45559246352492</v>
      </c>
      <c r="AR55">
        <v>0.05378277958794996</v>
      </c>
      <c r="AS55">
        <v>18.91815782461568</v>
      </c>
      <c r="AT55">
        <v>0.2623582763742248</v>
      </c>
      <c r="AU55">
        <v>11.89033521252064</v>
      </c>
      <c r="AV55">
        <v>13.49574916755475</v>
      </c>
      <c r="AW55">
        <v>1.122995515459314</v>
      </c>
      <c r="AX55">
        <v>77.84247490697885</v>
      </c>
      <c r="AY55">
        <v>4.973174082957438</v>
      </c>
      <c r="AZ55">
        <v>5.129190415817573</v>
      </c>
    </row>
    <row r="56" spans="1:52">
      <c r="A56" s="2">
        <v>44911</v>
      </c>
      <c r="B56">
        <v>821.3246198408442</v>
      </c>
      <c r="C56">
        <v>-0.02717791028477023</v>
      </c>
      <c r="AN56" s="2">
        <v>44911</v>
      </c>
      <c r="AO56">
        <v>0.003946235206424845</v>
      </c>
      <c r="AP56">
        <v>228.4583980524036</v>
      </c>
      <c r="AQ56">
        <v>10.63183639364236</v>
      </c>
      <c r="AR56">
        <v>0.05414301542396183</v>
      </c>
      <c r="AS56">
        <v>18.96572359110912</v>
      </c>
      <c r="AT56">
        <v>0.2654953469571425</v>
      </c>
      <c r="AU56">
        <v>11.80475759996138</v>
      </c>
      <c r="AV56">
        <v>13.10281893795261</v>
      </c>
      <c r="AW56">
        <v>1.125543050889742</v>
      </c>
      <c r="AX56">
        <v>78.16388820365354</v>
      </c>
      <c r="AY56">
        <v>4.886179336882433</v>
      </c>
      <c r="AZ56">
        <v>5.202903690700469</v>
      </c>
    </row>
    <row r="57" spans="1:52">
      <c r="A57" s="2">
        <v>44912</v>
      </c>
      <c r="B57">
        <v>741.4499154374087</v>
      </c>
      <c r="C57">
        <v>-0.09725107767853547</v>
      </c>
      <c r="AN57" s="2">
        <v>44912</v>
      </c>
      <c r="AO57">
        <v>0.003720768578662909</v>
      </c>
      <c r="AP57">
        <v>234.7857227149444</v>
      </c>
      <c r="AQ57">
        <v>10.53491790421062</v>
      </c>
      <c r="AR57">
        <v>0.05305704964116142</v>
      </c>
      <c r="AS57">
        <v>19.18320525474323</v>
      </c>
      <c r="AT57">
        <v>0.2685639892941887</v>
      </c>
      <c r="AU57">
        <v>11.6741415948089</v>
      </c>
      <c r="AV57">
        <v>13.30286054528513</v>
      </c>
      <c r="AW57">
        <v>1.130067345236253</v>
      </c>
      <c r="AX57">
        <v>77.86172687319512</v>
      </c>
      <c r="AY57">
        <v>5.049098483908231</v>
      </c>
      <c r="AZ57">
        <v>5.237948143121691</v>
      </c>
    </row>
    <row r="58" spans="1:52">
      <c r="A58" s="2">
        <v>44913</v>
      </c>
      <c r="B58">
        <v>758.4341229967144</v>
      </c>
      <c r="C58">
        <v>0.02290674960733674</v>
      </c>
      <c r="AN58" s="2">
        <v>44913</v>
      </c>
      <c r="AO58">
        <v>0.003767818741969959</v>
      </c>
      <c r="AP58">
        <v>236.5976935176523</v>
      </c>
      <c r="AQ58">
        <v>10.49112893249583</v>
      </c>
      <c r="AR58">
        <v>0.05324211855373897</v>
      </c>
      <c r="AS58">
        <v>18.85804186255288</v>
      </c>
      <c r="AT58">
        <v>0.2614931306317842</v>
      </c>
      <c r="AU58">
        <v>11.71763947196747</v>
      </c>
      <c r="AV58">
        <v>13.42604427425497</v>
      </c>
      <c r="AW58">
        <v>1.137889648908055</v>
      </c>
      <c r="AX58">
        <v>77.50453082923671</v>
      </c>
      <c r="AY58">
        <v>5.060440671034136</v>
      </c>
      <c r="AZ58">
        <v>5.289886145921808</v>
      </c>
    </row>
    <row r="59" spans="1:52">
      <c r="A59" s="2">
        <v>44914</v>
      </c>
      <c r="B59">
        <v>762.7092525563115</v>
      </c>
      <c r="C59">
        <v>0.005636784303302722</v>
      </c>
      <c r="AN59" s="2">
        <v>44914</v>
      </c>
      <c r="AO59">
        <v>0.003788666259938575</v>
      </c>
      <c r="AP59">
        <v>237.8701414186421</v>
      </c>
      <c r="AQ59">
        <v>10.62228266876234</v>
      </c>
      <c r="AR59">
        <v>0.05352792395598434</v>
      </c>
      <c r="AS59">
        <v>18.32457744547005</v>
      </c>
      <c r="AT59">
        <v>0.2521000824161801</v>
      </c>
      <c r="AU59">
        <v>11.87673914905922</v>
      </c>
      <c r="AV59">
        <v>13.60269325877725</v>
      </c>
      <c r="AW59">
        <v>1.134788846231302</v>
      </c>
      <c r="AX59">
        <v>77.84202976145407</v>
      </c>
      <c r="AY59">
        <v>5.098623868272995</v>
      </c>
      <c r="AZ59">
        <v>5.315057720630052</v>
      </c>
    </row>
    <row r="60" spans="1:52">
      <c r="A60" s="2">
        <v>44915</v>
      </c>
      <c r="B60">
        <v>732.214053715622</v>
      </c>
      <c r="C60">
        <v>-0.03998273095348093</v>
      </c>
      <c r="AN60" s="2">
        <v>44915</v>
      </c>
      <c r="AO60">
        <v>0.003715133322826166</v>
      </c>
      <c r="AP60">
        <v>241.3457942950344</v>
      </c>
      <c r="AQ60">
        <v>10.52664584643761</v>
      </c>
      <c r="AR60">
        <v>0.05228002896436956</v>
      </c>
      <c r="AS60">
        <v>18.27349289145112</v>
      </c>
      <c r="AT60">
        <v>0.2534051926539213</v>
      </c>
      <c r="AU60">
        <v>11.97220638558192</v>
      </c>
      <c r="AV60">
        <v>13.63409683394236</v>
      </c>
      <c r="AW60">
        <v>1.13633713913151</v>
      </c>
      <c r="AX60">
        <v>78.98756829697972</v>
      </c>
      <c r="AY60">
        <v>5.11578962985184</v>
      </c>
      <c r="AZ60">
        <v>5.362629049790427</v>
      </c>
    </row>
    <row r="61" spans="1:52">
      <c r="A61" s="2">
        <v>44916</v>
      </c>
      <c r="B61">
        <v>760.4968706595163</v>
      </c>
      <c r="C61">
        <v>0.03862643280386813</v>
      </c>
      <c r="AN61" s="2">
        <v>44916</v>
      </c>
      <c r="AO61">
        <v>0.0037495814479884</v>
      </c>
      <c r="AP61">
        <v>244.6292124825937</v>
      </c>
      <c r="AQ61">
        <v>10.52745869706086</v>
      </c>
      <c r="AR61">
        <v>0.05204084111298719</v>
      </c>
      <c r="AS61">
        <v>18.2515326674816</v>
      </c>
      <c r="AT61">
        <v>0.2516834513317761</v>
      </c>
      <c r="AU61">
        <v>11.83389224292345</v>
      </c>
      <c r="AV61">
        <v>13.74474230265811</v>
      </c>
      <c r="AW61">
        <v>1.136228502440005</v>
      </c>
      <c r="AX61">
        <v>78.97616200206512</v>
      </c>
      <c r="AY61">
        <v>5.161357257549321</v>
      </c>
      <c r="AZ61">
        <v>5.295799408022287</v>
      </c>
    </row>
    <row r="62" spans="1:52">
      <c r="A62" s="2">
        <v>44917</v>
      </c>
      <c r="B62">
        <v>749.3878044621712</v>
      </c>
      <c r="C62">
        <v>-0.01460764222173738</v>
      </c>
      <c r="AN62" s="2">
        <v>44917</v>
      </c>
      <c r="AO62">
        <v>0.003717083488589567</v>
      </c>
      <c r="AP62">
        <v>247.0301234342958</v>
      </c>
      <c r="AQ62">
        <v>10.4499837799725</v>
      </c>
      <c r="AR62">
        <v>0.05150954288555099</v>
      </c>
      <c r="AS62">
        <v>18.48896876889978</v>
      </c>
      <c r="AT62">
        <v>0.2534978878975801</v>
      </c>
      <c r="AU62">
        <v>11.77166968645054</v>
      </c>
      <c r="AV62">
        <v>13.95907958215783</v>
      </c>
      <c r="AW62">
        <v>1.116213719252144</v>
      </c>
      <c r="AX62">
        <v>78.84970346709967</v>
      </c>
      <c r="AY62">
        <v>5.158933696844196</v>
      </c>
      <c r="AZ62">
        <v>5.344248353451966</v>
      </c>
    </row>
    <row r="63" spans="1:52">
      <c r="A63" s="2">
        <v>44918</v>
      </c>
      <c r="B63">
        <v>750.1517561296903</v>
      </c>
      <c r="C63">
        <v>0.001019434347570458</v>
      </c>
      <c r="AN63" s="2">
        <v>44918</v>
      </c>
      <c r="AO63">
        <v>0.003717843394168943</v>
      </c>
      <c r="AP63">
        <v>243.8284163925514</v>
      </c>
      <c r="AQ63">
        <v>10.41692418660675</v>
      </c>
      <c r="AR63">
        <v>0.05137268294178807</v>
      </c>
      <c r="AS63">
        <v>18.61047589687344</v>
      </c>
      <c r="AT63">
        <v>0.2543236188882834</v>
      </c>
      <c r="AU63">
        <v>11.7023191992741</v>
      </c>
      <c r="AV63">
        <v>13.86085356353054</v>
      </c>
      <c r="AW63">
        <v>1.124028514926552</v>
      </c>
      <c r="AX63">
        <v>78.6888164625524</v>
      </c>
      <c r="AY63">
        <v>5.321340186968518</v>
      </c>
      <c r="AZ63">
        <v>5.285845278897832</v>
      </c>
    </row>
    <row r="64" spans="1:52">
      <c r="A64" s="2">
        <v>44919</v>
      </c>
      <c r="B64">
        <v>748.3980435722409</v>
      </c>
      <c r="C64">
        <v>-0.002337810373860161</v>
      </c>
      <c r="AN64" s="2">
        <v>44919</v>
      </c>
      <c r="AO64">
        <v>0.003716602039493809</v>
      </c>
      <c r="AP64">
        <v>240.4766469102591</v>
      </c>
      <c r="AQ64">
        <v>10.50200270491004</v>
      </c>
      <c r="AR64">
        <v>0.05112563121550225</v>
      </c>
      <c r="AS64">
        <v>18.38913364887586</v>
      </c>
      <c r="AT64">
        <v>0.2534038119998302</v>
      </c>
      <c r="AU64">
        <v>11.87421450226546</v>
      </c>
      <c r="AV64">
        <v>13.95199530297112</v>
      </c>
      <c r="AW64">
        <v>1.144571810273087</v>
      </c>
      <c r="AX64">
        <v>78.08758151952796</v>
      </c>
      <c r="AY64">
        <v>5.297436170989109</v>
      </c>
      <c r="AZ64">
        <v>5.298038499116315</v>
      </c>
    </row>
    <row r="65" spans="1:52">
      <c r="A65" s="2">
        <v>44920</v>
      </c>
      <c r="B65">
        <v>744.5387372998571</v>
      </c>
      <c r="C65">
        <v>-0.005156756228226755</v>
      </c>
      <c r="AN65" s="2">
        <v>44920</v>
      </c>
      <c r="AO65">
        <v>0.003684898674959089</v>
      </c>
      <c r="AP65">
        <v>239.3018240163775</v>
      </c>
      <c r="AQ65">
        <v>10.48918407921544</v>
      </c>
      <c r="AR65">
        <v>0.0508322768242299</v>
      </c>
      <c r="AS65">
        <v>18.34854052690185</v>
      </c>
      <c r="AT65">
        <v>0.2536965931864233</v>
      </c>
      <c r="AU65">
        <v>11.92884224342509</v>
      </c>
      <c r="AV65">
        <v>13.94024284130374</v>
      </c>
      <c r="AW65">
        <v>1.139644519258797</v>
      </c>
      <c r="AX65">
        <v>77.95179564051234</v>
      </c>
      <c r="AY65">
        <v>5.420553455698689</v>
      </c>
      <c r="AZ65">
        <v>5.316955059040053</v>
      </c>
    </row>
    <row r="66" spans="1:52">
      <c r="A66" s="2">
        <v>44921</v>
      </c>
      <c r="B66">
        <v>743.2800261213808</v>
      </c>
      <c r="C66">
        <v>-0.001690591926809759</v>
      </c>
      <c r="AN66" s="2">
        <v>44921</v>
      </c>
      <c r="AO66">
        <v>0.003681461812122283</v>
      </c>
      <c r="AP66">
        <v>239.0525554960257</v>
      </c>
      <c r="AQ66">
        <v>10.34594736020746</v>
      </c>
      <c r="AR66">
        <v>0.0508629437409274</v>
      </c>
      <c r="AS66">
        <v>18.61377355275279</v>
      </c>
      <c r="AT66">
        <v>0.2549039598802159</v>
      </c>
      <c r="AU66">
        <v>12.01630362574181</v>
      </c>
      <c r="AV66">
        <v>13.80664213878346</v>
      </c>
      <c r="AW66">
        <v>1.13904706347429</v>
      </c>
      <c r="AX66">
        <v>77.97816431800474</v>
      </c>
      <c r="AY66">
        <v>5.438690245446156</v>
      </c>
      <c r="AZ66">
        <v>5.305597131815131</v>
      </c>
    </row>
    <row r="67" spans="1:52">
      <c r="A67" s="2">
        <v>44922</v>
      </c>
      <c r="B67">
        <v>749.6306920196031</v>
      </c>
      <c r="C67">
        <v>0.008544109454093007</v>
      </c>
      <c r="AN67" s="2">
        <v>44922</v>
      </c>
      <c r="AO67">
        <v>0.003700796975295872</v>
      </c>
      <c r="AP67">
        <v>235.929724741702</v>
      </c>
      <c r="AQ67">
        <v>10.3543650772678</v>
      </c>
      <c r="AR67">
        <v>0.05102119486352179</v>
      </c>
      <c r="AS67">
        <v>18.94571173451261</v>
      </c>
      <c r="AT67">
        <v>0.2565149360652241</v>
      </c>
      <c r="AU67">
        <v>12.03762407330472</v>
      </c>
      <c r="AV67">
        <v>13.69943535024384</v>
      </c>
      <c r="AW67">
        <v>1.117548199313828</v>
      </c>
      <c r="AX67">
        <v>76.75119528253556</v>
      </c>
      <c r="AY67">
        <v>5.534696671120525</v>
      </c>
      <c r="AZ67">
        <v>5.340877818540777</v>
      </c>
    </row>
    <row r="68" spans="1:52">
      <c r="A68" s="2">
        <v>44923</v>
      </c>
      <c r="B68">
        <v>745.1060922212025</v>
      </c>
      <c r="C68">
        <v>-0.006035771809463575</v>
      </c>
      <c r="AN68" s="2">
        <v>44923</v>
      </c>
      <c r="AO68">
        <v>0.003718336683421513</v>
      </c>
      <c r="AP68">
        <v>238.6439241074805</v>
      </c>
      <c r="AQ68">
        <v>10.53949919526239</v>
      </c>
      <c r="AR68">
        <v>0.05124911338448291</v>
      </c>
      <c r="AS68">
        <v>18.76103526022487</v>
      </c>
      <c r="AT68">
        <v>0.252088885499156</v>
      </c>
      <c r="AU68">
        <v>11.99692552415483</v>
      </c>
      <c r="AV68">
        <v>13.87312395623626</v>
      </c>
      <c r="AW68">
        <v>1.082031594686935</v>
      </c>
      <c r="AX68">
        <v>77.04862229225718</v>
      </c>
      <c r="AY68">
        <v>5.606294447657887</v>
      </c>
      <c r="AZ68">
        <v>5.334159114395002</v>
      </c>
    </row>
    <row r="69" spans="1:52">
      <c r="A69" s="2">
        <v>44924</v>
      </c>
      <c r="B69">
        <v>713.9067440970769</v>
      </c>
      <c r="C69">
        <v>-0.04187235676884438</v>
      </c>
      <c r="AN69" s="2">
        <v>44924</v>
      </c>
      <c r="AO69">
        <v>0.003597675994064361</v>
      </c>
      <c r="AP69">
        <v>239.6054135068587</v>
      </c>
      <c r="AQ69">
        <v>10.48406282105138</v>
      </c>
      <c r="AR69">
        <v>0.05007308461918139</v>
      </c>
      <c r="AS69">
        <v>18.92241760807575</v>
      </c>
      <c r="AT69">
        <v>0.2439674399844532</v>
      </c>
      <c r="AU69">
        <v>11.97544167469108</v>
      </c>
      <c r="AV69">
        <v>13.8983824239437</v>
      </c>
      <c r="AW69">
        <v>1.107995767805313</v>
      </c>
      <c r="AX69">
        <v>76.07674094381117</v>
      </c>
      <c r="AY69">
        <v>6.085071999392046</v>
      </c>
      <c r="AZ69">
        <v>5.313304350769133</v>
      </c>
    </row>
    <row r="70" spans="1:52">
      <c r="A70" s="2">
        <v>44925</v>
      </c>
      <c r="B70">
        <v>714.0603509099508</v>
      </c>
      <c r="C70">
        <v>0.0002151636948999336</v>
      </c>
      <c r="AN70" s="2">
        <v>44925</v>
      </c>
      <c r="AO70">
        <v>0.003578046115810897</v>
      </c>
      <c r="AP70">
        <v>243.9266575617629</v>
      </c>
      <c r="AQ70">
        <v>10.638964054348</v>
      </c>
      <c r="AR70">
        <v>0.04954949643340593</v>
      </c>
      <c r="AS70">
        <v>18.58723405238317</v>
      </c>
      <c r="AT70">
        <v>0.2416489466132357</v>
      </c>
      <c r="AU70">
        <v>11.77936389277471</v>
      </c>
      <c r="AV70">
        <v>13.82221132335249</v>
      </c>
      <c r="AW70">
        <v>1.091544592974951</v>
      </c>
      <c r="AX70">
        <v>76.62367234790052</v>
      </c>
      <c r="AY70">
        <v>6.236653194112148</v>
      </c>
      <c r="AZ70">
        <v>5.419351583364509</v>
      </c>
    </row>
    <row r="71" spans="1:52">
      <c r="A71" s="2">
        <v>44926</v>
      </c>
      <c r="B71">
        <v>711.2916783019466</v>
      </c>
      <c r="C71">
        <v>-0.003877364993695509</v>
      </c>
      <c r="AN71" s="2">
        <v>44926</v>
      </c>
      <c r="AO71">
        <v>0.00357209943713336</v>
      </c>
      <c r="AP71">
        <v>241.7800203491122</v>
      </c>
      <c r="AQ71">
        <v>10.86653637060554</v>
      </c>
      <c r="AR71">
        <v>0.04945363915346788</v>
      </c>
      <c r="AS71">
        <v>18.59321065849431</v>
      </c>
      <c r="AT71">
        <v>0.2412917273319973</v>
      </c>
      <c r="AU71">
        <v>11.63861304381374</v>
      </c>
      <c r="AV71">
        <v>13.71911537906313</v>
      </c>
      <c r="AW71">
        <v>1.124280976680241</v>
      </c>
      <c r="AX71">
        <v>78.03703499264489</v>
      </c>
      <c r="AY71">
        <v>5.998802889626629</v>
      </c>
      <c r="AZ71">
        <v>5.458127666409261</v>
      </c>
    </row>
    <row r="72" spans="1:52">
      <c r="A72" s="2">
        <v>44927</v>
      </c>
      <c r="B72">
        <v>712.5158794191278</v>
      </c>
      <c r="C72">
        <v>0.001721095795895966</v>
      </c>
      <c r="AN72" s="2">
        <v>44927</v>
      </c>
      <c r="AO72">
        <v>0.003593291010489275</v>
      </c>
      <c r="AP72">
        <v>241.507378034637</v>
      </c>
      <c r="AQ72">
        <v>10.67677052409146</v>
      </c>
      <c r="AR72">
        <v>0.04967354588813532</v>
      </c>
      <c r="AS72">
        <v>18.68837090886362</v>
      </c>
      <c r="AT72">
        <v>0.2410102595212575</v>
      </c>
      <c r="AU72">
        <v>11.49880611930081</v>
      </c>
      <c r="AV72">
        <v>13.77456057684396</v>
      </c>
      <c r="AW72">
        <v>1.144479195527142</v>
      </c>
      <c r="AX72">
        <v>78.36641266684501</v>
      </c>
      <c r="AY72">
        <v>5.962544688538974</v>
      </c>
      <c r="AZ72">
        <v>5.454822876328152</v>
      </c>
    </row>
    <row r="73" spans="1:52">
      <c r="A73" s="2">
        <v>44928</v>
      </c>
      <c r="B73">
        <v>715.8688057733846</v>
      </c>
      <c r="C73">
        <v>0.004705756673086592</v>
      </c>
      <c r="AN73" s="2">
        <v>44928</v>
      </c>
      <c r="AO73">
        <v>0.003592257755103767</v>
      </c>
      <c r="AP73">
        <v>239.0910832262145</v>
      </c>
      <c r="AQ73">
        <v>10.6148884851212</v>
      </c>
      <c r="AR73">
        <v>0.04971286628901819</v>
      </c>
      <c r="AS73">
        <v>18.85586279276092</v>
      </c>
      <c r="AT73">
        <v>0.2444752351208021</v>
      </c>
      <c r="AU73">
        <v>11.3682554582276</v>
      </c>
      <c r="AV73">
        <v>13.65579516026074</v>
      </c>
      <c r="AW73">
        <v>1.147296005620141</v>
      </c>
      <c r="AX73">
        <v>78.55792786840357</v>
      </c>
      <c r="AY73">
        <v>5.979080552426444</v>
      </c>
      <c r="AZ73">
        <v>5.494804957768457</v>
      </c>
    </row>
    <row r="74" spans="1:52">
      <c r="A74" s="2">
        <v>44929</v>
      </c>
      <c r="B74">
        <v>735.5089412558333</v>
      </c>
      <c r="C74">
        <v>0.02743538386371047</v>
      </c>
      <c r="AN74" s="2">
        <v>44929</v>
      </c>
      <c r="AO74">
        <v>0.003672685169478705</v>
      </c>
      <c r="AP74">
        <v>241.4922285874975</v>
      </c>
      <c r="AQ74">
        <v>10.77897339182457</v>
      </c>
      <c r="AR74">
        <v>0.05045316614098492</v>
      </c>
      <c r="AS74">
        <v>19.21493724335863</v>
      </c>
      <c r="AT74">
        <v>0.2495147804960822</v>
      </c>
      <c r="AU74">
        <v>11.406424759868</v>
      </c>
      <c r="AV74">
        <v>13.63872604771262</v>
      </c>
      <c r="AW74">
        <v>1.152356320230771</v>
      </c>
      <c r="AX74">
        <v>78.40165661981703</v>
      </c>
      <c r="AY74">
        <v>5.425573803335191</v>
      </c>
      <c r="AZ74">
        <v>5.490854849778802</v>
      </c>
    </row>
    <row r="75" spans="1:52">
      <c r="A75" s="2">
        <v>44930</v>
      </c>
      <c r="B75">
        <v>747.0013044120162</v>
      </c>
      <c r="C75">
        <v>0.01562504887644267</v>
      </c>
      <c r="AN75" s="2">
        <v>44930</v>
      </c>
      <c r="AO75">
        <v>0.003734242335425091</v>
      </c>
      <c r="AP75">
        <v>246.5048384174552</v>
      </c>
      <c r="AQ75">
        <v>11.08177121159965</v>
      </c>
      <c r="AR75">
        <v>0.05126732760177372</v>
      </c>
      <c r="AS75">
        <v>19.45908444322576</v>
      </c>
      <c r="AT75">
        <v>0.2529939773059677</v>
      </c>
      <c r="AU75">
        <v>11.56952720703575</v>
      </c>
      <c r="AV75">
        <v>13.76839279094188</v>
      </c>
      <c r="AW75">
        <v>1.173926868477712</v>
      </c>
      <c r="AX75">
        <v>79.86397577515572</v>
      </c>
      <c r="AY75">
        <v>4.6714942308112</v>
      </c>
      <c r="AZ75">
        <v>5.475938985473201</v>
      </c>
    </row>
    <row r="76" spans="1:52">
      <c r="A76" s="2">
        <v>44931</v>
      </c>
      <c r="B76">
        <v>774.8580310315563</v>
      </c>
      <c r="C76">
        <v>0.0372914029132343</v>
      </c>
      <c r="AN76" s="2">
        <v>44931</v>
      </c>
      <c r="AO76">
        <v>0.003832508294032081</v>
      </c>
      <c r="AP76">
        <v>241.2624822133056</v>
      </c>
      <c r="AQ76">
        <v>11.12895489298241</v>
      </c>
      <c r="AR76">
        <v>0.05141362009439158</v>
      </c>
      <c r="AS76">
        <v>19.62205474945627</v>
      </c>
      <c r="AT76">
        <v>0.2494907518050744</v>
      </c>
      <c r="AU76">
        <v>11.69437923346089</v>
      </c>
      <c r="AV76">
        <v>13.95658493177643</v>
      </c>
      <c r="AW76">
        <v>1.137839569269562</v>
      </c>
      <c r="AX76">
        <v>80.11244721411541</v>
      </c>
      <c r="AY76">
        <v>4.796267948487567</v>
      </c>
      <c r="AZ76">
        <v>5.345279341439969</v>
      </c>
    </row>
    <row r="77" spans="1:52">
      <c r="A77" s="2">
        <v>44932</v>
      </c>
      <c r="B77">
        <v>764.9839996767115</v>
      </c>
      <c r="C77">
        <v>-0.01274301995902349</v>
      </c>
      <c r="AN77" s="2">
        <v>44932</v>
      </c>
      <c r="AO77">
        <v>0.003788970207533046</v>
      </c>
      <c r="AP77">
        <v>237.0839394163379</v>
      </c>
      <c r="AQ77">
        <v>11.29487421913142</v>
      </c>
      <c r="AR77">
        <v>0.05099289154524159</v>
      </c>
      <c r="AS77">
        <v>19.49762522802146</v>
      </c>
      <c r="AT77">
        <v>0.2486685699462318</v>
      </c>
      <c r="AU77">
        <v>11.88784597990811</v>
      </c>
      <c r="AV77">
        <v>13.82031658897435</v>
      </c>
      <c r="AW77">
        <v>1.151601071953216</v>
      </c>
      <c r="AX77">
        <v>80.91878807084755</v>
      </c>
      <c r="AY77">
        <v>4.750361143474738</v>
      </c>
      <c r="AZ77">
        <v>5.43261841039741</v>
      </c>
    </row>
    <row r="78" spans="1:52">
      <c r="A78" s="2">
        <v>44933</v>
      </c>
      <c r="B78">
        <v>776.8612303389082</v>
      </c>
      <c r="C78">
        <v>0.01552611645108404</v>
      </c>
      <c r="AN78" s="2">
        <v>44933</v>
      </c>
      <c r="AO78">
        <v>0.003817605946802267</v>
      </c>
      <c r="AP78">
        <v>232.4374631146875</v>
      </c>
      <c r="AQ78">
        <v>11.33524411974616</v>
      </c>
      <c r="AR78">
        <v>0.05100517706372995</v>
      </c>
      <c r="AS78">
        <v>19.56889249003753</v>
      </c>
      <c r="AT78">
        <v>0.2492589109917716</v>
      </c>
      <c r="AU78">
        <v>11.72274173790089</v>
      </c>
      <c r="AV78">
        <v>13.81571810864392</v>
      </c>
      <c r="AW78">
        <v>1.145658259731644</v>
      </c>
      <c r="AX78">
        <v>81.01179636749987</v>
      </c>
      <c r="AY78">
        <v>4.806413516079174</v>
      </c>
      <c r="AZ78">
        <v>5.497757078812922</v>
      </c>
    </row>
    <row r="79" spans="1:52">
      <c r="A79" s="2">
        <v>44934</v>
      </c>
      <c r="B79">
        <v>774.1670608019942</v>
      </c>
      <c r="C79">
        <v>-0.003468019038276093</v>
      </c>
      <c r="AN79" s="2">
        <v>44934</v>
      </c>
      <c r="AO79">
        <v>0.003807787049932335</v>
      </c>
      <c r="AP79">
        <v>233.0450988957553</v>
      </c>
      <c r="AQ79">
        <v>11.0796538016872</v>
      </c>
      <c r="AR79">
        <v>0.05105952445950559</v>
      </c>
      <c r="AS79">
        <v>19.48690054838397</v>
      </c>
      <c r="AT79">
        <v>0.2470097858599851</v>
      </c>
      <c r="AU79">
        <v>11.91831072992447</v>
      </c>
      <c r="AV79">
        <v>13.83394585994222</v>
      </c>
      <c r="AW79">
        <v>1.153201860296757</v>
      </c>
      <c r="AX79">
        <v>80.03245468171335</v>
      </c>
      <c r="AY79">
        <v>4.930478154324027</v>
      </c>
      <c r="AZ79">
        <v>5.500350628272138</v>
      </c>
    </row>
    <row r="80" spans="1:52">
      <c r="A80" s="2">
        <v>44935</v>
      </c>
      <c r="B80">
        <v>801.8873491805392</v>
      </c>
      <c r="C80">
        <v>0.03580659754475768</v>
      </c>
      <c r="AN80" s="2">
        <v>44935</v>
      </c>
      <c r="AO80">
        <v>0.003917170165994402</v>
      </c>
      <c r="AP80">
        <v>227.2842517725317</v>
      </c>
      <c r="AQ80">
        <v>11.28100585549334</v>
      </c>
      <c r="AR80">
        <v>0.05201764252284907</v>
      </c>
      <c r="AS80">
        <v>19.65934377482265</v>
      </c>
      <c r="AT80">
        <v>0.2442486901375774</v>
      </c>
      <c r="AU80">
        <v>12.02440625543278</v>
      </c>
      <c r="AV80">
        <v>13.96696226442789</v>
      </c>
      <c r="AW80">
        <v>1.128254415362431</v>
      </c>
      <c r="AX80">
        <v>79.69331641352673</v>
      </c>
      <c r="AY80">
        <v>4.769915206286234</v>
      </c>
      <c r="AZ80">
        <v>5.543292039331339</v>
      </c>
    </row>
    <row r="81" spans="1:52">
      <c r="A81" s="2">
        <v>44936</v>
      </c>
      <c r="B81">
        <v>828.6932159242996</v>
      </c>
      <c r="C81">
        <v>0.03342846943670286</v>
      </c>
      <c r="AN81" s="2">
        <v>44936</v>
      </c>
      <c r="AO81">
        <v>0.004019117825065842</v>
      </c>
      <c r="AP81">
        <v>218.2918606532734</v>
      </c>
      <c r="AQ81">
        <v>11.39118787920635</v>
      </c>
      <c r="AR81">
        <v>0.0522918689222435</v>
      </c>
      <c r="AS81">
        <v>20.43119207899066</v>
      </c>
      <c r="AT81">
        <v>0.2534578535919008</v>
      </c>
      <c r="AU81">
        <v>11.93462200057234</v>
      </c>
      <c r="AV81">
        <v>14.13022843027445</v>
      </c>
      <c r="AW81">
        <v>1.127777386598138</v>
      </c>
      <c r="AX81">
        <v>81.92742945939585</v>
      </c>
      <c r="AY81">
        <v>4.249209568865075</v>
      </c>
      <c r="AZ81">
        <v>5.661280435121495</v>
      </c>
    </row>
    <row r="82" spans="1:52">
      <c r="A82" s="2">
        <v>44937</v>
      </c>
      <c r="B82">
        <v>839.9991796890175</v>
      </c>
      <c r="C82">
        <v>0.01364312335066908</v>
      </c>
      <c r="AN82" s="2">
        <v>44937</v>
      </c>
      <c r="AO82">
        <v>0.004015158564096618</v>
      </c>
      <c r="AP82">
        <v>217.3130013248388</v>
      </c>
      <c r="AQ82">
        <v>11.37942059042108</v>
      </c>
      <c r="AR82">
        <v>0.05240863729734017</v>
      </c>
      <c r="AS82">
        <v>20.50853186857292</v>
      </c>
      <c r="AT82">
        <v>0.2524569459446945</v>
      </c>
      <c r="AU82">
        <v>12.10615183582175</v>
      </c>
      <c r="AV82">
        <v>14.23789694062619</v>
      </c>
      <c r="AW82">
        <v>1.132194069400306</v>
      </c>
      <c r="AX82">
        <v>81.5660766892281</v>
      </c>
      <c r="AY82">
        <v>4.316202714907371</v>
      </c>
      <c r="AZ82">
        <v>5.497159687756653</v>
      </c>
    </row>
    <row r="83" spans="1:52">
      <c r="A83" s="2">
        <v>44938</v>
      </c>
      <c r="B83">
        <v>874.6499669241592</v>
      </c>
      <c r="C83">
        <v>0.04125097746877571</v>
      </c>
      <c r="AN83" s="2">
        <v>44938</v>
      </c>
      <c r="AO83">
        <v>0.004087062877801939</v>
      </c>
      <c r="AP83">
        <v>227.1725390157342</v>
      </c>
      <c r="AQ83">
        <v>11.65079305130959</v>
      </c>
      <c r="AR83">
        <v>0.05279735813981701</v>
      </c>
      <c r="AS83">
        <v>20.99364780938015</v>
      </c>
      <c r="AT83">
        <v>0.2567443852201148</v>
      </c>
      <c r="AU83">
        <v>12.33476245222177</v>
      </c>
      <c r="AV83">
        <v>14.28044762360127</v>
      </c>
      <c r="AW83">
        <v>1.142690227726942</v>
      </c>
      <c r="AX83">
        <v>81.81353059010864</v>
      </c>
      <c r="AY83">
        <v>4.453675177353411</v>
      </c>
      <c r="AZ83">
        <v>4.605261878342676</v>
      </c>
    </row>
    <row r="84" spans="1:52">
      <c r="A84" s="2">
        <v>44939</v>
      </c>
      <c r="B84">
        <v>896.3987665497764</v>
      </c>
      <c r="C84">
        <v>0.02486571822794459</v>
      </c>
      <c r="AN84" s="2">
        <v>44939</v>
      </c>
      <c r="AO84">
        <v>0.003958721095762298</v>
      </c>
      <c r="AP84">
        <v>226.6841571252207</v>
      </c>
      <c r="AQ84">
        <v>11.71886760350011</v>
      </c>
      <c r="AR84">
        <v>0.05271155447494449</v>
      </c>
      <c r="AS84">
        <v>21.30676058188805</v>
      </c>
      <c r="AT84">
        <v>0.2599152472833132</v>
      </c>
      <c r="AU84">
        <v>12.11261669749951</v>
      </c>
      <c r="AV84">
        <v>14.28741851148031</v>
      </c>
      <c r="AW84">
        <v>1.10166160857653</v>
      </c>
      <c r="AX84">
        <v>81.77769937944787</v>
      </c>
      <c r="AY84">
        <v>4.500449014686694</v>
      </c>
      <c r="AZ84">
        <v>4.85283037819504</v>
      </c>
    </row>
    <row r="85" spans="1:52">
      <c r="A85" s="2">
        <v>44940</v>
      </c>
      <c r="B85">
        <v>930.5261543319766</v>
      </c>
      <c r="C85">
        <v>0.03807165856949579</v>
      </c>
      <c r="AN85" s="2">
        <v>44940</v>
      </c>
      <c r="AO85">
        <v>0.003902809424747261</v>
      </c>
      <c r="AP85">
        <v>224.7524538757187</v>
      </c>
      <c r="AQ85">
        <v>11.75404286586256</v>
      </c>
      <c r="AR85">
        <v>0.05348279137537662</v>
      </c>
      <c r="AS85">
        <v>21.65179558442385</v>
      </c>
      <c r="AT85">
        <v>0.2641975788168607</v>
      </c>
      <c r="AU85">
        <v>12.31758819017046</v>
      </c>
      <c r="AV85">
        <v>14.37958350338395</v>
      </c>
      <c r="AW85">
        <v>1.089452259396779</v>
      </c>
      <c r="AX85">
        <v>83.32022320571959</v>
      </c>
      <c r="AY85">
        <v>4.253618227619242</v>
      </c>
      <c r="AZ85">
        <v>4.86944985670015</v>
      </c>
    </row>
    <row r="86" spans="1:52">
      <c r="A86" s="2">
        <v>44941</v>
      </c>
      <c r="B86">
        <v>1007.977501771496</v>
      </c>
      <c r="C86">
        <v>0.08323392854564227</v>
      </c>
      <c r="AN86" s="2">
        <v>44941</v>
      </c>
      <c r="AO86">
        <v>0.003997831331199981</v>
      </c>
      <c r="AP86">
        <v>238.4142036455675</v>
      </c>
      <c r="AQ86">
        <v>12.24022328373058</v>
      </c>
      <c r="AR86">
        <v>0.05413712160481943</v>
      </c>
      <c r="AS86">
        <v>22.27156006341282</v>
      </c>
      <c r="AT86">
        <v>0.2748554761408001</v>
      </c>
      <c r="AU86">
        <v>12.67387365159064</v>
      </c>
      <c r="AV86">
        <v>13.92904776865615</v>
      </c>
      <c r="AW86">
        <v>1.106677793726107</v>
      </c>
      <c r="AX86">
        <v>84.06562324907829</v>
      </c>
      <c r="AY86">
        <v>3.451628891736128</v>
      </c>
      <c r="AZ86">
        <v>4.943846407514695</v>
      </c>
    </row>
    <row r="87" spans="1:52">
      <c r="A87" s="2">
        <v>44942</v>
      </c>
      <c r="B87">
        <v>997.3543616521868</v>
      </c>
      <c r="C87">
        <v>-0.0105390647118998</v>
      </c>
      <c r="AN87" s="2">
        <v>44942</v>
      </c>
      <c r="AO87">
        <v>0.003981262186573496</v>
      </c>
      <c r="AP87">
        <v>237.3511896739357</v>
      </c>
      <c r="AQ87">
        <v>12.42658589778755</v>
      </c>
      <c r="AR87">
        <v>0.05354107645031036</v>
      </c>
      <c r="AS87">
        <v>22.28411602215366</v>
      </c>
      <c r="AT87">
        <v>0.275321558628737</v>
      </c>
      <c r="AU87">
        <v>12.61287042236454</v>
      </c>
      <c r="AV87">
        <v>14.02110893840779</v>
      </c>
      <c r="AW87">
        <v>1.050289222856924</v>
      </c>
      <c r="AX87">
        <v>84.49465593054667</v>
      </c>
      <c r="AY87">
        <v>3.634734102200663</v>
      </c>
      <c r="AZ87">
        <v>4.950787945462666</v>
      </c>
    </row>
    <row r="88" spans="1:52">
      <c r="A88" s="2">
        <v>44943</v>
      </c>
      <c r="B88">
        <v>1002.685902220001</v>
      </c>
      <c r="C88">
        <v>0.005345683312581562</v>
      </c>
      <c r="AN88" s="2">
        <v>44943</v>
      </c>
      <c r="AO88">
        <v>0.003945020461416583</v>
      </c>
      <c r="AP88">
        <v>238.7736940680355</v>
      </c>
      <c r="AQ88">
        <v>12.52950078420828</v>
      </c>
      <c r="AR88">
        <v>0.05295291920789379</v>
      </c>
      <c r="AS88">
        <v>22.64503803080714</v>
      </c>
      <c r="AT88">
        <v>0.2794057582246877</v>
      </c>
      <c r="AU88">
        <v>12.76116024454458</v>
      </c>
      <c r="AV88">
        <v>14.38659941637571</v>
      </c>
      <c r="AW88">
        <v>1.039830172193581</v>
      </c>
      <c r="AX88">
        <v>81.9712994681054</v>
      </c>
      <c r="AY88">
        <v>3.539231413485352</v>
      </c>
      <c r="AZ88">
        <v>4.994463512268653</v>
      </c>
    </row>
    <row r="89" spans="1:52">
      <c r="A89" s="2">
        <v>44944</v>
      </c>
      <c r="B89">
        <v>1007.994005928805</v>
      </c>
      <c r="C89">
        <v>0.005293884851728325</v>
      </c>
      <c r="AN89" s="2">
        <v>44944</v>
      </c>
      <c r="AO89">
        <v>0.003966300547668291</v>
      </c>
      <c r="AP89">
        <v>242.5608970579346</v>
      </c>
      <c r="AQ89">
        <v>12.28700337063017</v>
      </c>
      <c r="AR89">
        <v>0.05349638862793649</v>
      </c>
      <c r="AS89">
        <v>22.64273265693346</v>
      </c>
      <c r="AT89">
        <v>0.2797875222913428</v>
      </c>
      <c r="AU89">
        <v>13.19207185901464</v>
      </c>
      <c r="AV89">
        <v>14.06847011405545</v>
      </c>
      <c r="AW89">
        <v>0.9847127140033626</v>
      </c>
      <c r="AX89">
        <v>84.01724008261216</v>
      </c>
      <c r="AY89">
        <v>3.649549052038554</v>
      </c>
      <c r="AZ89">
        <v>4.901605888624313</v>
      </c>
    </row>
    <row r="90" spans="1:52">
      <c r="A90" s="2">
        <v>44945</v>
      </c>
      <c r="B90">
        <v>956.3676847849456</v>
      </c>
      <c r="C90">
        <v>-0.05121689299758192</v>
      </c>
      <c r="AN90" s="2">
        <v>44945</v>
      </c>
      <c r="AO90">
        <v>0.003848313973015147</v>
      </c>
      <c r="AP90">
        <v>243.3673871751667</v>
      </c>
      <c r="AQ90">
        <v>12.53923242265616</v>
      </c>
      <c r="AR90">
        <v>0.05243318884906703</v>
      </c>
      <c r="AS90">
        <v>22.44384096011698</v>
      </c>
      <c r="AT90">
        <v>0.2769221731769761</v>
      </c>
      <c r="AU90">
        <v>13.12491094961265</v>
      </c>
      <c r="AV90">
        <v>14.07276370838085</v>
      </c>
      <c r="AW90">
        <v>0.965366404784147</v>
      </c>
      <c r="AX90">
        <v>84.55118861874006</v>
      </c>
      <c r="AY90">
        <v>3.812971965529535</v>
      </c>
      <c r="AZ90">
        <v>5.026109044581993</v>
      </c>
    </row>
    <row r="91" spans="1:52">
      <c r="A91" s="2">
        <v>44946</v>
      </c>
      <c r="B91">
        <v>974.1981615345861</v>
      </c>
      <c r="C91">
        <v>0.01864395570167132</v>
      </c>
      <c r="AN91" s="2">
        <v>44946</v>
      </c>
      <c r="AO91">
        <v>0.003852687069418103</v>
      </c>
      <c r="AP91">
        <v>239.6124438515656</v>
      </c>
      <c r="AQ91">
        <v>12.4740412951532</v>
      </c>
      <c r="AR91">
        <v>0.05236527427407361</v>
      </c>
      <c r="AS91">
        <v>22.24085240114149</v>
      </c>
      <c r="AT91">
        <v>0.2755333225579524</v>
      </c>
      <c r="AU91">
        <v>13.20629717338532</v>
      </c>
      <c r="AV91">
        <v>13.99840495353489</v>
      </c>
      <c r="AW91">
        <v>0.9985111618946318</v>
      </c>
      <c r="AX91">
        <v>85.37697061423513</v>
      </c>
      <c r="AY91">
        <v>3.795039673507405</v>
      </c>
      <c r="AZ91">
        <v>5.019141732358406</v>
      </c>
    </row>
    <row r="92" spans="1:52">
      <c r="A92" s="2">
        <v>44947</v>
      </c>
      <c r="B92">
        <v>1050.752582814493</v>
      </c>
      <c r="C92">
        <v>0.07858198085625201</v>
      </c>
      <c r="AN92" s="2">
        <v>44947</v>
      </c>
      <c r="AO92">
        <v>0.003864075239019133</v>
      </c>
      <c r="AP92">
        <v>241.4523763962878</v>
      </c>
      <c r="AQ92">
        <v>12.62057976030626</v>
      </c>
      <c r="AR92">
        <v>0.05280993628068095</v>
      </c>
      <c r="AS92">
        <v>23.07424258492729</v>
      </c>
      <c r="AT92">
        <v>0.2873609544011085</v>
      </c>
      <c r="AU92">
        <v>13.14899228734629</v>
      </c>
      <c r="AV92">
        <v>14.01396435135957</v>
      </c>
      <c r="AW92">
        <v>1.001101574103271</v>
      </c>
      <c r="AX92">
        <v>85.66926857110131</v>
      </c>
      <c r="AY92">
        <v>3.431855124359286</v>
      </c>
      <c r="AZ92">
        <v>5.007011756109224</v>
      </c>
    </row>
    <row r="93" spans="1:52">
      <c r="A93" s="2">
        <v>44948</v>
      </c>
      <c r="B93">
        <v>1038.541428704369</v>
      </c>
      <c r="C93">
        <v>-0.01162134103674106</v>
      </c>
      <c r="AN93" s="2">
        <v>44948</v>
      </c>
      <c r="AO93">
        <v>0.003795310414200505</v>
      </c>
      <c r="AP93">
        <v>234.5334921935718</v>
      </c>
      <c r="AQ93">
        <v>12.56190066438664</v>
      </c>
      <c r="AR93">
        <v>0.05315628847059224</v>
      </c>
      <c r="AS93">
        <v>22.99137871240917</v>
      </c>
      <c r="AT93">
        <v>0.2888010862002637</v>
      </c>
      <c r="AU93">
        <v>12.93947721467732</v>
      </c>
      <c r="AV93">
        <v>13.82887133362043</v>
      </c>
      <c r="AW93">
        <v>1.021165273901762</v>
      </c>
      <c r="AX93">
        <v>87.18196419949703</v>
      </c>
      <c r="AY93">
        <v>3.503113023756944</v>
      </c>
      <c r="AZ93">
        <v>5.104017252051907</v>
      </c>
    </row>
    <row r="94" spans="1:52">
      <c r="A94" s="2">
        <v>44949</v>
      </c>
      <c r="B94">
        <v>1046.176433179922</v>
      </c>
      <c r="C94">
        <v>0.007351660958849093</v>
      </c>
      <c r="AN94" s="2">
        <v>44949</v>
      </c>
      <c r="AO94">
        <v>0.003837837013383758</v>
      </c>
      <c r="AP94">
        <v>231.5248010055711</v>
      </c>
      <c r="AQ94">
        <v>12.48967910953992</v>
      </c>
      <c r="AR94">
        <v>0.05354243197218761</v>
      </c>
      <c r="AS94">
        <v>22.91230021954516</v>
      </c>
      <c r="AT94">
        <v>0.2879435213517725</v>
      </c>
      <c r="AU94">
        <v>12.65159230161022</v>
      </c>
      <c r="AV94">
        <v>14.05169691709036</v>
      </c>
      <c r="AW94">
        <v>1.020574791723017</v>
      </c>
      <c r="AX94">
        <v>87.79954478498426</v>
      </c>
      <c r="AY94">
        <v>3.595802441576754</v>
      </c>
      <c r="AZ94">
        <v>5.023424459319425</v>
      </c>
    </row>
    <row r="95" spans="1:52">
      <c r="A95" s="2">
        <v>44950</v>
      </c>
      <c r="B95">
        <v>1059.295500051842</v>
      </c>
      <c r="C95">
        <v>0.01254001376425906</v>
      </c>
      <c r="AN95" s="2">
        <v>44950</v>
      </c>
      <c r="AO95">
        <v>0.003849907504302374</v>
      </c>
      <c r="AP95">
        <v>235.2929695779551</v>
      </c>
      <c r="AQ95">
        <v>12.56621556647493</v>
      </c>
      <c r="AR95">
        <v>0.05422488910764279</v>
      </c>
      <c r="AS95">
        <v>22.51843726121166</v>
      </c>
      <c r="AT95">
        <v>0.2888397875648641</v>
      </c>
      <c r="AU95">
        <v>13.15231622629308</v>
      </c>
      <c r="AV95">
        <v>13.40089220903504</v>
      </c>
      <c r="AW95">
        <v>1.018213617367129</v>
      </c>
      <c r="AX95">
        <v>88.62335288210382</v>
      </c>
      <c r="AY95">
        <v>3.62129142250751</v>
      </c>
      <c r="AZ95">
        <v>4.902894361883651</v>
      </c>
    </row>
    <row r="96" spans="1:52">
      <c r="A96" s="2">
        <v>44951</v>
      </c>
      <c r="B96">
        <v>1011.362784099691</v>
      </c>
      <c r="C96">
        <v>-0.04524961726902921</v>
      </c>
      <c r="AN96" s="2">
        <v>44951</v>
      </c>
      <c r="AO96">
        <v>0.003727378668933313</v>
      </c>
      <c r="AP96">
        <v>235.0602641928903</v>
      </c>
      <c r="AQ96">
        <v>12.66337529021168</v>
      </c>
      <c r="AR96">
        <v>0.05424338726274933</v>
      </c>
      <c r="AS96">
        <v>21.71355945876995</v>
      </c>
      <c r="AT96">
        <v>0.2802291047091791</v>
      </c>
      <c r="AU96">
        <v>13.3914386728219</v>
      </c>
      <c r="AV96">
        <v>13.62979394840169</v>
      </c>
      <c r="AW96">
        <v>1.055074637004208</v>
      </c>
      <c r="AX96">
        <v>88.22909812061181</v>
      </c>
      <c r="AY96">
        <v>3.699516377268241</v>
      </c>
      <c r="AZ96">
        <v>4.951209486987086</v>
      </c>
    </row>
    <row r="97" spans="1:52">
      <c r="A97" s="2">
        <v>44952</v>
      </c>
      <c r="B97">
        <v>1054.098965657205</v>
      </c>
      <c r="C97">
        <v>0.04225603535091227</v>
      </c>
      <c r="AN97" s="2">
        <v>44952</v>
      </c>
      <c r="AO97">
        <v>0.003801170937742324</v>
      </c>
      <c r="AP97">
        <v>235.5235035393708</v>
      </c>
      <c r="AQ97">
        <v>12.628629397204</v>
      </c>
      <c r="AR97">
        <v>0.05463695856423215</v>
      </c>
      <c r="AS97">
        <v>22.11675999378916</v>
      </c>
      <c r="AT97">
        <v>0.2860104918967716</v>
      </c>
      <c r="AU97">
        <v>13.33226774420244</v>
      </c>
      <c r="AV97">
        <v>13.73271751068871</v>
      </c>
      <c r="AW97">
        <v>1.023808271715102</v>
      </c>
      <c r="AX97">
        <v>88.53172249801203</v>
      </c>
      <c r="AY97">
        <v>3.575897546934246</v>
      </c>
      <c r="AZ97">
        <v>4.935098902325021</v>
      </c>
    </row>
    <row r="98" spans="1:52">
      <c r="A98" s="2">
        <v>44953</v>
      </c>
      <c r="B98">
        <v>1074.402307222301</v>
      </c>
      <c r="C98">
        <v>0.01926132386671831</v>
      </c>
      <c r="AN98" s="2">
        <v>44953</v>
      </c>
      <c r="AO98">
        <v>0.00389129183966907</v>
      </c>
      <c r="AP98">
        <v>235.6975190279976</v>
      </c>
      <c r="AQ98">
        <v>12.47496622879807</v>
      </c>
      <c r="AR98">
        <v>0.05589085825890205</v>
      </c>
      <c r="AS98">
        <v>22.64586401828848</v>
      </c>
      <c r="AT98">
        <v>0.2938697947543518</v>
      </c>
      <c r="AU98">
        <v>13.23805748576171</v>
      </c>
      <c r="AV98">
        <v>13.84100317218105</v>
      </c>
      <c r="AW98">
        <v>1.006509448794222</v>
      </c>
      <c r="AX98">
        <v>80.88863123680518</v>
      </c>
      <c r="AY98">
        <v>3.678753829328013</v>
      </c>
      <c r="AZ98">
        <v>4.941342484936532</v>
      </c>
    </row>
    <row r="99" spans="1:52">
      <c r="A99" s="2">
        <v>44954</v>
      </c>
      <c r="B99">
        <v>1102.390637142981</v>
      </c>
      <c r="C99">
        <v>0.0260501394426822</v>
      </c>
      <c r="AN99" s="2">
        <v>44954</v>
      </c>
      <c r="AO99">
        <v>0.003981964003027922</v>
      </c>
      <c r="AP99">
        <v>236.3449055129983</v>
      </c>
      <c r="AQ99">
        <v>12.46173270277874</v>
      </c>
      <c r="AR99">
        <v>0.05748734677192927</v>
      </c>
      <c r="AS99">
        <v>22.86327243377616</v>
      </c>
      <c r="AT99">
        <v>0.297990939985599</v>
      </c>
      <c r="AU99">
        <v>13.40061200099712</v>
      </c>
      <c r="AV99">
        <v>14.00208615721345</v>
      </c>
      <c r="AW99">
        <v>1.053912381372653</v>
      </c>
      <c r="AX99">
        <v>79.25800127120192</v>
      </c>
      <c r="AY99">
        <v>3.772660574601209</v>
      </c>
      <c r="AZ99">
        <v>4.311400275008567</v>
      </c>
    </row>
    <row r="100" spans="1:52">
      <c r="A100" s="2">
        <v>44955</v>
      </c>
      <c r="B100">
        <v>1080.753345752295</v>
      </c>
      <c r="C100">
        <v>-0.01962760809250219</v>
      </c>
      <c r="AN100" s="2">
        <v>44955</v>
      </c>
      <c r="AO100">
        <v>0.003914273745886499</v>
      </c>
      <c r="AP100">
        <v>236.0101478798057</v>
      </c>
      <c r="AQ100">
        <v>12.50912012944203</v>
      </c>
      <c r="AR100">
        <v>0.05735797989307646</v>
      </c>
      <c r="AS100">
        <v>22.5523421602724</v>
      </c>
      <c r="AT100">
        <v>0.2944766915420206</v>
      </c>
      <c r="AU100">
        <v>13.6107045652215</v>
      </c>
      <c r="AV100">
        <v>14.11626090514612</v>
      </c>
      <c r="AW100">
        <v>1.071470812613668</v>
      </c>
      <c r="AX100">
        <v>78.75896310733226</v>
      </c>
      <c r="AY100">
        <v>3.763833495352042</v>
      </c>
      <c r="AZ100">
        <v>4.372827229673221</v>
      </c>
    </row>
    <row r="101" spans="1:52">
      <c r="A101" s="2">
        <v>44956</v>
      </c>
      <c r="B101">
        <v>1124.737275845841</v>
      </c>
      <c r="C101">
        <v>0.04069747298624349</v>
      </c>
      <c r="AN101" s="2">
        <v>44956</v>
      </c>
      <c r="AO101">
        <v>0.003942297398075791</v>
      </c>
      <c r="AP101">
        <v>236.4946047279859</v>
      </c>
      <c r="AQ101">
        <v>12.68557894305348</v>
      </c>
      <c r="AR101">
        <v>0.05693268915299995</v>
      </c>
      <c r="AS101">
        <v>22.75912252577975</v>
      </c>
      <c r="AT101">
        <v>0.295300946923459</v>
      </c>
      <c r="AU101">
        <v>13.53988784370322</v>
      </c>
      <c r="AV101">
        <v>14.17586608691522</v>
      </c>
      <c r="AW101">
        <v>1.068022850473319</v>
      </c>
      <c r="AX101">
        <v>79.67824254931384</v>
      </c>
      <c r="AY101">
        <v>3.583150863332761</v>
      </c>
      <c r="AZ101">
        <v>4.453187855089327</v>
      </c>
    </row>
    <row r="102" spans="1:52">
      <c r="A102" s="2">
        <v>44957</v>
      </c>
      <c r="B102">
        <v>1057.580104137096</v>
      </c>
      <c r="C102">
        <v>-0.05970920778653965</v>
      </c>
      <c r="AN102" s="2">
        <v>44957</v>
      </c>
      <c r="AO102">
        <v>0.00386552145954185</v>
      </c>
      <c r="AP102">
        <v>237.0132301228849</v>
      </c>
      <c r="AQ102">
        <v>12.76501530234547</v>
      </c>
      <c r="AR102">
        <v>0.05627862719027518</v>
      </c>
      <c r="AS102">
        <v>22.2231146299951</v>
      </c>
      <c r="AT102">
        <v>0.2873430539450861</v>
      </c>
      <c r="AU102">
        <v>13.57847621077922</v>
      </c>
      <c r="AV102">
        <v>14.24732044294295</v>
      </c>
      <c r="AW102">
        <v>1.088276941708629</v>
      </c>
      <c r="AX102">
        <v>81.19189201243721</v>
      </c>
      <c r="AY102">
        <v>3.683860254011605</v>
      </c>
      <c r="AZ102">
        <v>4.474732860862229</v>
      </c>
    </row>
    <row r="103" spans="1:52">
      <c r="A103" s="2">
        <v>44958</v>
      </c>
      <c r="B103">
        <v>1074.858319031583</v>
      </c>
      <c r="C103">
        <v>0.01633749994624289</v>
      </c>
      <c r="AN103" s="2">
        <v>44958</v>
      </c>
      <c r="AO103">
        <v>0.003872517317387183</v>
      </c>
      <c r="AP103">
        <v>229.2375433646991</v>
      </c>
      <c r="AQ103">
        <v>12.89885120464703</v>
      </c>
      <c r="AR103">
        <v>0.05651838401866995</v>
      </c>
      <c r="AS103">
        <v>22.22270127159459</v>
      </c>
      <c r="AT103">
        <v>0.2869806325422678</v>
      </c>
      <c r="AU103">
        <v>13.64384716706814</v>
      </c>
      <c r="AV103">
        <v>14.30535260284508</v>
      </c>
      <c r="AW103">
        <v>1.079430020259256</v>
      </c>
      <c r="AX103">
        <v>80.83336810703996</v>
      </c>
      <c r="AY103">
        <v>3.742370331912358</v>
      </c>
      <c r="AZ103">
        <v>4.51675264393975</v>
      </c>
    </row>
    <row r="104" spans="1:52">
      <c r="A104" s="2">
        <v>44959</v>
      </c>
      <c r="B104">
        <v>1116.339262468797</v>
      </c>
      <c r="C104">
        <v>0.03859201040988158</v>
      </c>
      <c r="AN104" s="2">
        <v>44959</v>
      </c>
      <c r="AO104">
        <v>0.003920743351466107</v>
      </c>
      <c r="AP104">
        <v>234.0407743689453</v>
      </c>
      <c r="AQ104">
        <v>12.88261639078894</v>
      </c>
      <c r="AR104">
        <v>0.05665884175621277</v>
      </c>
      <c r="AS104">
        <v>22.78771053270161</v>
      </c>
      <c r="AT104">
        <v>0.2930273055331553</v>
      </c>
      <c r="AU104">
        <v>13.64820130292723</v>
      </c>
      <c r="AV104">
        <v>14.38191502154696</v>
      </c>
      <c r="AW104">
        <v>1.055140338184553</v>
      </c>
      <c r="AX104">
        <v>77.81407798599224</v>
      </c>
      <c r="AY104">
        <v>3.721245949968912</v>
      </c>
      <c r="AZ104">
        <v>4.448957263311767</v>
      </c>
    </row>
    <row r="105" spans="1:52">
      <c r="A105" s="2">
        <v>44960</v>
      </c>
      <c r="B105">
        <v>1122.770158139761</v>
      </c>
      <c r="C105">
        <v>0.005760700073149438</v>
      </c>
      <c r="AN105" s="2">
        <v>44960</v>
      </c>
      <c r="AO105">
        <v>0.003980505095258089</v>
      </c>
      <c r="AP105">
        <v>234.7378404003564</v>
      </c>
      <c r="AQ105">
        <v>13.15469609668046</v>
      </c>
      <c r="AR105">
        <v>0.05683170641811833</v>
      </c>
      <c r="AS105">
        <v>22.532874988832</v>
      </c>
      <c r="AT105">
        <v>0.2884774246607001</v>
      </c>
      <c r="AU105">
        <v>13.12275317496327</v>
      </c>
      <c r="AV105">
        <v>14.26772896301152</v>
      </c>
      <c r="AW105">
        <v>1.055858395591251</v>
      </c>
      <c r="AX105">
        <v>78.86356733069437</v>
      </c>
      <c r="AY105">
        <v>3.844162936098102</v>
      </c>
      <c r="AZ105">
        <v>4.404177544849499</v>
      </c>
    </row>
    <row r="106" spans="1:52">
      <c r="A106" s="2">
        <v>44961</v>
      </c>
      <c r="B106">
        <v>1149.403421106636</v>
      </c>
      <c r="C106">
        <v>0.02372102854158697</v>
      </c>
      <c r="AN106" s="2">
        <v>44961</v>
      </c>
      <c r="AO106">
        <v>0.004085318675061201</v>
      </c>
      <c r="AP106">
        <v>236.817080662186</v>
      </c>
      <c r="AQ106">
        <v>13.14091248486054</v>
      </c>
      <c r="AR106">
        <v>0.05750679425220995</v>
      </c>
      <c r="AS106">
        <v>21.92748324248589</v>
      </c>
      <c r="AT106">
        <v>0.2885390997707579</v>
      </c>
      <c r="AU106">
        <v>13.54514390438884</v>
      </c>
      <c r="AV106">
        <v>13.64695246276768</v>
      </c>
      <c r="AW106">
        <v>1.05462724993457</v>
      </c>
      <c r="AX106">
        <v>76.90441257775889</v>
      </c>
      <c r="AY106">
        <v>3.876494412936317</v>
      </c>
      <c r="AZ106">
        <v>4.481494855426237</v>
      </c>
    </row>
    <row r="107" spans="1:52">
      <c r="A107" s="2">
        <v>44962</v>
      </c>
      <c r="B107">
        <v>1149.30966465553</v>
      </c>
      <c r="C107">
        <v>-8.156966421468681E-05</v>
      </c>
      <c r="AN107" s="2">
        <v>44962</v>
      </c>
      <c r="AO107">
        <v>0.004100777349449873</v>
      </c>
      <c r="AP107">
        <v>239.0132037479125</v>
      </c>
      <c r="AQ107">
        <v>13.1936192463077</v>
      </c>
      <c r="AR107">
        <v>0.05731484999212223</v>
      </c>
      <c r="AS107">
        <v>21.14737818272522</v>
      </c>
      <c r="AT107">
        <v>0.2894920172624315</v>
      </c>
      <c r="AU107">
        <v>13.2093601751647</v>
      </c>
      <c r="AV107">
        <v>13.85260101025484</v>
      </c>
      <c r="AW107">
        <v>1.074981546791615</v>
      </c>
      <c r="AX107">
        <v>76.14129663051688</v>
      </c>
      <c r="AY107">
        <v>3.9219951667041</v>
      </c>
      <c r="AZ107">
        <v>4.537909420733891</v>
      </c>
    </row>
    <row r="108" spans="1:52">
      <c r="A108" s="2">
        <v>44963</v>
      </c>
      <c r="B108">
        <v>1112.794973744889</v>
      </c>
      <c r="C108">
        <v>-0.0317709769904222</v>
      </c>
      <c r="AN108" s="2">
        <v>44963</v>
      </c>
      <c r="AO108">
        <v>0.00403937817872632</v>
      </c>
      <c r="AP108">
        <v>236.2644837986574</v>
      </c>
      <c r="AQ108">
        <v>13.27007021880802</v>
      </c>
      <c r="AR108">
        <v>0.05685225462799622</v>
      </c>
      <c r="AS108">
        <v>20.97050408109715</v>
      </c>
      <c r="AT108">
        <v>0.2828670930366298</v>
      </c>
      <c r="AU108">
        <v>13.43821794296658</v>
      </c>
      <c r="AV108">
        <v>13.958712112896</v>
      </c>
      <c r="AW108">
        <v>1.082249934567811</v>
      </c>
      <c r="AX108">
        <v>76.96729748677711</v>
      </c>
      <c r="AY108">
        <v>3.942408396023863</v>
      </c>
      <c r="AZ108">
        <v>4.612561457388233</v>
      </c>
    </row>
    <row r="109" spans="1:52">
      <c r="A109" s="2">
        <v>44964</v>
      </c>
      <c r="B109">
        <v>1091.471008054317</v>
      </c>
      <c r="C109">
        <v>-0.01916252876197899</v>
      </c>
      <c r="AN109" s="2">
        <v>44964</v>
      </c>
      <c r="AO109">
        <v>0.003998912172738641</v>
      </c>
      <c r="AP109">
        <v>238.1931522099252</v>
      </c>
      <c r="AQ109">
        <v>13.33430088535497</v>
      </c>
      <c r="AR109">
        <v>0.0563447537432285</v>
      </c>
      <c r="AS109">
        <v>20.5427164362883</v>
      </c>
      <c r="AT109">
        <v>0.2801242241232998</v>
      </c>
      <c r="AU109">
        <v>13.69156029785536</v>
      </c>
      <c r="AV109">
        <v>14.02452298038582</v>
      </c>
      <c r="AW109">
        <v>1.081872380376249</v>
      </c>
      <c r="AX109">
        <v>76.40168508202689</v>
      </c>
      <c r="AY109">
        <v>4.010255578158248</v>
      </c>
      <c r="AZ109">
        <v>4.644343822203255</v>
      </c>
    </row>
    <row r="110" spans="1:52">
      <c r="A110" s="2">
        <v>44965</v>
      </c>
      <c r="B110">
        <v>1144.393487779707</v>
      </c>
      <c r="C110">
        <v>0.04848729772468374</v>
      </c>
      <c r="AN110" s="2">
        <v>44965</v>
      </c>
      <c r="AO110">
        <v>0.004098900564880841</v>
      </c>
      <c r="AP110">
        <v>239.0164296600171</v>
      </c>
      <c r="AQ110">
        <v>13.24714500165429</v>
      </c>
      <c r="AR110">
        <v>0.05701252584397087</v>
      </c>
      <c r="AS110">
        <v>20.8594853089874</v>
      </c>
      <c r="AT110">
        <v>0.2861409866940694</v>
      </c>
      <c r="AU110">
        <v>13.64487136443212</v>
      </c>
      <c r="AV110">
        <v>13.74811202541156</v>
      </c>
      <c r="AW110">
        <v>1.073178851503956</v>
      </c>
      <c r="AX110">
        <v>75.22916054998382</v>
      </c>
      <c r="AY110">
        <v>3.993714400360472</v>
      </c>
      <c r="AZ110">
        <v>4.573671837066539</v>
      </c>
    </row>
    <row r="111" spans="1:52">
      <c r="A111" s="2">
        <v>44966</v>
      </c>
      <c r="B111">
        <v>1130.224894602153</v>
      </c>
      <c r="C111">
        <v>-0.01238087539718835</v>
      </c>
      <c r="AN111" s="2">
        <v>44966</v>
      </c>
      <c r="AO111">
        <v>0.0041061615090999</v>
      </c>
      <c r="AP111">
        <v>238.9565352991945</v>
      </c>
      <c r="AQ111">
        <v>13.21883217084248</v>
      </c>
      <c r="AR111">
        <v>0.05707400591326361</v>
      </c>
      <c r="AS111">
        <v>20.13552515165022</v>
      </c>
      <c r="AT111">
        <v>0.2871285811080624</v>
      </c>
      <c r="AU111">
        <v>13.84504190931218</v>
      </c>
      <c r="AV111">
        <v>13.94920964484118</v>
      </c>
      <c r="AW111">
        <v>1.083204861054762</v>
      </c>
      <c r="AX111">
        <v>72.0525451913899</v>
      </c>
      <c r="AY111">
        <v>4.058167561891673</v>
      </c>
      <c r="AZ111">
        <v>4.688609274522548</v>
      </c>
    </row>
    <row r="112" spans="1:52">
      <c r="A112" s="2">
        <v>44967</v>
      </c>
      <c r="B112">
        <v>1042.631523433186</v>
      </c>
      <c r="C112">
        <v>-0.07750083331848789</v>
      </c>
      <c r="AN112" s="2">
        <v>44967</v>
      </c>
      <c r="AO112">
        <v>0.003982270053662629</v>
      </c>
      <c r="AP112">
        <v>240.1570279254668</v>
      </c>
      <c r="AQ112">
        <v>12.4317386932095</v>
      </c>
      <c r="AR112">
        <v>0.05621414685052695</v>
      </c>
      <c r="AS112">
        <v>20.83686664546683</v>
      </c>
      <c r="AT112">
        <v>0.2841866496707323</v>
      </c>
      <c r="AU112">
        <v>13.77678155819329</v>
      </c>
      <c r="AV112">
        <v>13.94622129917139</v>
      </c>
      <c r="AW112">
        <v>1.116786408738881</v>
      </c>
      <c r="AX112">
        <v>70.67590167841827</v>
      </c>
      <c r="AY112">
        <v>4.240660239026575</v>
      </c>
      <c r="AZ112">
        <v>4.860352962899568</v>
      </c>
    </row>
    <row r="113" spans="1:52">
      <c r="A113" s="2">
        <v>44968</v>
      </c>
      <c r="B113">
        <v>1036.937128991043</v>
      </c>
      <c r="C113">
        <v>-0.005461559826420936</v>
      </c>
      <c r="AN113" s="2">
        <v>44968</v>
      </c>
      <c r="AO113">
        <v>0.003996723503144155</v>
      </c>
      <c r="AP113">
        <v>241.2528156511175</v>
      </c>
      <c r="AQ113">
        <v>12.51576514014121</v>
      </c>
      <c r="AR113">
        <v>0.05706549656023968</v>
      </c>
      <c r="AS113">
        <v>20.94768211705613</v>
      </c>
      <c r="AT113">
        <v>0.2824498287469948</v>
      </c>
      <c r="AU113">
        <v>13.588428854203</v>
      </c>
      <c r="AV113">
        <v>13.97086360807215</v>
      </c>
      <c r="AW113">
        <v>1.09702425528121</v>
      </c>
      <c r="AX113">
        <v>70.25026012910452</v>
      </c>
      <c r="AY113">
        <v>4.286569199672474</v>
      </c>
      <c r="AZ113">
        <v>4.855043086419237</v>
      </c>
    </row>
    <row r="114" spans="1:52">
      <c r="A114" s="2">
        <v>44969</v>
      </c>
      <c r="B114">
        <v>1055.82210485909</v>
      </c>
      <c r="C114">
        <v>0.01821226701219847</v>
      </c>
      <c r="AN114" s="2">
        <v>44969</v>
      </c>
      <c r="AO114">
        <v>0.004024044278155063</v>
      </c>
      <c r="AP114">
        <v>238.2882841871912</v>
      </c>
      <c r="AQ114">
        <v>12.54537990158119</v>
      </c>
      <c r="AR114">
        <v>0.05712649985919573</v>
      </c>
      <c r="AS114">
        <v>20.96331391930064</v>
      </c>
      <c r="AT114">
        <v>0.2831264373308796</v>
      </c>
      <c r="AU114">
        <v>13.56647473194617</v>
      </c>
      <c r="AV114">
        <v>14.00797246111074</v>
      </c>
      <c r="AW114">
        <v>1.108308302060707</v>
      </c>
      <c r="AX114">
        <v>70.25432946005031</v>
      </c>
      <c r="AY114">
        <v>4.224456073130152</v>
      </c>
      <c r="AZ114">
        <v>4.878941042176951</v>
      </c>
    </row>
    <row r="115" spans="1:52">
      <c r="A115" s="2">
        <v>44970</v>
      </c>
      <c r="B115">
        <v>1045.268795340149</v>
      </c>
      <c r="C115">
        <v>-0.009995348146598637</v>
      </c>
      <c r="AN115" s="2">
        <v>44970</v>
      </c>
      <c r="AO115">
        <v>0.004000789249294276</v>
      </c>
      <c r="AP115">
        <v>239.3769987751226</v>
      </c>
      <c r="AQ115">
        <v>12.79287130872097</v>
      </c>
      <c r="AR115">
        <v>0.05754211702453858</v>
      </c>
      <c r="AS115">
        <v>20.83544280309179</v>
      </c>
      <c r="AT115">
        <v>0.2779374277168385</v>
      </c>
      <c r="AU115">
        <v>13.73776700351879</v>
      </c>
      <c r="AV115">
        <v>14.11562966570665</v>
      </c>
      <c r="AW115">
        <v>1.125717806017709</v>
      </c>
      <c r="AX115">
        <v>70.39846500854476</v>
      </c>
      <c r="AY115">
        <v>4.056393192133774</v>
      </c>
      <c r="AZ115">
        <v>4.906927000895621</v>
      </c>
    </row>
    <row r="116" spans="1:52">
      <c r="A116" s="2">
        <v>44971</v>
      </c>
      <c r="B116">
        <v>1027.991790236146</v>
      </c>
      <c r="C116">
        <v>-0.01652876770168998</v>
      </c>
      <c r="AN116" s="2">
        <v>44971</v>
      </c>
      <c r="AO116">
        <v>0.003929863742088724</v>
      </c>
      <c r="AP116">
        <v>238.2446604424816</v>
      </c>
      <c r="AQ116">
        <v>12.84893406023745</v>
      </c>
      <c r="AR116">
        <v>0.05687471042649768</v>
      </c>
      <c r="AS116">
        <v>21.7891668929565</v>
      </c>
      <c r="AT116">
        <v>0.291806405976003</v>
      </c>
      <c r="AU116">
        <v>13.69311735252742</v>
      </c>
      <c r="AV116">
        <v>14.0150373830271</v>
      </c>
      <c r="AW116">
        <v>1.040833347262471</v>
      </c>
      <c r="AX116">
        <v>72.28855669011101</v>
      </c>
      <c r="AY116">
        <v>4.1256727442841</v>
      </c>
      <c r="AZ116">
        <v>4.859809715967024</v>
      </c>
    </row>
    <row r="117" spans="1:52">
      <c r="A117" s="2">
        <v>44972</v>
      </c>
      <c r="B117">
        <v>1061.872417932091</v>
      </c>
      <c r="C117">
        <v>0.0329580722509093</v>
      </c>
      <c r="AN117" s="2">
        <v>44972</v>
      </c>
      <c r="AO117">
        <v>0.003981987015653391</v>
      </c>
      <c r="AP117">
        <v>228.84204235374</v>
      </c>
      <c r="AQ117">
        <v>12.98580250239401</v>
      </c>
      <c r="AR117">
        <v>0.05681767777584639</v>
      </c>
      <c r="AS117">
        <v>22.33406685997103</v>
      </c>
      <c r="AT117">
        <v>0.2986132758288914</v>
      </c>
      <c r="AU117">
        <v>13.4367982715653</v>
      </c>
      <c r="AV117">
        <v>14.20070792579258</v>
      </c>
      <c r="AW117">
        <v>1.06500864979578</v>
      </c>
      <c r="AX117">
        <v>70.30810871051874</v>
      </c>
      <c r="AY117">
        <v>4.055085163479566</v>
      </c>
      <c r="AZ117">
        <v>4.872105003574015</v>
      </c>
    </row>
    <row r="118" spans="1:52">
      <c r="A118" s="2">
        <v>44973</v>
      </c>
      <c r="B118">
        <v>1138.766793475641</v>
      </c>
      <c r="C118">
        <v>0.07241394940203394</v>
      </c>
      <c r="AN118" s="2">
        <v>44973</v>
      </c>
      <c r="AO118">
        <v>0.003904494708759842</v>
      </c>
      <c r="AP118">
        <v>230.3517130065624</v>
      </c>
      <c r="AQ118">
        <v>13.05856339039753</v>
      </c>
      <c r="AR118">
        <v>0.05672810850312162</v>
      </c>
      <c r="AS118">
        <v>22.37159800193262</v>
      </c>
      <c r="AT118">
        <v>0.2992457789021415</v>
      </c>
      <c r="AU118">
        <v>13.68810038236319</v>
      </c>
      <c r="AV118">
        <v>14.36301446570091</v>
      </c>
      <c r="AW118">
        <v>1.064783177487894</v>
      </c>
      <c r="AX118">
        <v>71.43457457539115</v>
      </c>
      <c r="AY118">
        <v>3.981713343396035</v>
      </c>
      <c r="AZ118">
        <v>4.781714543587556</v>
      </c>
    </row>
    <row r="119" spans="1:52">
      <c r="A119" s="2">
        <v>44974</v>
      </c>
      <c r="B119">
        <v>1095.790441322893</v>
      </c>
      <c r="C119">
        <v>-0.03773937947521233</v>
      </c>
      <c r="AN119" s="2">
        <v>44974</v>
      </c>
      <c r="AO119">
        <v>0.003846101585519502</v>
      </c>
      <c r="AP119">
        <v>235.0071498470309</v>
      </c>
      <c r="AQ119">
        <v>12.9812893983696</v>
      </c>
      <c r="AR119">
        <v>0.0555484544680684</v>
      </c>
      <c r="AS119">
        <v>22.70776853427768</v>
      </c>
      <c r="AT119">
        <v>0.2985437214761517</v>
      </c>
      <c r="AU119">
        <v>14.02744626837515</v>
      </c>
      <c r="AV119">
        <v>14.36706863485165</v>
      </c>
      <c r="AW119">
        <v>1.07890251575957</v>
      </c>
      <c r="AX119">
        <v>66.44954732522899</v>
      </c>
      <c r="AY119">
        <v>4.093237295546371</v>
      </c>
      <c r="AZ119">
        <v>4.892780692211518</v>
      </c>
    </row>
    <row r="120" spans="1:52">
      <c r="A120" s="2">
        <v>44975</v>
      </c>
      <c r="B120">
        <v>1155.797250597419</v>
      </c>
      <c r="C120">
        <v>0.05476120890604141</v>
      </c>
      <c r="AN120" s="2">
        <v>44975</v>
      </c>
      <c r="AO120">
        <v>0.003914135162535884</v>
      </c>
      <c r="AP120">
        <v>238.5476814409286</v>
      </c>
      <c r="AQ120">
        <v>12.60633829083563</v>
      </c>
      <c r="AR120">
        <v>0.05678881840674315</v>
      </c>
      <c r="AS120">
        <v>23.07476171554724</v>
      </c>
      <c r="AT120">
        <v>0.3071003139770775</v>
      </c>
      <c r="AU120">
        <v>14.30906394346159</v>
      </c>
      <c r="AV120">
        <v>13.18488360512493</v>
      </c>
      <c r="AW120">
        <v>1.113448934064153</v>
      </c>
      <c r="AX120">
        <v>63.12242792719099</v>
      </c>
      <c r="AY120">
        <v>4.158971097204158</v>
      </c>
      <c r="AZ120">
        <v>4.942934043360672</v>
      </c>
    </row>
    <row r="121" spans="1:52">
      <c r="A121" s="2">
        <v>44976</v>
      </c>
      <c r="B121">
        <v>1169.978726384727</v>
      </c>
      <c r="C121">
        <v>0.01226986461507629</v>
      </c>
      <c r="AN121" s="2">
        <v>44976</v>
      </c>
      <c r="AO121">
        <v>0.003957466437175184</v>
      </c>
      <c r="AP121">
        <v>240.0782822409329</v>
      </c>
      <c r="AQ121">
        <v>12.17341921368037</v>
      </c>
      <c r="AR121">
        <v>0.0576593103021331</v>
      </c>
      <c r="AS121">
        <v>23.16545824002739</v>
      </c>
      <c r="AT121">
        <v>0.3083524688465294</v>
      </c>
      <c r="AU121">
        <v>13.97399004100039</v>
      </c>
      <c r="AV121">
        <v>13.44893971755451</v>
      </c>
      <c r="AW121">
        <v>1.071071174342596</v>
      </c>
      <c r="AX121">
        <v>65.52453082707852</v>
      </c>
      <c r="AY121">
        <v>4.151421890578455</v>
      </c>
      <c r="AZ121">
        <v>4.975831073853857</v>
      </c>
    </row>
    <row r="122" spans="1:52">
      <c r="A122" s="2">
        <v>44977</v>
      </c>
      <c r="B122">
        <v>1177.991244790168</v>
      </c>
      <c r="C122">
        <v>0.006848430851559062</v>
      </c>
      <c r="AN122" s="2">
        <v>44977</v>
      </c>
      <c r="AO122">
        <v>0.004028644243765578</v>
      </c>
      <c r="AP122">
        <v>245.2023606083931</v>
      </c>
      <c r="AQ122">
        <v>12.30887491081028</v>
      </c>
      <c r="AR122">
        <v>0.05832076308232458</v>
      </c>
      <c r="AS122">
        <v>23.53126640798547</v>
      </c>
      <c r="AT122">
        <v>0.314273977629164</v>
      </c>
      <c r="AU122">
        <v>13.59902091988574</v>
      </c>
      <c r="AV122">
        <v>13.14457922585001</v>
      </c>
      <c r="AW122">
        <v>1.083943949051747</v>
      </c>
      <c r="AX122">
        <v>66.13288202399683</v>
      </c>
      <c r="AY122">
        <v>3.934051223358051</v>
      </c>
      <c r="AZ122">
        <v>4.936268074300048</v>
      </c>
    </row>
    <row r="123" spans="1:52">
      <c r="A123" s="2">
        <v>44978</v>
      </c>
      <c r="B123">
        <v>1196.470946854764</v>
      </c>
      <c r="C123">
        <v>0.01568746978920732</v>
      </c>
      <c r="AN123" s="2">
        <v>44978</v>
      </c>
      <c r="AO123">
        <v>0.004020749389105157</v>
      </c>
      <c r="AP123">
        <v>247.2752251122834</v>
      </c>
      <c r="AQ123">
        <v>12.46116466977494</v>
      </c>
      <c r="AR123">
        <v>0.05862002409898068</v>
      </c>
      <c r="AS123">
        <v>23.64000408581489</v>
      </c>
      <c r="AT123">
        <v>0.3165815768046414</v>
      </c>
      <c r="AU123">
        <v>13.56385748808665</v>
      </c>
      <c r="AV123">
        <v>13.22678597859527</v>
      </c>
      <c r="AW123">
        <v>1.085420434694293</v>
      </c>
      <c r="AX123">
        <v>67.7093492663937</v>
      </c>
      <c r="AY123">
        <v>3.820355574743713</v>
      </c>
      <c r="AZ123">
        <v>4.784307209319907</v>
      </c>
    </row>
    <row r="124" spans="1:52">
      <c r="A124" s="2">
        <v>44979</v>
      </c>
      <c r="B124">
        <v>1158.07246074111</v>
      </c>
      <c r="C124">
        <v>-0.03209312036752276</v>
      </c>
      <c r="AN124" s="2">
        <v>44979</v>
      </c>
      <c r="AO124">
        <v>0.003955102390100132</v>
      </c>
      <c r="AP124">
        <v>246.3854677135425</v>
      </c>
      <c r="AQ124">
        <v>12.66471282261651</v>
      </c>
      <c r="AR124">
        <v>0.05830846984600137</v>
      </c>
      <c r="AS124">
        <v>23.27370292941579</v>
      </c>
      <c r="AT124">
        <v>0.3102459248627951</v>
      </c>
      <c r="AU124">
        <v>13.74768899458223</v>
      </c>
      <c r="AV124">
        <v>13.33405894166977</v>
      </c>
      <c r="AW124">
        <v>1.104006710744941</v>
      </c>
      <c r="AX124">
        <v>69.84012800074426</v>
      </c>
      <c r="AY124">
        <v>3.879338556124584</v>
      </c>
      <c r="AZ124">
        <v>4.618289783617526</v>
      </c>
    </row>
    <row r="125" spans="1:52">
      <c r="A125" s="2">
        <v>44980</v>
      </c>
      <c r="B125">
        <v>1147.210280870248</v>
      </c>
      <c r="C125">
        <v>-0.009379533871231693</v>
      </c>
      <c r="AN125" s="2">
        <v>44980</v>
      </c>
      <c r="AO125">
        <v>0.003956376817891532</v>
      </c>
      <c r="AP125">
        <v>246.0586741713254</v>
      </c>
      <c r="AQ125">
        <v>12.40055794527636</v>
      </c>
      <c r="AR125">
        <v>0.05822428783396343</v>
      </c>
      <c r="AS125">
        <v>23.18426271689166</v>
      </c>
      <c r="AT125">
        <v>0.3059729714362235</v>
      </c>
      <c r="AU125">
        <v>13.79800492186746</v>
      </c>
      <c r="AV125">
        <v>13.33244899834168</v>
      </c>
      <c r="AW125">
        <v>1.124800464820935</v>
      </c>
      <c r="AX125">
        <v>68.70358395757522</v>
      </c>
      <c r="AY125">
        <v>3.953994894384341</v>
      </c>
      <c r="AZ125">
        <v>4.710632482185368</v>
      </c>
    </row>
    <row r="126" spans="1:52">
      <c r="A126" s="2">
        <v>44981</v>
      </c>
      <c r="B126">
        <v>1138.267116604109</v>
      </c>
      <c r="C126">
        <v>-0.007795575419141998</v>
      </c>
      <c r="AN126" s="2">
        <v>44981</v>
      </c>
      <c r="AO126">
        <v>0.003967187675920204</v>
      </c>
      <c r="AP126">
        <v>247.9164747376406</v>
      </c>
      <c r="AQ126">
        <v>11.94435948466893</v>
      </c>
      <c r="AR126">
        <v>0.05750939874380426</v>
      </c>
      <c r="AS126">
        <v>23.33437241076946</v>
      </c>
      <c r="AT126">
        <v>0.3076556133146143</v>
      </c>
      <c r="AU126">
        <v>13.67423542773637</v>
      </c>
      <c r="AV126">
        <v>13.39485974027722</v>
      </c>
      <c r="AW126">
        <v>1.110753507294646</v>
      </c>
      <c r="AX126">
        <v>70.16282872248672</v>
      </c>
      <c r="AY126">
        <v>3.973923858159271</v>
      </c>
      <c r="AZ126">
        <v>4.817121428837334</v>
      </c>
    </row>
    <row r="127" spans="1:52">
      <c r="A127" s="2">
        <v>44982</v>
      </c>
      <c r="B127">
        <v>1087.766635411436</v>
      </c>
      <c r="C127">
        <v>-0.04436610744175373</v>
      </c>
      <c r="AN127" s="2">
        <v>44982</v>
      </c>
      <c r="AO127">
        <v>0.003911283534987202</v>
      </c>
      <c r="AP127">
        <v>247.9160802494168</v>
      </c>
      <c r="AQ127">
        <v>12.16951443239476</v>
      </c>
      <c r="AR127">
        <v>0.05636216722138156</v>
      </c>
      <c r="AS127">
        <v>22.76738378656889</v>
      </c>
      <c r="AT127">
        <v>0.300334533653181</v>
      </c>
      <c r="AU127">
        <v>13.79544328660657</v>
      </c>
      <c r="AV127">
        <v>13.71480901463846</v>
      </c>
      <c r="AW127">
        <v>1.112282319728761</v>
      </c>
      <c r="AX127">
        <v>71.6105569273642</v>
      </c>
      <c r="AY127">
        <v>3.935687230590699</v>
      </c>
      <c r="AZ127">
        <v>4.934637246501354</v>
      </c>
    </row>
    <row r="128" spans="1:52">
      <c r="A128" s="2">
        <v>44983</v>
      </c>
      <c r="B128">
        <v>1075.575915076784</v>
      </c>
      <c r="C128">
        <v>-0.01120710999748675</v>
      </c>
      <c r="AN128" s="2">
        <v>44983</v>
      </c>
      <c r="AO128">
        <v>0.003870122647873137</v>
      </c>
      <c r="AP128">
        <v>247.7659989485472</v>
      </c>
      <c r="AQ128">
        <v>12.14954482109944</v>
      </c>
      <c r="AR128">
        <v>0.05623383274012276</v>
      </c>
      <c r="AS128">
        <v>22.38526264024314</v>
      </c>
      <c r="AT128">
        <v>0.2966169933864965</v>
      </c>
      <c r="AU128">
        <v>13.86913692924449</v>
      </c>
      <c r="AV128">
        <v>13.71845892291086</v>
      </c>
      <c r="AW128">
        <v>1.122593682990334</v>
      </c>
      <c r="AX128">
        <v>71.86204662588126</v>
      </c>
      <c r="AY128">
        <v>4.002690307851017</v>
      </c>
      <c r="AZ128">
        <v>4.995299580396106</v>
      </c>
    </row>
    <row r="129" spans="1:52">
      <c r="A129" s="2">
        <v>44984</v>
      </c>
      <c r="B129">
        <v>1100.67113239914</v>
      </c>
      <c r="C129">
        <v>0.02333188849860401</v>
      </c>
      <c r="AN129" s="2">
        <v>44984</v>
      </c>
      <c r="AO129">
        <v>0.003896109874780172</v>
      </c>
      <c r="AP129">
        <v>248.7341688657225</v>
      </c>
      <c r="AQ129">
        <v>12.25394415468418</v>
      </c>
      <c r="AR129">
        <v>0.05590868926176486</v>
      </c>
      <c r="AS129">
        <v>22.64134733909247</v>
      </c>
      <c r="AT129">
        <v>0.2969892811131923</v>
      </c>
      <c r="AU129">
        <v>13.90280692371042</v>
      </c>
      <c r="AV129">
        <v>13.72508770052448</v>
      </c>
      <c r="AW129">
        <v>1.116477347745096</v>
      </c>
      <c r="AX129">
        <v>71.67875923572919</v>
      </c>
      <c r="AY129">
        <v>3.944165364992711</v>
      </c>
      <c r="AZ129">
        <v>4.977955506168287</v>
      </c>
    </row>
    <row r="130" spans="1:52">
      <c r="A130" s="2">
        <v>44985</v>
      </c>
      <c r="B130">
        <v>1081.01364139415</v>
      </c>
      <c r="C130">
        <v>-0.01785954989311167</v>
      </c>
      <c r="AN130" s="2">
        <v>44985</v>
      </c>
      <c r="AO130">
        <v>0.003832698440033588</v>
      </c>
      <c r="AP130">
        <v>247.0802003221186</v>
      </c>
      <c r="AQ130">
        <v>12.38301382161091</v>
      </c>
      <c r="AR130">
        <v>0.05514376406670628</v>
      </c>
      <c r="AS130">
        <v>22.4560699802157</v>
      </c>
      <c r="AT130">
        <v>0.295737831608517</v>
      </c>
      <c r="AU130">
        <v>13.98041057422954</v>
      </c>
      <c r="AV130">
        <v>13.67784255634425</v>
      </c>
      <c r="AW130">
        <v>1.122542226005506</v>
      </c>
      <c r="AX130">
        <v>72.9438194244221</v>
      </c>
      <c r="AY130">
        <v>3.970767385597291</v>
      </c>
      <c r="AZ130">
        <v>5.028263313550108</v>
      </c>
    </row>
    <row r="131" spans="1:52">
      <c r="A131" s="2">
        <v>44986</v>
      </c>
      <c r="B131">
        <v>1056.182319019619</v>
      </c>
      <c r="C131">
        <v>-0.02297040612966428</v>
      </c>
      <c r="AN131" s="2">
        <v>44986</v>
      </c>
      <c r="AO131">
        <v>0.003802617588331713</v>
      </c>
      <c r="AP131">
        <v>250.0343573560791</v>
      </c>
      <c r="AQ131">
        <v>12.21962007215917</v>
      </c>
      <c r="AR131">
        <v>0.0547813746899242</v>
      </c>
      <c r="AS131">
        <v>22.41067389227063</v>
      </c>
      <c r="AT131">
        <v>0.291954527676308</v>
      </c>
      <c r="AU131">
        <v>13.55942823487715</v>
      </c>
      <c r="AV131">
        <v>13.86800206916949</v>
      </c>
      <c r="AW131">
        <v>1.133487871709156</v>
      </c>
      <c r="AX131">
        <v>73.52402824333869</v>
      </c>
      <c r="AY131">
        <v>4.013091217481071</v>
      </c>
      <c r="AZ131">
        <v>5.14497410341437</v>
      </c>
    </row>
    <row r="132" spans="1:52">
      <c r="A132" s="2">
        <v>44987</v>
      </c>
      <c r="B132">
        <v>1089.996837220785</v>
      </c>
      <c r="C132">
        <v>0.03201579650808251</v>
      </c>
      <c r="AN132" s="2">
        <v>44987</v>
      </c>
      <c r="AO132">
        <v>0.003847121311650431</v>
      </c>
      <c r="AP132">
        <v>252.3590825240048</v>
      </c>
      <c r="AQ132">
        <v>12.07683399527311</v>
      </c>
      <c r="AR132">
        <v>0.05466247454665066</v>
      </c>
      <c r="AS132">
        <v>22.89843975268192</v>
      </c>
      <c r="AT132">
        <v>0.300307954085155</v>
      </c>
      <c r="AU132">
        <v>13.27916639931171</v>
      </c>
      <c r="AV132">
        <v>13.93144256638138</v>
      </c>
      <c r="AW132">
        <v>1.098924491062488</v>
      </c>
      <c r="AX132">
        <v>72.96589106894271</v>
      </c>
      <c r="AY132">
        <v>4.040815859969414</v>
      </c>
      <c r="AZ132">
        <v>5.120752918701047</v>
      </c>
    </row>
    <row r="133" spans="1:52">
      <c r="A133" s="2">
        <v>44988</v>
      </c>
      <c r="B133">
        <v>1067.866871589645</v>
      </c>
      <c r="C133">
        <v>-0.02030277967371563</v>
      </c>
      <c r="AN133" s="2">
        <v>44988</v>
      </c>
      <c r="AO133">
        <v>0.003791598182780338</v>
      </c>
      <c r="AP133">
        <v>254.4894607874138</v>
      </c>
      <c r="AQ133">
        <v>12.24264101792845</v>
      </c>
      <c r="AR133">
        <v>0.05400287472720841</v>
      </c>
      <c r="AS133">
        <v>22.73494360898033</v>
      </c>
      <c r="AT133">
        <v>0.2967032016387602</v>
      </c>
      <c r="AU133">
        <v>13.4125473503271</v>
      </c>
      <c r="AV133">
        <v>14.0724685234004</v>
      </c>
      <c r="AW133">
        <v>1.114986546947979</v>
      </c>
      <c r="AX133">
        <v>72.63062541204744</v>
      </c>
      <c r="AY133">
        <v>4.046946728384739</v>
      </c>
      <c r="AZ133">
        <v>5.097260077064731</v>
      </c>
    </row>
    <row r="134" spans="1:52">
      <c r="A134" s="2">
        <v>44989</v>
      </c>
      <c r="B134">
        <v>1024.164223271907</v>
      </c>
      <c r="C134">
        <v>-0.04092518410340917</v>
      </c>
      <c r="AN134" s="2">
        <v>44989</v>
      </c>
      <c r="AO134">
        <v>0.003818642108389554</v>
      </c>
      <c r="AP134">
        <v>249.3803045236696</v>
      </c>
      <c r="AQ134">
        <v>12.28013092861262</v>
      </c>
      <c r="AR134">
        <v>0.05438994929235093</v>
      </c>
      <c r="AS134">
        <v>22.73070800056076</v>
      </c>
      <c r="AT134">
        <v>0.2943443035343217</v>
      </c>
      <c r="AU134">
        <v>13.62550462275444</v>
      </c>
      <c r="AV134">
        <v>14.14748661920608</v>
      </c>
      <c r="AW134">
        <v>1.109958512028123</v>
      </c>
      <c r="AX134">
        <v>73.10783836416238</v>
      </c>
      <c r="AY134">
        <v>3.98851626383481</v>
      </c>
      <c r="AZ134">
        <v>5.12562438665975</v>
      </c>
    </row>
    <row r="135" spans="1:52">
      <c r="A135" s="2">
        <v>44990</v>
      </c>
      <c r="B135">
        <v>1008.870398084102</v>
      </c>
      <c r="C135">
        <v>-0.01493298129370857</v>
      </c>
      <c r="AN135" s="2">
        <v>44990</v>
      </c>
      <c r="AO135">
        <v>0.003764281336087258</v>
      </c>
      <c r="AP135">
        <v>250.4226272718988</v>
      </c>
      <c r="AQ135">
        <v>12.2781401222015</v>
      </c>
      <c r="AR135">
        <v>0.05369017508732062</v>
      </c>
      <c r="AS135">
        <v>22.130802863477</v>
      </c>
      <c r="AT135">
        <v>0.2907305011241688</v>
      </c>
      <c r="AU135">
        <v>13.68530524135029</v>
      </c>
      <c r="AV135">
        <v>14.25331738437538</v>
      </c>
      <c r="AW135">
        <v>1.116120751427187</v>
      </c>
      <c r="AX135">
        <v>74.73451325411531</v>
      </c>
      <c r="AY135">
        <v>4.021010769279955</v>
      </c>
      <c r="AZ135">
        <v>5.220780294802824</v>
      </c>
    </row>
    <row r="136" spans="1:52">
      <c r="A136" s="2">
        <v>44991</v>
      </c>
      <c r="B136">
        <v>1014.267370143454</v>
      </c>
      <c r="C136">
        <v>0.005349519690141635</v>
      </c>
      <c r="AN136" s="2">
        <v>44991</v>
      </c>
      <c r="AO136">
        <v>0.003769980830837463</v>
      </c>
      <c r="AP136">
        <v>251.1852591208937</v>
      </c>
      <c r="AQ136">
        <v>12.18272142599725</v>
      </c>
      <c r="AR136">
        <v>0.05405516364978234</v>
      </c>
      <c r="AS136">
        <v>22.47849975088697</v>
      </c>
      <c r="AT136">
        <v>0.2932440213314172</v>
      </c>
      <c r="AU136">
        <v>13.30060721856151</v>
      </c>
      <c r="AV136">
        <v>14.14847013016422</v>
      </c>
      <c r="AW136">
        <v>1.127061629081334</v>
      </c>
      <c r="AX136">
        <v>74.42583817056979</v>
      </c>
      <c r="AY136">
        <v>4.03350732610462</v>
      </c>
      <c r="AZ136">
        <v>5.234105653614688</v>
      </c>
    </row>
    <row r="137" spans="1:52">
      <c r="A137" s="2">
        <v>44992</v>
      </c>
      <c r="B137">
        <v>1013.721056006866</v>
      </c>
      <c r="C137">
        <v>-0.0005386293128122333</v>
      </c>
      <c r="AN137" s="2">
        <v>44992</v>
      </c>
      <c r="AO137">
        <v>0.003768809852855499</v>
      </c>
      <c r="AP137">
        <v>255.6375006876262</v>
      </c>
      <c r="AQ137">
        <v>12.31369675295135</v>
      </c>
      <c r="AR137">
        <v>0.05389142657636601</v>
      </c>
      <c r="AS137">
        <v>22.44523148250002</v>
      </c>
      <c r="AT137">
        <v>0.2933552962629264</v>
      </c>
      <c r="AU137">
        <v>13.32863118661484</v>
      </c>
      <c r="AV137">
        <v>14.27156136061557</v>
      </c>
      <c r="AW137">
        <v>1.100757463519316</v>
      </c>
      <c r="AX137">
        <v>74.5745230616081</v>
      </c>
      <c r="AY137">
        <v>4.088876826837218</v>
      </c>
      <c r="AZ137">
        <v>5.113479616732656</v>
      </c>
    </row>
    <row r="138" spans="1:52">
      <c r="A138" s="2">
        <v>44993</v>
      </c>
      <c r="B138">
        <v>1007.755717487227</v>
      </c>
      <c r="C138">
        <v>-0.005884595653105174</v>
      </c>
      <c r="AN138" s="2">
        <v>44993</v>
      </c>
      <c r="AO138">
        <v>0.003787191631378827</v>
      </c>
      <c r="AP138">
        <v>254.5448884797726</v>
      </c>
      <c r="AQ138">
        <v>12.23435580799019</v>
      </c>
      <c r="AR138">
        <v>0.053832142059639</v>
      </c>
      <c r="AS138">
        <v>22.41103811517855</v>
      </c>
      <c r="AT138">
        <v>0.2907522080642003</v>
      </c>
      <c r="AU138">
        <v>13.08017438966051</v>
      </c>
      <c r="AV138">
        <v>14.39326993114974</v>
      </c>
      <c r="AW138">
        <v>1.11837772488883</v>
      </c>
      <c r="AX138">
        <v>73.25171044516091</v>
      </c>
      <c r="AY138">
        <v>4.153160776782339</v>
      </c>
      <c r="AZ138">
        <v>5.203209751935876</v>
      </c>
    </row>
    <row r="139" spans="1:52">
      <c r="A139" s="2">
        <v>44994</v>
      </c>
      <c r="B139">
        <v>966.7422827308334</v>
      </c>
      <c r="C139">
        <v>-0.04069779416251562</v>
      </c>
      <c r="AN139" s="2">
        <v>44994</v>
      </c>
      <c r="AO139">
        <v>0.003712291095464777</v>
      </c>
      <c r="AP139">
        <v>253.4175213497675</v>
      </c>
      <c r="AQ139">
        <v>12.22422016451755</v>
      </c>
      <c r="AR139">
        <v>0.0525097162845756</v>
      </c>
      <c r="AS139">
        <v>21.64906178699591</v>
      </c>
      <c r="AT139">
        <v>0.2805836597232179</v>
      </c>
      <c r="AU139">
        <v>13.19500811075523</v>
      </c>
      <c r="AV139">
        <v>14.39826390042066</v>
      </c>
      <c r="AW139">
        <v>1.124007490914365</v>
      </c>
      <c r="AX139">
        <v>76.32239951148995</v>
      </c>
      <c r="AY139">
        <v>4.368253379181575</v>
      </c>
      <c r="AZ139">
        <v>5.314397739297696</v>
      </c>
    </row>
    <row r="140" spans="1:52">
      <c r="A140" s="2">
        <v>44995</v>
      </c>
      <c r="B140">
        <v>918.8297109900409</v>
      </c>
      <c r="C140">
        <v>-0.04956085256294995</v>
      </c>
      <c r="AN140" s="2">
        <v>44995</v>
      </c>
      <c r="AO140">
        <v>0.00376264578784222</v>
      </c>
      <c r="AP140">
        <v>247.9876817072398</v>
      </c>
      <c r="AQ140">
        <v>12.46652775159924</v>
      </c>
      <c r="AR140">
        <v>0.0532963037922654</v>
      </c>
      <c r="AS140">
        <v>21.36097237154599</v>
      </c>
      <c r="AT140">
        <v>0.2765811335814156</v>
      </c>
      <c r="AU140">
        <v>13.37283335940466</v>
      </c>
      <c r="AV140">
        <v>14.26799337111818</v>
      </c>
      <c r="AW140">
        <v>1.11796674936892</v>
      </c>
      <c r="AX140">
        <v>75.6039944331369</v>
      </c>
      <c r="AY140">
        <v>4.426392459356117</v>
      </c>
      <c r="AZ140">
        <v>5.326417552960814</v>
      </c>
    </row>
    <row r="141" spans="1:52">
      <c r="A141" s="2">
        <v>44996</v>
      </c>
      <c r="B141">
        <v>935.0373362762255</v>
      </c>
      <c r="C141">
        <v>0.01763942229155924</v>
      </c>
      <c r="AN141" s="2">
        <v>44996</v>
      </c>
      <c r="AO141">
        <v>0.003849714049654876</v>
      </c>
      <c r="AP141">
        <v>246.185678057711</v>
      </c>
      <c r="AQ141">
        <v>12.46875202310663</v>
      </c>
      <c r="AR141">
        <v>0.05433170897811661</v>
      </c>
      <c r="AS141">
        <v>21.78009877256159</v>
      </c>
      <c r="AT141">
        <v>0.279963985546813</v>
      </c>
      <c r="AU141">
        <v>13.79486913527698</v>
      </c>
      <c r="AV141">
        <v>13.97252345268871</v>
      </c>
      <c r="AW141">
        <v>1.135527173446467</v>
      </c>
      <c r="AX141">
        <v>73.33246058330917</v>
      </c>
      <c r="AY141">
        <v>4.262077379255595</v>
      </c>
      <c r="AZ141">
        <v>5.227795228856293</v>
      </c>
    </row>
    <row r="142" spans="1:52">
      <c r="A142" s="2">
        <v>44997</v>
      </c>
      <c r="B142">
        <v>926.5313812200977</v>
      </c>
      <c r="C142">
        <v>-0.009096914878289897</v>
      </c>
      <c r="AN142" s="2">
        <v>44997</v>
      </c>
      <c r="AO142">
        <v>0.003750792786752868</v>
      </c>
      <c r="AP142">
        <v>251.9080964775439</v>
      </c>
      <c r="AQ142">
        <v>12.4627884134537</v>
      </c>
      <c r="AR142">
        <v>0.0522668319173302</v>
      </c>
      <c r="AS142">
        <v>21.96156755942731</v>
      </c>
      <c r="AT142">
        <v>0.2785679948243212</v>
      </c>
      <c r="AU142">
        <v>14.12208039607687</v>
      </c>
      <c r="AV142">
        <v>14.06570637417939</v>
      </c>
      <c r="AW142">
        <v>1.149040659928064</v>
      </c>
      <c r="AX142">
        <v>72.68227662328233</v>
      </c>
      <c r="AY142">
        <v>4.246639828230551</v>
      </c>
      <c r="AZ142">
        <v>5.300910359831607</v>
      </c>
    </row>
    <row r="143" spans="1:52">
      <c r="A143" s="2">
        <v>44998</v>
      </c>
      <c r="B143">
        <v>998.640525207159</v>
      </c>
      <c r="C143">
        <v>0.07782698508506503</v>
      </c>
      <c r="AN143" s="2">
        <v>44998</v>
      </c>
      <c r="AO143">
        <v>0.00377141842926096</v>
      </c>
      <c r="AP143">
        <v>251.6447628073552</v>
      </c>
      <c r="AQ143">
        <v>12.64356017694015</v>
      </c>
      <c r="AR143">
        <v>0.05245511979418489</v>
      </c>
      <c r="AS143">
        <v>22.68307736223779</v>
      </c>
      <c r="AT143">
        <v>0.2877522583631993</v>
      </c>
      <c r="AU143">
        <v>14.05857117177501</v>
      </c>
      <c r="AV143">
        <v>14.09858432702281</v>
      </c>
      <c r="AW143">
        <v>1.143952825933906</v>
      </c>
      <c r="AX143">
        <v>72.21018398775122</v>
      </c>
      <c r="AY143">
        <v>4.107115131098539</v>
      </c>
      <c r="AZ143">
        <v>5.114164773742019</v>
      </c>
    </row>
    <row r="144" spans="1:52">
      <c r="A144" s="2">
        <v>44999</v>
      </c>
      <c r="B144">
        <v>1039.625418559799</v>
      </c>
      <c r="C144">
        <v>0.04104068713227749</v>
      </c>
      <c r="AN144" s="2">
        <v>44999</v>
      </c>
      <c r="AO144">
        <v>0.003586731493717066</v>
      </c>
      <c r="AP144">
        <v>251.532284382718</v>
      </c>
      <c r="AQ144">
        <v>12.79480463548933</v>
      </c>
      <c r="AR144">
        <v>0.05163367629943468</v>
      </c>
      <c r="AS144">
        <v>22.79246380437752</v>
      </c>
      <c r="AT144">
        <v>0.2807347632593772</v>
      </c>
      <c r="AU144">
        <v>14.18470787492652</v>
      </c>
      <c r="AV144">
        <v>14.18756813397371</v>
      </c>
      <c r="AW144">
        <v>1.138629484636908</v>
      </c>
      <c r="AX144">
        <v>72.73687234274236</v>
      </c>
      <c r="AY144">
        <v>4.248551540755403</v>
      </c>
      <c r="AZ144">
        <v>5.259222352839876</v>
      </c>
    </row>
    <row r="145" spans="1:52">
      <c r="A145" s="2">
        <v>45000</v>
      </c>
      <c r="B145">
        <v>1062.54942124537</v>
      </c>
      <c r="C145">
        <v>0.0220502522123085</v>
      </c>
      <c r="AN145" s="2">
        <v>45000</v>
      </c>
      <c r="AO145">
        <v>0.003574860603841541</v>
      </c>
      <c r="AP145">
        <v>256.9253029328185</v>
      </c>
      <c r="AQ145">
        <v>12.68828443936059</v>
      </c>
      <c r="AR145">
        <v>0.05187541505523358</v>
      </c>
      <c r="AS145">
        <v>23.19555712215106</v>
      </c>
      <c r="AT145">
        <v>0.2860367415458386</v>
      </c>
      <c r="AU145">
        <v>13.96236238203307</v>
      </c>
      <c r="AV145">
        <v>14.1631280665771</v>
      </c>
      <c r="AW145">
        <v>1.115119954433769</v>
      </c>
      <c r="AX145">
        <v>73.9966858616027</v>
      </c>
      <c r="AY145">
        <v>4.225270365508491</v>
      </c>
      <c r="AZ145">
        <v>5.154817110089076</v>
      </c>
    </row>
    <row r="146" spans="1:52">
      <c r="A146" s="2">
        <v>45001</v>
      </c>
      <c r="B146">
        <v>1007.258194822239</v>
      </c>
      <c r="C146">
        <v>-0.05203638091329998</v>
      </c>
      <c r="AN146" s="2">
        <v>45001</v>
      </c>
      <c r="AO146">
        <v>0.003438708095829636</v>
      </c>
      <c r="AP146">
        <v>258.5882912316781</v>
      </c>
      <c r="AQ146">
        <v>12.81180227961177</v>
      </c>
      <c r="AR146">
        <v>0.05070468770240197</v>
      </c>
      <c r="AS146">
        <v>22.50659524182318</v>
      </c>
      <c r="AT146">
        <v>0.2732669919912586</v>
      </c>
      <c r="AU146">
        <v>14.1912239712235</v>
      </c>
      <c r="AV146">
        <v>14.27391133674613</v>
      </c>
      <c r="AW146">
        <v>1.133694049309755</v>
      </c>
      <c r="AX146">
        <v>75.25842068294499</v>
      </c>
      <c r="AY146">
        <v>4.343300243771474</v>
      </c>
      <c r="AZ146">
        <v>5.381472559406518</v>
      </c>
    </row>
    <row r="147" spans="1:52">
      <c r="A147" s="2">
        <v>45002</v>
      </c>
      <c r="B147">
        <v>1031.538925065346</v>
      </c>
      <c r="C147">
        <v>0.02410576589788049</v>
      </c>
      <c r="AN147" s="2">
        <v>45002</v>
      </c>
      <c r="AO147">
        <v>0.003432526344311555</v>
      </c>
      <c r="AP147">
        <v>264.6426230803979</v>
      </c>
      <c r="AQ147">
        <v>12.86593779072326</v>
      </c>
      <c r="AR147">
        <v>0.0512512490913373</v>
      </c>
      <c r="AS147">
        <v>22.38502269352946</v>
      </c>
      <c r="AT147">
        <v>0.2604393061937184</v>
      </c>
      <c r="AU147">
        <v>14.50589059871802</v>
      </c>
      <c r="AV147">
        <v>14.08906358189143</v>
      </c>
      <c r="AW147">
        <v>1.145870653833341</v>
      </c>
      <c r="AX147">
        <v>74.71113236614332</v>
      </c>
      <c r="AY147">
        <v>4.355975877101075</v>
      </c>
      <c r="AZ147">
        <v>5.415757142358029</v>
      </c>
    </row>
    <row r="148" spans="1:52">
      <c r="A148" s="2">
        <v>45003</v>
      </c>
      <c r="B148">
        <v>1107.180073680098</v>
      </c>
      <c r="C148">
        <v>0.07332844818237061</v>
      </c>
      <c r="AN148" s="2">
        <v>45003</v>
      </c>
      <c r="AO148">
        <v>0.003361125477853126</v>
      </c>
      <c r="AP148">
        <v>263.893770438392</v>
      </c>
      <c r="AQ148">
        <v>12.76628568450288</v>
      </c>
      <c r="AR148">
        <v>0.05151532800354051</v>
      </c>
      <c r="AS148">
        <v>23.57205915551428</v>
      </c>
      <c r="AT148">
        <v>0.2719763685616375</v>
      </c>
      <c r="AU148">
        <v>14.37390251308965</v>
      </c>
      <c r="AV148">
        <v>13.94727644922149</v>
      </c>
      <c r="AW148">
        <v>1.145855782833823</v>
      </c>
      <c r="AX148">
        <v>75.42269437449303</v>
      </c>
      <c r="AY148">
        <v>4.277506715316704</v>
      </c>
      <c r="AZ148">
        <v>5.23075821255748</v>
      </c>
    </row>
    <row r="149" spans="1:52">
      <c r="A149" s="2">
        <v>45004</v>
      </c>
      <c r="B149">
        <v>1078.819091414459</v>
      </c>
      <c r="C149">
        <v>-0.02561551001488982</v>
      </c>
      <c r="AN149" s="2">
        <v>45004</v>
      </c>
      <c r="AO149">
        <v>0.003331448546722521</v>
      </c>
      <c r="AP149">
        <v>266.0063692235689</v>
      </c>
      <c r="AQ149">
        <v>12.95447069305478</v>
      </c>
      <c r="AR149">
        <v>0.05095407018471269</v>
      </c>
      <c r="AS149">
        <v>23.66010852038763</v>
      </c>
      <c r="AT149">
        <v>0.2708452988842008</v>
      </c>
      <c r="AU149">
        <v>13.85080624736354</v>
      </c>
      <c r="AV149">
        <v>14.20535524739099</v>
      </c>
      <c r="AW149">
        <v>1.152963456090103</v>
      </c>
      <c r="AX149">
        <v>76.52265289272573</v>
      </c>
      <c r="AY149">
        <v>4.229962816055109</v>
      </c>
      <c r="AZ149">
        <v>5.286724481223096</v>
      </c>
    </row>
    <row r="150" spans="1:52">
      <c r="A150" s="2">
        <v>45005</v>
      </c>
      <c r="B150">
        <v>1106.661194826136</v>
      </c>
      <c r="C150">
        <v>0.02580794466213332</v>
      </c>
      <c r="AN150" s="2">
        <v>45005</v>
      </c>
      <c r="AO150">
        <v>0.003271992111510332</v>
      </c>
      <c r="AP150">
        <v>264.8180013151973</v>
      </c>
      <c r="AQ150">
        <v>12.90215421185602</v>
      </c>
      <c r="AR150">
        <v>0.05118453759585278</v>
      </c>
      <c r="AS150">
        <v>23.85292252884204</v>
      </c>
      <c r="AT150">
        <v>0.2725092967776971</v>
      </c>
      <c r="AU150">
        <v>14.08183927137657</v>
      </c>
      <c r="AV150">
        <v>14.16801417925419</v>
      </c>
      <c r="AW150">
        <v>1.150141787756773</v>
      </c>
      <c r="AX150">
        <v>78.38912881076811</v>
      </c>
      <c r="AY150">
        <v>4.184137214182406</v>
      </c>
      <c r="AZ150">
        <v>5.214879410635552</v>
      </c>
    </row>
    <row r="151" spans="1:52">
      <c r="A151" s="2">
        <v>45006</v>
      </c>
      <c r="B151">
        <v>1070.359990161413</v>
      </c>
      <c r="C151">
        <v>-0.03280245556132144</v>
      </c>
      <c r="AN151" s="2">
        <v>45006</v>
      </c>
      <c r="AO151">
        <v>0.003204555175933997</v>
      </c>
      <c r="AP151">
        <v>267.4897342212691</v>
      </c>
      <c r="AQ151">
        <v>12.60436342058639</v>
      </c>
      <c r="AR151">
        <v>0.0513398349082746</v>
      </c>
      <c r="AS151">
        <v>23.48341423289043</v>
      </c>
      <c r="AT151">
        <v>0.2670939503318875</v>
      </c>
      <c r="AU151">
        <v>14.38263029295367</v>
      </c>
      <c r="AV151">
        <v>14.57669473803462</v>
      </c>
      <c r="AW151">
        <v>1.168280566258592</v>
      </c>
      <c r="AX151">
        <v>80.55529118746441</v>
      </c>
      <c r="AY151">
        <v>4.006100481505015</v>
      </c>
      <c r="AZ151">
        <v>5.338297124193553</v>
      </c>
    </row>
    <row r="152" spans="1:52">
      <c r="A152" s="2">
        <v>45007</v>
      </c>
      <c r="B152">
        <v>1110.483959499841</v>
      </c>
      <c r="C152">
        <v>0.03748642485447995</v>
      </c>
      <c r="AN152" s="2">
        <v>45007</v>
      </c>
      <c r="AO152">
        <v>0.003284740820887004</v>
      </c>
      <c r="AP152">
        <v>249.3494490531426</v>
      </c>
      <c r="AQ152">
        <v>12.49573355680229</v>
      </c>
      <c r="AR152">
        <v>0.05126630777476991</v>
      </c>
      <c r="AS152">
        <v>24.09062351526682</v>
      </c>
      <c r="AT152">
        <v>0.2756788277312718</v>
      </c>
      <c r="AU152">
        <v>14.37960141788196</v>
      </c>
      <c r="AV152">
        <v>14.49736224364716</v>
      </c>
      <c r="AW152">
        <v>1.172613527254064</v>
      </c>
      <c r="AX152">
        <v>80.07036996976095</v>
      </c>
      <c r="AY152">
        <v>4.088636510624627</v>
      </c>
      <c r="AZ152">
        <v>5.297795625959026</v>
      </c>
    </row>
    <row r="153" spans="1:52">
      <c r="A153" s="2">
        <v>45008</v>
      </c>
      <c r="B153">
        <v>1066.71785847114</v>
      </c>
      <c r="C153">
        <v>-0.03941173634638795</v>
      </c>
      <c r="AN153" s="2">
        <v>45008</v>
      </c>
      <c r="AO153">
        <v>0.003251210399274434</v>
      </c>
      <c r="AP153">
        <v>246.5860939544855</v>
      </c>
      <c r="AQ153">
        <v>12.39307837619609</v>
      </c>
      <c r="AR153">
        <v>0.05113888693650907</v>
      </c>
      <c r="AS153">
        <v>23.8802754674801</v>
      </c>
      <c r="AT153">
        <v>0.2758514319688972</v>
      </c>
      <c r="AU153">
        <v>14.61210081626222</v>
      </c>
      <c r="AV153">
        <v>14.65289996226534</v>
      </c>
      <c r="AW153">
        <v>1.180299159018912</v>
      </c>
      <c r="AX153">
        <v>79.99857468027146</v>
      </c>
      <c r="AY153">
        <v>4.133275838325519</v>
      </c>
      <c r="AZ153">
        <v>5.297342111180591</v>
      </c>
    </row>
    <row r="154" spans="1:52">
      <c r="A154" s="2">
        <v>45009</v>
      </c>
      <c r="B154">
        <v>1104.380772387501</v>
      </c>
      <c r="C154">
        <v>0.03530728731807331</v>
      </c>
      <c r="AN154" s="2">
        <v>45009</v>
      </c>
      <c r="AO154">
        <v>0.003241936327222514</v>
      </c>
      <c r="AP154">
        <v>247.160973397168</v>
      </c>
      <c r="AQ154">
        <v>12.06728142561708</v>
      </c>
      <c r="AR154">
        <v>0.05058798465539767</v>
      </c>
      <c r="AS154">
        <v>24.35725560984207</v>
      </c>
      <c r="AT154">
        <v>0.2788785232769924</v>
      </c>
      <c r="AU154">
        <v>14.7088473682736</v>
      </c>
      <c r="AV154">
        <v>14.5408268999928</v>
      </c>
      <c r="AW154">
        <v>1.192337335480046</v>
      </c>
      <c r="AX154">
        <v>80.9597496434006</v>
      </c>
      <c r="AY154">
        <v>4.139877616285147</v>
      </c>
      <c r="AZ154">
        <v>5.234166450857106</v>
      </c>
    </row>
    <row r="155" spans="1:52">
      <c r="A155" s="2">
        <v>45010</v>
      </c>
      <c r="B155">
        <v>1058.591620454584</v>
      </c>
      <c r="C155">
        <v>-0.04146138096367591</v>
      </c>
      <c r="AN155" s="2">
        <v>45010</v>
      </c>
      <c r="AO155">
        <v>0.003212043658654406</v>
      </c>
      <c r="AP155">
        <v>245.0957295066221</v>
      </c>
      <c r="AQ155">
        <v>12.23404000009128</v>
      </c>
      <c r="AR155">
        <v>0.05037650927245579</v>
      </c>
      <c r="AS155">
        <v>23.9090297986994</v>
      </c>
      <c r="AT155">
        <v>0.2736468429366721</v>
      </c>
      <c r="AU155">
        <v>14.97367612466592</v>
      </c>
      <c r="AV155">
        <v>14.63578043831018</v>
      </c>
      <c r="AW155">
        <v>1.207301334826718</v>
      </c>
      <c r="AX155">
        <v>80.3214424507504</v>
      </c>
      <c r="AY155">
        <v>4.2665549735208</v>
      </c>
      <c r="AZ155">
        <v>5.183525048334113</v>
      </c>
    </row>
    <row r="156" spans="1:52">
      <c r="A156" s="2">
        <v>45011</v>
      </c>
      <c r="B156">
        <v>1044.600302771887</v>
      </c>
      <c r="C156">
        <v>-0.01321691709281503</v>
      </c>
      <c r="AN156" s="2">
        <v>45011</v>
      </c>
      <c r="AO156">
        <v>0.003166727349599345</v>
      </c>
      <c r="AP156">
        <v>247.5268634900357</v>
      </c>
      <c r="AQ156">
        <v>12.29719909193226</v>
      </c>
      <c r="AR156">
        <v>0.04995784051955383</v>
      </c>
      <c r="AS156">
        <v>23.5816483423609</v>
      </c>
      <c r="AT156">
        <v>0.2699532725689739</v>
      </c>
      <c r="AU156">
        <v>15.23282931468336</v>
      </c>
      <c r="AV156">
        <v>14.7503303249398</v>
      </c>
      <c r="AW156">
        <v>1.220086165825143</v>
      </c>
      <c r="AX156">
        <v>80.80650886994985</v>
      </c>
      <c r="AY156">
        <v>4.260699289292572</v>
      </c>
      <c r="AZ156">
        <v>5.172092575760312</v>
      </c>
    </row>
    <row r="157" spans="1:52">
      <c r="A157" s="2">
        <v>45012</v>
      </c>
      <c r="B157">
        <v>1067.715623076332</v>
      </c>
      <c r="C157">
        <v>0.02212838752114799</v>
      </c>
      <c r="AN157" s="2">
        <v>45012</v>
      </c>
      <c r="AO157">
        <v>0.003172129467292793</v>
      </c>
      <c r="AP157">
        <v>249.4178803400661</v>
      </c>
      <c r="AQ157">
        <v>12.23279685022351</v>
      </c>
      <c r="AR157">
        <v>0.0500280201380621</v>
      </c>
      <c r="AS157">
        <v>23.72152957456335</v>
      </c>
      <c r="AT157">
        <v>0.2702559991849625</v>
      </c>
      <c r="AU157">
        <v>15.33580833643428</v>
      </c>
      <c r="AV157">
        <v>14.67690995397743</v>
      </c>
      <c r="AW157">
        <v>1.217982613328814</v>
      </c>
      <c r="AX157">
        <v>80.28220052404703</v>
      </c>
      <c r="AY157">
        <v>4.232871084974332</v>
      </c>
      <c r="AZ157">
        <v>5.187954133885793</v>
      </c>
    </row>
    <row r="158" spans="1:52">
      <c r="A158" s="2">
        <v>45013</v>
      </c>
      <c r="B158">
        <v>1022.445211214317</v>
      </c>
      <c r="C158">
        <v>-0.04239931577621825</v>
      </c>
      <c r="AN158" s="2">
        <v>45013</v>
      </c>
      <c r="AO158">
        <v>0.003137682894133436</v>
      </c>
      <c r="AP158">
        <v>246.6270505555771</v>
      </c>
      <c r="AQ158">
        <v>12.39680525938777</v>
      </c>
      <c r="AR158">
        <v>0.04968517473525306</v>
      </c>
      <c r="AS158">
        <v>23.78894626685702</v>
      </c>
      <c r="AT158">
        <v>0.2744508503970095</v>
      </c>
      <c r="AU158">
        <v>15.12802697648515</v>
      </c>
      <c r="AV158">
        <v>14.52433682581823</v>
      </c>
      <c r="AW158">
        <v>1.221730222012769</v>
      </c>
      <c r="AX158">
        <v>81.4365063872412</v>
      </c>
      <c r="AY158">
        <v>4.283580550630957</v>
      </c>
      <c r="AZ158">
        <v>5.164113509914277</v>
      </c>
    </row>
    <row r="159" spans="1:52">
      <c r="A159" s="2">
        <v>45014</v>
      </c>
      <c r="B159">
        <v>1048.620260425203</v>
      </c>
      <c r="C159">
        <v>0.02560044188558441</v>
      </c>
      <c r="AN159" s="2">
        <v>45014</v>
      </c>
      <c r="AO159">
        <v>0.003202797937067812</v>
      </c>
      <c r="AP159">
        <v>237.1826031671799</v>
      </c>
      <c r="AQ159">
        <v>12.56187483513197</v>
      </c>
      <c r="AR159">
        <v>0.04923320415075515</v>
      </c>
      <c r="AS159">
        <v>24.07914902597245</v>
      </c>
      <c r="AT159">
        <v>0.27902256701587</v>
      </c>
      <c r="AU159">
        <v>15.01252452157869</v>
      </c>
      <c r="AV159">
        <v>14.40522218787039</v>
      </c>
      <c r="AW159">
        <v>1.236745340314327</v>
      </c>
      <c r="AX159">
        <v>80.32017394356313</v>
      </c>
      <c r="AY159">
        <v>4.267100177915121</v>
      </c>
      <c r="AZ159">
        <v>5.221822138677614</v>
      </c>
    </row>
    <row r="160" spans="1:52">
      <c r="A160" s="2">
        <v>45015</v>
      </c>
      <c r="B160">
        <v>1078.39693312529</v>
      </c>
      <c r="C160">
        <v>0.02839604938399076</v>
      </c>
      <c r="AN160" s="2">
        <v>45015</v>
      </c>
      <c r="AO160">
        <v>0.003165503803157835</v>
      </c>
      <c r="AP160">
        <v>235.0575644191829</v>
      </c>
      <c r="AQ160">
        <v>12.15535705464237</v>
      </c>
      <c r="AR160">
        <v>0.05007185863857436</v>
      </c>
      <c r="AS160">
        <v>24.53185833372695</v>
      </c>
      <c r="AT160">
        <v>0.2861922070155959</v>
      </c>
      <c r="AU160">
        <v>15.09384819775112</v>
      </c>
      <c r="AV160">
        <v>14.52303375680327</v>
      </c>
      <c r="AW160">
        <v>1.232414171267481</v>
      </c>
      <c r="AX160">
        <v>79.97506387365637</v>
      </c>
      <c r="AY160">
        <v>4.25291865387743</v>
      </c>
      <c r="AZ160">
        <v>5.190947907401691</v>
      </c>
    </row>
    <row r="161" spans="1:52">
      <c r="A161" s="2">
        <v>45016</v>
      </c>
      <c r="B161">
        <v>1065.251846168142</v>
      </c>
      <c r="C161">
        <v>-0.01218946990052461</v>
      </c>
      <c r="AN161" s="2">
        <v>45016</v>
      </c>
      <c r="AO161">
        <v>0.003167953267521556</v>
      </c>
      <c r="AP161">
        <v>235.7754459747791</v>
      </c>
      <c r="AQ161">
        <v>12.27504103069624</v>
      </c>
      <c r="AR161">
        <v>0.04954300454454877</v>
      </c>
      <c r="AS161">
        <v>24.19779650581881</v>
      </c>
      <c r="AT161">
        <v>0.2803824115002853</v>
      </c>
      <c r="AU161">
        <v>15.0717985647349</v>
      </c>
      <c r="AV161">
        <v>14.51330116063033</v>
      </c>
      <c r="AW161">
        <v>1.246520432059003</v>
      </c>
      <c r="AX161">
        <v>81.35821895029687</v>
      </c>
      <c r="AY161">
        <v>4.320594924678089</v>
      </c>
      <c r="AZ161">
        <v>5.150582612436475</v>
      </c>
    </row>
    <row r="162" spans="1:52">
      <c r="A162" s="2">
        <v>45017</v>
      </c>
      <c r="B162">
        <v>1097.188965865132</v>
      </c>
      <c r="C162">
        <v>0.02998081609703118</v>
      </c>
      <c r="AN162" s="2">
        <v>45017</v>
      </c>
      <c r="AO162">
        <v>0.00320650309362012</v>
      </c>
      <c r="AP162">
        <v>228.9164377276232</v>
      </c>
      <c r="AQ162">
        <v>12.02256417596956</v>
      </c>
      <c r="AR162">
        <v>0.05012736754461808</v>
      </c>
      <c r="AS162">
        <v>24.67136046525686</v>
      </c>
      <c r="AT162">
        <v>0.2883764631748427</v>
      </c>
      <c r="AU162">
        <v>15.07589393505626</v>
      </c>
      <c r="AV162">
        <v>14.4206749423055</v>
      </c>
      <c r="AW162">
        <v>1.230440940011225</v>
      </c>
      <c r="AX162">
        <v>81.65063445704564</v>
      </c>
      <c r="AY162">
        <v>4.306440726979847</v>
      </c>
      <c r="AZ162">
        <v>5.1591980311377</v>
      </c>
    </row>
    <row r="163" spans="1:52">
      <c r="A163" s="2">
        <v>45018</v>
      </c>
      <c r="B163">
        <v>1095.337457491945</v>
      </c>
      <c r="C163">
        <v>-0.001687501816723502</v>
      </c>
      <c r="AN163" s="2">
        <v>45018</v>
      </c>
      <c r="AO163">
        <v>0.003203352113820974</v>
      </c>
      <c r="AP163">
        <v>231.7245582416439</v>
      </c>
      <c r="AQ163">
        <v>12.09103713220382</v>
      </c>
      <c r="AR163">
        <v>0.05008632693082372</v>
      </c>
      <c r="AS163">
        <v>24.44702281325606</v>
      </c>
      <c r="AT163">
        <v>0.2897783934331922</v>
      </c>
      <c r="AU163">
        <v>14.97207852991751</v>
      </c>
      <c r="AV163">
        <v>14.36707267026359</v>
      </c>
      <c r="AW163">
        <v>1.229284721733685</v>
      </c>
      <c r="AX163">
        <v>82.0599116072556</v>
      </c>
      <c r="AY163">
        <v>4.323224256215469</v>
      </c>
      <c r="AZ163">
        <v>5.125743513610767</v>
      </c>
    </row>
    <row r="164" spans="1:52">
      <c r="A164" s="2">
        <v>45019</v>
      </c>
      <c r="B164">
        <v>1075.792783245941</v>
      </c>
      <c r="C164">
        <v>-0.01784351855432431</v>
      </c>
      <c r="AN164" s="2">
        <v>45019</v>
      </c>
      <c r="AO164">
        <v>0.0031833465256434</v>
      </c>
      <c r="AP164">
        <v>235.0743374159513</v>
      </c>
      <c r="AQ164">
        <v>12.36583398718675</v>
      </c>
      <c r="AR164">
        <v>0.04995074919482594</v>
      </c>
      <c r="AS164">
        <v>23.72785409983598</v>
      </c>
      <c r="AT164">
        <v>0.2857336291307424</v>
      </c>
      <c r="AU164">
        <v>15.08412836291223</v>
      </c>
      <c r="AV164">
        <v>14.29593081402013</v>
      </c>
      <c r="AW164">
        <v>1.226785259472851</v>
      </c>
      <c r="AX164">
        <v>81.71164092275154</v>
      </c>
      <c r="AY164">
        <v>4.366727730663809</v>
      </c>
      <c r="AZ164">
        <v>5.194592089906253</v>
      </c>
    </row>
    <row r="165" spans="1:52">
      <c r="A165" s="2">
        <v>45020</v>
      </c>
      <c r="B165">
        <v>1075.773226984407</v>
      </c>
      <c r="C165">
        <v>-1.817846507135013E-05</v>
      </c>
      <c r="AN165" s="2">
        <v>45020</v>
      </c>
      <c r="AO165">
        <v>0.003218837150323221</v>
      </c>
      <c r="AP165">
        <v>230.9992601855007</v>
      </c>
      <c r="AQ165">
        <v>12.36389696842532</v>
      </c>
      <c r="AR165">
        <v>0.04949674024574444</v>
      </c>
      <c r="AS165">
        <v>24.32646046970532</v>
      </c>
      <c r="AT165">
        <v>0.2902546309394042</v>
      </c>
      <c r="AU165">
        <v>15.09735063808062</v>
      </c>
      <c r="AV165">
        <v>13.97338883893068</v>
      </c>
      <c r="AW165">
        <v>1.215454819391578</v>
      </c>
      <c r="AX165">
        <v>81.63101467036424</v>
      </c>
      <c r="AY165">
        <v>4.37984985496611</v>
      </c>
      <c r="AZ165">
        <v>5.234684554850796</v>
      </c>
    </row>
    <row r="166" spans="1:52">
      <c r="A166" s="2">
        <v>45021</v>
      </c>
      <c r="B166">
        <v>1095.611452511211</v>
      </c>
      <c r="C166">
        <v>0.01844089909396041</v>
      </c>
      <c r="AN166" s="2">
        <v>45021</v>
      </c>
      <c r="AO166">
        <v>0.003247531090835083</v>
      </c>
      <c r="AP166">
        <v>234.549779253572</v>
      </c>
      <c r="AQ166">
        <v>12.38945012193483</v>
      </c>
      <c r="AR166">
        <v>0.04887131242765597</v>
      </c>
      <c r="AS166">
        <v>25.00552411536149</v>
      </c>
      <c r="AT166">
        <v>0.2937361780718546</v>
      </c>
      <c r="AU166">
        <v>14.82487535469662</v>
      </c>
      <c r="AV166">
        <v>14.19629662146307</v>
      </c>
      <c r="AW166">
        <v>1.195646612349034</v>
      </c>
      <c r="AX166">
        <v>80.20451407230989</v>
      </c>
      <c r="AY166">
        <v>4.367632005645521</v>
      </c>
      <c r="AZ166">
        <v>5.182639754277123</v>
      </c>
    </row>
    <row r="167" spans="1:52">
      <c r="A167" s="2">
        <v>45022</v>
      </c>
      <c r="B167">
        <v>1106.746234029777</v>
      </c>
      <c r="C167">
        <v>0.01016307514223613</v>
      </c>
      <c r="AN167" s="2">
        <v>45022</v>
      </c>
      <c r="AO167">
        <v>0.003271650704810679</v>
      </c>
      <c r="AP167">
        <v>235.0949298889608</v>
      </c>
      <c r="AQ167">
        <v>12.5849683920183</v>
      </c>
      <c r="AR167">
        <v>0.04825892084636357</v>
      </c>
      <c r="AS167">
        <v>24.82029679486572</v>
      </c>
      <c r="AT167">
        <v>0.2935215248704315</v>
      </c>
      <c r="AU167">
        <v>14.80069269531299</v>
      </c>
      <c r="AV167">
        <v>14.39661739323657</v>
      </c>
      <c r="AW167">
        <v>1.177363729437089</v>
      </c>
      <c r="AX167">
        <v>80.78766588795935</v>
      </c>
      <c r="AY167">
        <v>4.395312667390487</v>
      </c>
      <c r="AZ167">
        <v>5.120002556536331</v>
      </c>
    </row>
    <row r="168" spans="1:52">
      <c r="A168" s="2">
        <v>45023</v>
      </c>
      <c r="B168">
        <v>1093.763453677867</v>
      </c>
      <c r="C168">
        <v>-0.0117305846206841</v>
      </c>
      <c r="AN168" s="2">
        <v>45023</v>
      </c>
      <c r="AO168">
        <v>0.00324955301288368</v>
      </c>
      <c r="AP168">
        <v>237.7462386643943</v>
      </c>
      <c r="AQ168">
        <v>12.66420559887746</v>
      </c>
      <c r="AR168">
        <v>0.04868732462388745</v>
      </c>
      <c r="AS168">
        <v>24.88233311656996</v>
      </c>
      <c r="AT168">
        <v>0.2917586864387062</v>
      </c>
      <c r="AU168">
        <v>14.98697021691673</v>
      </c>
      <c r="AV168">
        <v>14.50329834140433</v>
      </c>
      <c r="AW168">
        <v>1.131773533280256</v>
      </c>
      <c r="AX168">
        <v>81.86041905542348</v>
      </c>
      <c r="AY168">
        <v>4.421928838659013</v>
      </c>
      <c r="AZ168">
        <v>5.058752329437639</v>
      </c>
    </row>
    <row r="169" spans="1:52">
      <c r="A169" s="2">
        <v>45024</v>
      </c>
      <c r="B169">
        <v>1085.758496423816</v>
      </c>
      <c r="C169">
        <v>-0.007318728036792344</v>
      </c>
      <c r="AN169" s="2">
        <v>45024</v>
      </c>
      <c r="AO169">
        <v>0.003238733888701424</v>
      </c>
      <c r="AP169">
        <v>235.9382483460618</v>
      </c>
      <c r="AQ169">
        <v>12.42020676656641</v>
      </c>
      <c r="AR169">
        <v>0.04847978220391716</v>
      </c>
      <c r="AS169">
        <v>24.76058947856921</v>
      </c>
      <c r="AT169">
        <v>0.2912387051614853</v>
      </c>
      <c r="AU169">
        <v>15.05078754867763</v>
      </c>
      <c r="AV169">
        <v>14.62789127617698</v>
      </c>
      <c r="AW169">
        <v>1.155176254626444</v>
      </c>
      <c r="AX169">
        <v>81.6814620874173</v>
      </c>
      <c r="AY169">
        <v>4.418376376251104</v>
      </c>
      <c r="AZ169">
        <v>5.13051708864162</v>
      </c>
    </row>
    <row r="170" spans="1:52">
      <c r="A170" s="2">
        <v>45025</v>
      </c>
      <c r="B170">
        <v>1076.469021072952</v>
      </c>
      <c r="C170">
        <v>-0.00855574732453046</v>
      </c>
      <c r="AN170" s="2">
        <v>45025</v>
      </c>
      <c r="AO170">
        <v>0.003207895413814476</v>
      </c>
      <c r="AP170">
        <v>232.4679635988651</v>
      </c>
      <c r="AQ170">
        <v>12.55062516042307</v>
      </c>
      <c r="AR170">
        <v>0.04844376755759478</v>
      </c>
      <c r="AS170">
        <v>24.63710229175323</v>
      </c>
      <c r="AT170">
        <v>0.288726345027259</v>
      </c>
      <c r="AU170">
        <v>15.1443689119807</v>
      </c>
      <c r="AV170">
        <v>14.61169487791889</v>
      </c>
      <c r="AW170">
        <v>1.174380205532111</v>
      </c>
      <c r="AX170">
        <v>81.31425084875384</v>
      </c>
      <c r="AY170">
        <v>4.477309316112083</v>
      </c>
      <c r="AZ170">
        <v>5.135214235903453</v>
      </c>
    </row>
    <row r="171" spans="1:52">
      <c r="A171" s="2">
        <v>45026</v>
      </c>
      <c r="B171">
        <v>1084.288325251938</v>
      </c>
      <c r="C171">
        <v>0.007263845058163243</v>
      </c>
      <c r="AN171" s="2">
        <v>45026</v>
      </c>
      <c r="AO171">
        <v>0.003186331001419292</v>
      </c>
      <c r="AP171">
        <v>231.9786694010225</v>
      </c>
      <c r="AQ171">
        <v>12.52601639013838</v>
      </c>
      <c r="AR171">
        <v>0.04854965670191454</v>
      </c>
      <c r="AS171">
        <v>24.62145921234595</v>
      </c>
      <c r="AT171">
        <v>0.2886148918070617</v>
      </c>
      <c r="AU171">
        <v>15.25656640671203</v>
      </c>
      <c r="AV171">
        <v>14.53621856487299</v>
      </c>
      <c r="AW171">
        <v>1.182920432397262</v>
      </c>
      <c r="AX171">
        <v>81.97628330625719</v>
      </c>
      <c r="AY171">
        <v>4.44714123745938</v>
      </c>
      <c r="AZ171">
        <v>5.142341244775353</v>
      </c>
    </row>
    <row r="172" spans="1:52">
      <c r="A172" s="2">
        <v>45027</v>
      </c>
      <c r="B172">
        <v>1108.148232644221</v>
      </c>
      <c r="C172">
        <v>0.02200513169478135</v>
      </c>
      <c r="AN172" s="2">
        <v>45027</v>
      </c>
      <c r="AO172">
        <v>0.003110584700334958</v>
      </c>
      <c r="AP172">
        <v>232.6284662746561</v>
      </c>
      <c r="AQ172">
        <v>12.5606172431542</v>
      </c>
      <c r="AR172">
        <v>0.0482950230570325</v>
      </c>
      <c r="AS172">
        <v>25.00232025856745</v>
      </c>
      <c r="AT172">
        <v>0.2902313453591683</v>
      </c>
      <c r="AU172">
        <v>15.32200054520577</v>
      </c>
      <c r="AV172">
        <v>14.66605198831997</v>
      </c>
      <c r="AW172">
        <v>1.176831687785308</v>
      </c>
      <c r="AX172">
        <v>82.30792614267214</v>
      </c>
      <c r="AY172">
        <v>4.415540155319979</v>
      </c>
      <c r="AZ172">
        <v>5.146605573004149</v>
      </c>
    </row>
    <row r="173" spans="1:52">
      <c r="A173" s="2">
        <v>45028</v>
      </c>
      <c r="B173">
        <v>1121.819507363265</v>
      </c>
      <c r="C173">
        <v>0.01233704509587308</v>
      </c>
      <c r="AN173" s="2">
        <v>45028</v>
      </c>
      <c r="AO173">
        <v>0.003090708582279059</v>
      </c>
      <c r="AP173">
        <v>232.8683084768557</v>
      </c>
      <c r="AQ173">
        <v>12.7914808401022</v>
      </c>
      <c r="AR173">
        <v>0.04941788295930271</v>
      </c>
      <c r="AS173">
        <v>25.41943350391434</v>
      </c>
      <c r="AT173">
        <v>0.2894820390230258</v>
      </c>
      <c r="AU173">
        <v>15.73164915246043</v>
      </c>
      <c r="AV173">
        <v>14.54434407102699</v>
      </c>
      <c r="AW173">
        <v>1.182778519537032</v>
      </c>
      <c r="AX173">
        <v>83.99631699920664</v>
      </c>
      <c r="AY173">
        <v>4.055259494474087</v>
      </c>
      <c r="AZ173">
        <v>5.142646410571809</v>
      </c>
    </row>
    <row r="174" spans="1:52">
      <c r="A174" s="2">
        <v>45029</v>
      </c>
      <c r="B174">
        <v>1122.860106424427</v>
      </c>
      <c r="C174">
        <v>0.000927599363651499</v>
      </c>
      <c r="AN174" s="2">
        <v>45029</v>
      </c>
      <c r="AO174">
        <v>0.003128127049842687</v>
      </c>
      <c r="AP174">
        <v>231.0356527955084</v>
      </c>
      <c r="AQ174">
        <v>12.92127661097393</v>
      </c>
      <c r="AR174">
        <v>0.04869012156945234</v>
      </c>
      <c r="AS174">
        <v>25.87262247751926</v>
      </c>
      <c r="AT174">
        <v>0.2922406450904432</v>
      </c>
      <c r="AU174">
        <v>15.72564911075685</v>
      </c>
      <c r="AV174">
        <v>14.59835169281306</v>
      </c>
      <c r="AW174">
        <v>1.183882851653245</v>
      </c>
      <c r="AX174">
        <v>84.73767614903868</v>
      </c>
      <c r="AY174">
        <v>3.926144563245491</v>
      </c>
      <c r="AZ174">
        <v>5.123076710119182</v>
      </c>
    </row>
    <row r="175" spans="1:52">
      <c r="A175" s="2">
        <v>45030</v>
      </c>
      <c r="B175">
        <v>1155.632193409522</v>
      </c>
      <c r="C175">
        <v>0.02918625997805968</v>
      </c>
      <c r="AN175" s="2">
        <v>45030</v>
      </c>
      <c r="AO175">
        <v>0.003170894833049025</v>
      </c>
      <c r="AP175">
        <v>226.2864398957522</v>
      </c>
      <c r="AQ175">
        <v>12.91160591961214</v>
      </c>
      <c r="AR175">
        <v>0.04789121936637894</v>
      </c>
      <c r="AS175">
        <v>26.51669081891997</v>
      </c>
      <c r="AT175">
        <v>0.2965764692011971</v>
      </c>
      <c r="AU175">
        <v>15.53017621144517</v>
      </c>
      <c r="AV175">
        <v>14.50834462723279</v>
      </c>
      <c r="AW175">
        <v>1.186475225511591</v>
      </c>
      <c r="AX175">
        <v>84.94971775511581</v>
      </c>
      <c r="AY175">
        <v>3.9439225591019</v>
      </c>
      <c r="AZ175">
        <v>5.112856271349015</v>
      </c>
    </row>
    <row r="176" spans="1:52">
      <c r="A176" s="2">
        <v>45031</v>
      </c>
      <c r="B176">
        <v>1179.236998066758</v>
      </c>
      <c r="C176">
        <v>0.02042588013024615</v>
      </c>
      <c r="AN176" s="2">
        <v>45031</v>
      </c>
      <c r="AO176">
        <v>0.003226299172461097</v>
      </c>
      <c r="AP176">
        <v>224.2057313365307</v>
      </c>
      <c r="AQ176">
        <v>12.67774634335176</v>
      </c>
      <c r="AR176">
        <v>0.04674545788363558</v>
      </c>
      <c r="AS176">
        <v>27.09415621180821</v>
      </c>
      <c r="AT176">
        <v>0.29856629092829</v>
      </c>
      <c r="AU176">
        <v>15.57699468174095</v>
      </c>
      <c r="AV176">
        <v>14.5893654261801</v>
      </c>
      <c r="AW176">
        <v>1.18867620795083</v>
      </c>
      <c r="AX176">
        <v>84.51234993086132</v>
      </c>
      <c r="AY176">
        <v>3.964269753340005</v>
      </c>
      <c r="AZ176">
        <v>5.108239411439649</v>
      </c>
    </row>
    <row r="177" spans="1:52">
      <c r="A177" s="2">
        <v>45032</v>
      </c>
      <c r="B177">
        <v>1186.113617647109</v>
      </c>
      <c r="C177">
        <v>0.005831414373551835</v>
      </c>
      <c r="AN177" s="2">
        <v>45032</v>
      </c>
      <c r="AO177">
        <v>0.003257616799091133</v>
      </c>
      <c r="AP177">
        <v>217.5654014156855</v>
      </c>
      <c r="AQ177">
        <v>12.31553646905528</v>
      </c>
      <c r="AR177">
        <v>0.04719186304802594</v>
      </c>
      <c r="AS177">
        <v>27.10502162690573</v>
      </c>
      <c r="AT177">
        <v>0.296136909225899</v>
      </c>
      <c r="AU177">
        <v>15.73761133261428</v>
      </c>
      <c r="AV177">
        <v>14.50793725932338</v>
      </c>
      <c r="AW177">
        <v>1.194478728750179</v>
      </c>
      <c r="AX177">
        <v>84.20471183654826</v>
      </c>
      <c r="AY177">
        <v>4.100273604803927</v>
      </c>
      <c r="AZ177">
        <v>5.170659410657175</v>
      </c>
    </row>
    <row r="178" spans="1:52">
      <c r="A178" s="2">
        <v>45033</v>
      </c>
      <c r="B178">
        <v>1206.415339326889</v>
      </c>
      <c r="C178">
        <v>0.01711616946111172</v>
      </c>
      <c r="AN178" s="2">
        <v>45033</v>
      </c>
      <c r="AO178">
        <v>0.003316558603227974</v>
      </c>
      <c r="AP178">
        <v>222.4564285683101</v>
      </c>
      <c r="AQ178">
        <v>12.36195663520295</v>
      </c>
      <c r="AR178">
        <v>0.04743614177201675</v>
      </c>
      <c r="AS178">
        <v>27.34225354037133</v>
      </c>
      <c r="AT178">
        <v>0.2885516034334105</v>
      </c>
      <c r="AU178">
        <v>15.90272193054811</v>
      </c>
      <c r="AV178">
        <v>14.71719357250118</v>
      </c>
      <c r="AW178">
        <v>1.208394546663303</v>
      </c>
      <c r="AX178">
        <v>84.92981698593852</v>
      </c>
      <c r="AY178">
        <v>3.96824821464226</v>
      </c>
      <c r="AZ178">
        <v>4.97150673888147</v>
      </c>
    </row>
    <row r="179" spans="1:52">
      <c r="A179" s="2">
        <v>45034</v>
      </c>
      <c r="B179">
        <v>1182.753156220973</v>
      </c>
      <c r="C179">
        <v>-0.01961362918273102</v>
      </c>
      <c r="AN179" s="2">
        <v>45034</v>
      </c>
      <c r="AO179">
        <v>0.003344567978832647</v>
      </c>
      <c r="AP179">
        <v>226.8281513173506</v>
      </c>
      <c r="AQ179">
        <v>12.06150136714821</v>
      </c>
      <c r="AR179">
        <v>0.04746383995453448</v>
      </c>
      <c r="AS179">
        <v>27.46325719837138</v>
      </c>
      <c r="AT179">
        <v>0.2898368086892424</v>
      </c>
      <c r="AU179">
        <v>16.04983914672693</v>
      </c>
      <c r="AV179">
        <v>14.7014599209644</v>
      </c>
      <c r="AW179">
        <v>1.214201626550875</v>
      </c>
      <c r="AX179">
        <v>85.3841132094788</v>
      </c>
      <c r="AY179">
        <v>4.004138697486335</v>
      </c>
      <c r="AZ179">
        <v>4.794370806201177</v>
      </c>
    </row>
    <row r="180" spans="1:52">
      <c r="A180" s="2">
        <v>45035</v>
      </c>
      <c r="B180">
        <v>1208.276748497893</v>
      </c>
      <c r="C180">
        <v>0.02157981328789771</v>
      </c>
      <c r="AN180" s="2">
        <v>45035</v>
      </c>
      <c r="AO180">
        <v>0.003315775420563586</v>
      </c>
      <c r="AP180">
        <v>227.0318071009455</v>
      </c>
      <c r="AQ180">
        <v>11.7520323170278</v>
      </c>
      <c r="AR180">
        <v>0.0479099951450026</v>
      </c>
      <c r="AS180">
        <v>27.70246004672665</v>
      </c>
      <c r="AT180">
        <v>0.293498213543408</v>
      </c>
      <c r="AU180">
        <v>15.91069756976484</v>
      </c>
      <c r="AV180">
        <v>14.55527452231106</v>
      </c>
      <c r="AW180">
        <v>1.230598040283324</v>
      </c>
      <c r="AX180">
        <v>85.98970511978729</v>
      </c>
      <c r="AY180">
        <v>4.05978342767536</v>
      </c>
      <c r="AZ180">
        <v>4.750621180138354</v>
      </c>
    </row>
    <row r="181" spans="1:52">
      <c r="A181" s="2">
        <v>45036</v>
      </c>
      <c r="B181">
        <v>1113.060068853529</v>
      </c>
      <c r="C181">
        <v>-0.07880370102522927</v>
      </c>
      <c r="AN181" s="2">
        <v>45036</v>
      </c>
      <c r="AO181">
        <v>0.003221024065461718</v>
      </c>
      <c r="AP181">
        <v>223.8183858934408</v>
      </c>
      <c r="AQ181">
        <v>11.96167820535706</v>
      </c>
      <c r="AR181">
        <v>0.04790379624539275</v>
      </c>
      <c r="AS181">
        <v>27.10871710316799</v>
      </c>
      <c r="AT181">
        <v>0.287883078947051</v>
      </c>
      <c r="AU181">
        <v>15.936798868098</v>
      </c>
      <c r="AV181">
        <v>14.70810907839809</v>
      </c>
      <c r="AW181">
        <v>1.25815873684054</v>
      </c>
      <c r="AX181">
        <v>85.66026884238279</v>
      </c>
      <c r="AY181">
        <v>4.097977724811673</v>
      </c>
      <c r="AZ181">
        <v>4.901349373702345</v>
      </c>
    </row>
    <row r="182" spans="1:52">
      <c r="A182" s="2">
        <v>45037</v>
      </c>
      <c r="B182">
        <v>1089.766073240894</v>
      </c>
      <c r="C182">
        <v>-0.02092788724028916</v>
      </c>
      <c r="AN182" s="2">
        <v>45037</v>
      </c>
      <c r="AO182">
        <v>0.003214503947304397</v>
      </c>
      <c r="AP182">
        <v>226.6751814441493</v>
      </c>
      <c r="AQ182">
        <v>12.0844780622784</v>
      </c>
      <c r="AR182">
        <v>0.04673896480877171</v>
      </c>
      <c r="AS182">
        <v>27.03676109489452</v>
      </c>
      <c r="AT182">
        <v>0.2858568717837047</v>
      </c>
      <c r="AU182">
        <v>15.70236370600805</v>
      </c>
      <c r="AV182">
        <v>14.86865957044457</v>
      </c>
      <c r="AW182">
        <v>1.254902751822431</v>
      </c>
      <c r="AX182">
        <v>86.73255315656665</v>
      </c>
      <c r="AY182">
        <v>4.096397075494624</v>
      </c>
      <c r="AZ182">
        <v>4.956174552854032</v>
      </c>
    </row>
    <row r="183" spans="1:52">
      <c r="A183" s="2">
        <v>45038</v>
      </c>
      <c r="B183">
        <v>1047.964912677344</v>
      </c>
      <c r="C183">
        <v>-0.03835792064918708</v>
      </c>
      <c r="AN183" s="2">
        <v>45038</v>
      </c>
      <c r="AO183">
        <v>0.003199851306473388</v>
      </c>
      <c r="AP183">
        <v>228.3918418385537</v>
      </c>
      <c r="AQ183">
        <v>12.27761207955599</v>
      </c>
      <c r="AR183">
        <v>0.04721606612636392</v>
      </c>
      <c r="AS183">
        <v>26.03969139031642</v>
      </c>
      <c r="AT183">
        <v>0.2715063285507368</v>
      </c>
      <c r="AU183">
        <v>15.98737785686907</v>
      </c>
      <c r="AV183">
        <v>14.93579270727599</v>
      </c>
      <c r="AW183">
        <v>1.264204014241262</v>
      </c>
      <c r="AX183">
        <v>86.30027775329606</v>
      </c>
      <c r="AY183">
        <v>4.105011363027869</v>
      </c>
      <c r="AZ183">
        <v>5.151849994041248</v>
      </c>
    </row>
    <row r="184" spans="1:52">
      <c r="A184" s="2">
        <v>45039</v>
      </c>
      <c r="B184">
        <v>1068.757094251347</v>
      </c>
      <c r="C184">
        <v>0.01984053218049397</v>
      </c>
      <c r="AN184" s="2">
        <v>45039</v>
      </c>
      <c r="AO184">
        <v>0.003200536838289408</v>
      </c>
      <c r="AP184">
        <v>224.9398500989974</v>
      </c>
      <c r="AQ184">
        <v>12.39016069661313</v>
      </c>
      <c r="AR184">
        <v>0.04748622345379856</v>
      </c>
      <c r="AS184">
        <v>26.15500864855916</v>
      </c>
      <c r="AT184">
        <v>0.2681327641873027</v>
      </c>
      <c r="AU184">
        <v>16.18166750672051</v>
      </c>
      <c r="AV184">
        <v>14.96706333480313</v>
      </c>
      <c r="AW184">
        <v>1.25702415129947</v>
      </c>
      <c r="AX184">
        <v>86.83725930888914</v>
      </c>
      <c r="AY184">
        <v>4.079996935826937</v>
      </c>
      <c r="AZ184">
        <v>5.164618422751634</v>
      </c>
    </row>
    <row r="185" spans="1:52">
      <c r="A185" s="2">
        <v>45040</v>
      </c>
      <c r="B185">
        <v>1054.827836556877</v>
      </c>
      <c r="C185">
        <v>-0.01303313706116427</v>
      </c>
      <c r="AN185" s="2">
        <v>45040</v>
      </c>
      <c r="AO185">
        <v>0.003184326062208338</v>
      </c>
      <c r="AP185">
        <v>226.1130297858607</v>
      </c>
      <c r="AQ185">
        <v>12.4145089216579</v>
      </c>
      <c r="AR185">
        <v>0.04718783709699872</v>
      </c>
      <c r="AS185">
        <v>26.25632200122186</v>
      </c>
      <c r="AT185">
        <v>0.2659173643110687</v>
      </c>
      <c r="AU185">
        <v>16.20078567587698</v>
      </c>
      <c r="AV185">
        <v>14.86576414350428</v>
      </c>
      <c r="AW185">
        <v>1.251454693587048</v>
      </c>
      <c r="AX185">
        <v>87.65027317277922</v>
      </c>
      <c r="AY185">
        <v>4.093202167737601</v>
      </c>
      <c r="AZ185">
        <v>5.209930116356813</v>
      </c>
    </row>
    <row r="186" spans="1:52">
      <c r="A186" s="2">
        <v>45041</v>
      </c>
      <c r="B186">
        <v>1038.12623825578</v>
      </c>
      <c r="C186">
        <v>-0.01583348269952145</v>
      </c>
      <c r="AN186" s="2">
        <v>45041</v>
      </c>
      <c r="AO186">
        <v>0.003143528058756393</v>
      </c>
      <c r="AP186">
        <v>225.2354289726414</v>
      </c>
      <c r="AQ186">
        <v>12.22241471346538</v>
      </c>
      <c r="AR186">
        <v>0.04694342348744322</v>
      </c>
      <c r="AS186">
        <v>29.92739894904066</v>
      </c>
      <c r="AT186">
        <v>0.2611244669520314</v>
      </c>
      <c r="AU186">
        <v>16.12711444638104</v>
      </c>
      <c r="AV186">
        <v>14.67596665422834</v>
      </c>
      <c r="AW186">
        <v>1.23823761094448</v>
      </c>
      <c r="AX186">
        <v>87.37443765368745</v>
      </c>
      <c r="AY186">
        <v>4.043447566207716</v>
      </c>
      <c r="AZ186">
        <v>5.10527608526164</v>
      </c>
    </row>
    <row r="187" spans="1:52">
      <c r="A187" s="2">
        <v>45042</v>
      </c>
      <c r="B187">
        <v>1056.705660165352</v>
      </c>
      <c r="C187">
        <v>0.01789707380943217</v>
      </c>
      <c r="AN187" s="2">
        <v>45042</v>
      </c>
      <c r="AO187">
        <v>0.003111322347459481</v>
      </c>
      <c r="AP187">
        <v>223.503065071055</v>
      </c>
      <c r="AQ187">
        <v>12.10382011309747</v>
      </c>
      <c r="AR187">
        <v>0.04713928366278399</v>
      </c>
      <c r="AS187">
        <v>31.75824530843244</v>
      </c>
      <c r="AT187">
        <v>0.2598917150782946</v>
      </c>
      <c r="AU187">
        <v>16.14489727244921</v>
      </c>
      <c r="AV187">
        <v>14.67311378412957</v>
      </c>
      <c r="AW187">
        <v>1.236359953507503</v>
      </c>
      <c r="AX187">
        <v>87.50402097274039</v>
      </c>
      <c r="AY187">
        <v>4.021597510230702</v>
      </c>
      <c r="AZ187">
        <v>4.994305272683945</v>
      </c>
    </row>
    <row r="188" spans="1:52">
      <c r="A188" s="2">
        <v>45043</v>
      </c>
      <c r="B188">
        <v>1035.177740991567</v>
      </c>
      <c r="C188">
        <v>-0.02037267328578196</v>
      </c>
      <c r="AN188" s="2">
        <v>45043</v>
      </c>
      <c r="AO188">
        <v>0.003039180541143026</v>
      </c>
      <c r="AP188">
        <v>215.1083192086308</v>
      </c>
      <c r="AQ188">
        <v>12.32800671980094</v>
      </c>
      <c r="AR188">
        <v>0.04620758956250524</v>
      </c>
      <c r="AS188">
        <v>33.07553055191224</v>
      </c>
      <c r="AT188">
        <v>0.2609968622091997</v>
      </c>
      <c r="AU188">
        <v>16.12893650702128</v>
      </c>
      <c r="AV188">
        <v>14.74925901866939</v>
      </c>
      <c r="AW188">
        <v>1.243030757803953</v>
      </c>
      <c r="AX188">
        <v>87.52782471443435</v>
      </c>
      <c r="AY188">
        <v>4.054697998945979</v>
      </c>
      <c r="AZ188">
        <v>5.019818187583323</v>
      </c>
    </row>
    <row r="189" spans="1:52">
      <c r="A189" s="2">
        <v>45044</v>
      </c>
      <c r="B189">
        <v>1063.094615890638</v>
      </c>
      <c r="C189">
        <v>0.02696819472985434</v>
      </c>
      <c r="AN189" s="2">
        <v>45044</v>
      </c>
      <c r="AO189">
        <v>0.0030066030907197</v>
      </c>
      <c r="AP189">
        <v>216.2550727082764</v>
      </c>
      <c r="AQ189">
        <v>12.35814443568539</v>
      </c>
      <c r="AR189">
        <v>0.04639825520741374</v>
      </c>
      <c r="AS189">
        <v>33.49565109430682</v>
      </c>
      <c r="AT189">
        <v>0.2670735873791248</v>
      </c>
      <c r="AU189">
        <v>15.92800439707749</v>
      </c>
      <c r="AV189">
        <v>14.84312435028954</v>
      </c>
      <c r="AW189">
        <v>1.24003589246575</v>
      </c>
      <c r="AX189">
        <v>87.55742205482358</v>
      </c>
      <c r="AY189">
        <v>3.969818535455063</v>
      </c>
      <c r="AZ189">
        <v>4.998902231678212</v>
      </c>
    </row>
    <row r="190" spans="1:52">
      <c r="A190" s="2">
        <v>45045</v>
      </c>
      <c r="B190">
        <v>1063.451102943433</v>
      </c>
      <c r="C190">
        <v>0.0003353295628312214</v>
      </c>
      <c r="AN190" s="2">
        <v>45045</v>
      </c>
      <c r="AO190">
        <v>0.003019368785696089</v>
      </c>
      <c r="AP190">
        <v>219.1022073921584</v>
      </c>
      <c r="AQ190">
        <v>12.56863723302012</v>
      </c>
      <c r="AR190">
        <v>0.04679195047350088</v>
      </c>
      <c r="AS190">
        <v>32.17169623425513</v>
      </c>
      <c r="AT190">
        <v>0.2731396996586514</v>
      </c>
      <c r="AU190">
        <v>16.03625767786393</v>
      </c>
      <c r="AV190">
        <v>14.90804201736905</v>
      </c>
      <c r="AW190">
        <v>1.228184685276179</v>
      </c>
      <c r="AX190">
        <v>88.7609603018646</v>
      </c>
      <c r="AY190">
        <v>3.794132346056799</v>
      </c>
      <c r="AZ190">
        <v>5.050556203311285</v>
      </c>
    </row>
    <row r="191" spans="1:52">
      <c r="A191" s="2">
        <v>45046</v>
      </c>
      <c r="B191">
        <v>1063.751977064964</v>
      </c>
      <c r="C191">
        <v>0.000282922384205353</v>
      </c>
      <c r="AN191" s="2">
        <v>45046</v>
      </c>
      <c r="AO191">
        <v>0.003033586711109655</v>
      </c>
      <c r="AP191">
        <v>220.3472053310716</v>
      </c>
      <c r="AQ191">
        <v>12.34142386259548</v>
      </c>
      <c r="AR191">
        <v>0.04651260454609021</v>
      </c>
      <c r="AS191">
        <v>32.92644787809392</v>
      </c>
      <c r="AT191">
        <v>0.2753839842219254</v>
      </c>
      <c r="AU191">
        <v>15.76529475930896</v>
      </c>
      <c r="AV191">
        <v>14.69029081912363</v>
      </c>
      <c r="AW191">
        <v>1.235818254307481</v>
      </c>
      <c r="AX191">
        <v>88.51525306465233</v>
      </c>
      <c r="AY191">
        <v>3.828887572356504</v>
      </c>
      <c r="AZ191">
        <v>5.075511446286977</v>
      </c>
    </row>
    <row r="192" spans="1:52">
      <c r="A192" s="2">
        <v>45047</v>
      </c>
      <c r="B192">
        <v>1056.020933677245</v>
      </c>
      <c r="C192">
        <v>-0.007267712356267664</v>
      </c>
      <c r="AN192" s="2">
        <v>45047</v>
      </c>
      <c r="AO192">
        <v>0.002997121596978457</v>
      </c>
      <c r="AP192">
        <v>221.1147350546854</v>
      </c>
      <c r="AQ192">
        <v>12.4661877266237</v>
      </c>
      <c r="AR192">
        <v>0.04667159919563149</v>
      </c>
      <c r="AS192">
        <v>32.89767675228491</v>
      </c>
      <c r="AT192">
        <v>0.260804143087815</v>
      </c>
      <c r="AU192">
        <v>16.05296310682942</v>
      </c>
      <c r="AV192">
        <v>14.88857748806348</v>
      </c>
      <c r="AW192">
        <v>1.244895549680835</v>
      </c>
      <c r="AX192">
        <v>89.267931352779</v>
      </c>
      <c r="AY192">
        <v>3.826348330410597</v>
      </c>
      <c r="AZ192">
        <v>5.117157035270369</v>
      </c>
    </row>
    <row r="193" spans="1:52">
      <c r="A193" s="2">
        <v>45048</v>
      </c>
      <c r="B193">
        <v>1021.9607583309</v>
      </c>
      <c r="C193">
        <v>-0.0322533145510111</v>
      </c>
      <c r="AN193" s="2">
        <v>45048</v>
      </c>
      <c r="AO193">
        <v>0.003029113936636111</v>
      </c>
      <c r="AP193">
        <v>220.2031612206795</v>
      </c>
      <c r="AQ193">
        <v>12.34098893344853</v>
      </c>
      <c r="AR193">
        <v>0.04649231912720567</v>
      </c>
      <c r="AS193">
        <v>33.41838318239233</v>
      </c>
      <c r="AT193">
        <v>0.2590682312643021</v>
      </c>
      <c r="AU193">
        <v>15.97599638073761</v>
      </c>
      <c r="AV193">
        <v>15.02946228584556</v>
      </c>
      <c r="AW193">
        <v>1.235440182083077</v>
      </c>
      <c r="AX193">
        <v>88.65532397860026</v>
      </c>
      <c r="AY193">
        <v>3.872171540421992</v>
      </c>
      <c r="AZ193">
        <v>5.113316598002982</v>
      </c>
    </row>
    <row r="194" spans="1:52">
      <c r="A194" s="2">
        <v>45049</v>
      </c>
      <c r="B194">
        <v>1030.380222661143</v>
      </c>
      <c r="C194">
        <v>0.008238539749798157</v>
      </c>
      <c r="AN194" s="2">
        <v>45049</v>
      </c>
      <c r="AO194">
        <v>0.002992794693399181</v>
      </c>
      <c r="AP194">
        <v>219.318560792077</v>
      </c>
      <c r="AQ194">
        <v>12.28829228167263</v>
      </c>
      <c r="AR194">
        <v>0.04586042490543667</v>
      </c>
      <c r="AS194">
        <v>33.845215028689</v>
      </c>
      <c r="AT194">
        <v>0.2665732648569202</v>
      </c>
      <c r="AU194">
        <v>16.12294302032375</v>
      </c>
      <c r="AV194">
        <v>15.02061678350823</v>
      </c>
      <c r="AW194">
        <v>1.241238794979605</v>
      </c>
      <c r="AX194">
        <v>87.88595632480298</v>
      </c>
      <c r="AY194">
        <v>3.854182450015223</v>
      </c>
      <c r="AZ194">
        <v>5.093315521411747</v>
      </c>
    </row>
    <row r="195" spans="1:52">
      <c r="A195" s="2">
        <v>45050</v>
      </c>
      <c r="B195">
        <v>1045.958436009942</v>
      </c>
      <c r="C195">
        <v>0.01511889786526188</v>
      </c>
      <c r="AN195" s="2">
        <v>45050</v>
      </c>
      <c r="AO195">
        <v>0.003000966591114172</v>
      </c>
      <c r="AP195">
        <v>221.1151382593143</v>
      </c>
      <c r="AQ195">
        <v>12.23891265196384</v>
      </c>
      <c r="AR195">
        <v>0.04575264769561799</v>
      </c>
      <c r="AS195">
        <v>34.30808362686955</v>
      </c>
      <c r="AT195">
        <v>0.2673162310739536</v>
      </c>
      <c r="AU195">
        <v>16.17621162636969</v>
      </c>
      <c r="AV195">
        <v>15.0745011742758</v>
      </c>
      <c r="AW195">
        <v>1.215424117755113</v>
      </c>
      <c r="AX195">
        <v>86.53084203217158</v>
      </c>
      <c r="AY195">
        <v>3.926084733131157</v>
      </c>
      <c r="AZ195">
        <v>5.059753323201815</v>
      </c>
    </row>
    <row r="196" spans="1:52">
      <c r="A196" s="2">
        <v>45051</v>
      </c>
      <c r="B196">
        <v>1029.432883363521</v>
      </c>
      <c r="C196">
        <v>-0.01579943530974526</v>
      </c>
      <c r="AN196" s="2">
        <v>45051</v>
      </c>
      <c r="AO196">
        <v>0.002972917154605818</v>
      </c>
      <c r="AP196">
        <v>221.4683182757909</v>
      </c>
      <c r="AQ196">
        <v>12.26539379341483</v>
      </c>
      <c r="AR196">
        <v>0.04570271407232754</v>
      </c>
      <c r="AS196">
        <v>34.11757384006057</v>
      </c>
      <c r="AT196">
        <v>0.264909166989273</v>
      </c>
      <c r="AU196">
        <v>16.29723855068813</v>
      </c>
      <c r="AV196">
        <v>15.13897049691621</v>
      </c>
      <c r="AW196">
        <v>1.210873020454663</v>
      </c>
      <c r="AX196">
        <v>87.31511318053566</v>
      </c>
      <c r="AY196">
        <v>3.945610312678856</v>
      </c>
      <c r="AZ196">
        <v>5.06971324919068</v>
      </c>
    </row>
    <row r="197" spans="1:52">
      <c r="A197" s="2">
        <v>45052</v>
      </c>
      <c r="B197">
        <v>1059.824651395106</v>
      </c>
      <c r="C197">
        <v>0.02952282613343815</v>
      </c>
      <c r="AN197" s="2">
        <v>45052</v>
      </c>
      <c r="AO197">
        <v>0.002988488885316701</v>
      </c>
      <c r="AP197">
        <v>223.8675745352669</v>
      </c>
      <c r="AQ197">
        <v>12.20625592060675</v>
      </c>
      <c r="AR197">
        <v>0.04425683301972837</v>
      </c>
      <c r="AS197">
        <v>35.91518216688759</v>
      </c>
      <c r="AT197">
        <v>0.2700884545293205</v>
      </c>
      <c r="AU197">
        <v>15.89235651169724</v>
      </c>
      <c r="AV197">
        <v>15.07854864983489</v>
      </c>
      <c r="AW197">
        <v>1.200455749015956</v>
      </c>
      <c r="AX197">
        <v>88.35767920856279</v>
      </c>
      <c r="AY197">
        <v>3.865749692230263</v>
      </c>
      <c r="AZ197">
        <v>5.078638838371149</v>
      </c>
    </row>
    <row r="198" spans="1:52">
      <c r="A198" s="2">
        <v>45053</v>
      </c>
      <c r="B198">
        <v>1015.400000797762</v>
      </c>
      <c r="C198">
        <v>-0.04191698177511272</v>
      </c>
      <c r="AN198" s="2">
        <v>45053</v>
      </c>
      <c r="AO198">
        <v>0.002927966753206191</v>
      </c>
      <c r="AP198">
        <v>222.8698925487907</v>
      </c>
      <c r="AQ198">
        <v>12.20035801671153</v>
      </c>
      <c r="AR198">
        <v>0.04452747603366762</v>
      </c>
      <c r="AS198">
        <v>38.47189333491922</v>
      </c>
      <c r="AT198">
        <v>0.262213942487676</v>
      </c>
      <c r="AU198">
        <v>15.96587561514574</v>
      </c>
      <c r="AV198">
        <v>14.98441350349603</v>
      </c>
      <c r="AW198">
        <v>1.211897362738207</v>
      </c>
      <c r="AX198">
        <v>86.54835460854912</v>
      </c>
      <c r="AY198">
        <v>3.851155049942104</v>
      </c>
      <c r="AZ198">
        <v>5.091037016152733</v>
      </c>
    </row>
    <row r="199" spans="1:52">
      <c r="A199" s="2">
        <v>45054</v>
      </c>
      <c r="B199">
        <v>1008.766244041221</v>
      </c>
      <c r="C199">
        <v>-0.006533146298334902</v>
      </c>
      <c r="AN199" s="2">
        <v>45054</v>
      </c>
      <c r="AO199">
        <v>0.002922766781370904</v>
      </c>
      <c r="AP199">
        <v>222.286378390216</v>
      </c>
      <c r="AQ199">
        <v>12.09475990135665</v>
      </c>
      <c r="AR199">
        <v>0.04423744452429356</v>
      </c>
      <c r="AS199">
        <v>40.71498526287071</v>
      </c>
      <c r="AT199">
        <v>0.2606445186571816</v>
      </c>
      <c r="AU199">
        <v>15.84035139908604</v>
      </c>
      <c r="AV199">
        <v>14.81823209598285</v>
      </c>
      <c r="AW199">
        <v>1.216295093511257</v>
      </c>
      <c r="AX199">
        <v>86.47663210483408</v>
      </c>
      <c r="AY199">
        <v>3.816093313003832</v>
      </c>
      <c r="AZ199">
        <v>5.083605272433762</v>
      </c>
    </row>
    <row r="200" spans="1:52">
      <c r="A200" s="2">
        <v>45055</v>
      </c>
      <c r="B200">
        <v>953.269783431172</v>
      </c>
      <c r="C200">
        <v>-0.05501419277049224</v>
      </c>
      <c r="AN200" s="2">
        <v>45055</v>
      </c>
      <c r="AO200">
        <v>0.002865017164397296</v>
      </c>
      <c r="AP200">
        <v>217.3681344478502</v>
      </c>
      <c r="AQ200">
        <v>12.05046253446821</v>
      </c>
      <c r="AR200">
        <v>0.042934318392818</v>
      </c>
      <c r="AS200">
        <v>43.02384652997299</v>
      </c>
      <c r="AT200">
        <v>0.2531683525238443</v>
      </c>
      <c r="AU200">
        <v>15.963948256491</v>
      </c>
      <c r="AV200">
        <v>14.77968769198729</v>
      </c>
      <c r="AW200">
        <v>1.229435242980781</v>
      </c>
      <c r="AX200">
        <v>88.20702564649132</v>
      </c>
      <c r="AY200">
        <v>3.845212632739185</v>
      </c>
      <c r="AZ200">
        <v>5.145564825904718</v>
      </c>
    </row>
    <row r="201" spans="1:52">
      <c r="A201" s="2">
        <v>45056</v>
      </c>
      <c r="B201">
        <v>949.4957710303827</v>
      </c>
      <c r="C201">
        <v>-0.003959018177629892</v>
      </c>
      <c r="AN201" s="2">
        <v>45056</v>
      </c>
      <c r="AO201">
        <v>0.002862434778631664</v>
      </c>
      <c r="AP201">
        <v>217.7097868063084</v>
      </c>
      <c r="AQ201">
        <v>12.12641363568713</v>
      </c>
      <c r="AR201">
        <v>0.0428112694555811</v>
      </c>
      <c r="AS201">
        <v>41.92555247362122</v>
      </c>
      <c r="AT201">
        <v>0.2533453781806411</v>
      </c>
      <c r="AU201">
        <v>15.96985818771111</v>
      </c>
      <c r="AV201">
        <v>14.8545960176519</v>
      </c>
      <c r="AW201">
        <v>1.227648497375238</v>
      </c>
      <c r="AX201">
        <v>90.28004391665262</v>
      </c>
      <c r="AY201">
        <v>3.825433097143264</v>
      </c>
      <c r="AZ201">
        <v>5.156237221480335</v>
      </c>
    </row>
    <row r="202" spans="1:52">
      <c r="A202" s="2">
        <v>45057</v>
      </c>
      <c r="B202">
        <v>961.5524404993471</v>
      </c>
      <c r="C202">
        <v>0.01269797068804279</v>
      </c>
      <c r="AN202" s="2">
        <v>45057</v>
      </c>
      <c r="AO202">
        <v>0.002898406852105926</v>
      </c>
      <c r="AP202">
        <v>216.4457497464043</v>
      </c>
      <c r="AQ202">
        <v>12.14436035309271</v>
      </c>
      <c r="AR202">
        <v>0.04349037769155879</v>
      </c>
      <c r="AS202">
        <v>41.64745396340189</v>
      </c>
      <c r="AT202">
        <v>0.2546243868357688</v>
      </c>
      <c r="AU202">
        <v>15.63859179327556</v>
      </c>
      <c r="AV202">
        <v>14.64444565367321</v>
      </c>
      <c r="AW202">
        <v>1.237029184995867</v>
      </c>
      <c r="AX202">
        <v>91.29745395261409</v>
      </c>
      <c r="AY202">
        <v>3.817700100076278</v>
      </c>
      <c r="AZ202">
        <v>5.152110612707093</v>
      </c>
    </row>
    <row r="203" spans="1:52">
      <c r="A203" s="2">
        <v>45058</v>
      </c>
      <c r="B203">
        <v>932.1090543498277</v>
      </c>
      <c r="C203">
        <v>-0.03062067642845256</v>
      </c>
      <c r="AN203" s="2">
        <v>45058</v>
      </c>
      <c r="AO203">
        <v>0.00287834337466997</v>
      </c>
      <c r="AP203">
        <v>215.9784575621697</v>
      </c>
      <c r="AQ203">
        <v>12.21210562484806</v>
      </c>
      <c r="AR203">
        <v>0.04325912799260692</v>
      </c>
      <c r="AS203">
        <v>41.82310167993557</v>
      </c>
      <c r="AT203">
        <v>0.252516952186046</v>
      </c>
      <c r="AU203">
        <v>15.32128568077759</v>
      </c>
      <c r="AV203">
        <v>14.71930324914412</v>
      </c>
      <c r="AW203">
        <v>1.245804817449283</v>
      </c>
      <c r="AX203">
        <v>92.29387926571718</v>
      </c>
      <c r="AY203">
        <v>3.840314143058597</v>
      </c>
      <c r="AZ203">
        <v>5.190265705288197</v>
      </c>
    </row>
    <row r="204" spans="1:52">
      <c r="A204" s="2">
        <v>45059</v>
      </c>
      <c r="B204">
        <v>945.7569842862888</v>
      </c>
      <c r="C204">
        <v>0.01464198837332487</v>
      </c>
      <c r="AN204" s="2">
        <v>45059</v>
      </c>
      <c r="AO204">
        <v>0.002943714500759862</v>
      </c>
      <c r="AP204">
        <v>213.0452105606649</v>
      </c>
      <c r="AQ204">
        <v>11.90061564216126</v>
      </c>
      <c r="AR204">
        <v>0.04359458039692643</v>
      </c>
      <c r="AS204">
        <v>43.47793753587163</v>
      </c>
      <c r="AT204">
        <v>0.2556562602001514</v>
      </c>
      <c r="AU204">
        <v>15.1628864371837</v>
      </c>
      <c r="AV204">
        <v>14.74467718499632</v>
      </c>
      <c r="AW204">
        <v>1.246993581717066</v>
      </c>
      <c r="AX204">
        <v>91.15778412160039</v>
      </c>
      <c r="AY204">
        <v>3.773697016130731</v>
      </c>
      <c r="AZ204">
        <v>5.19008624910087</v>
      </c>
    </row>
    <row r="205" spans="1:52">
      <c r="A205" s="2">
        <v>45060</v>
      </c>
      <c r="B205">
        <v>940.9343544850233</v>
      </c>
      <c r="C205">
        <v>-0.005099227265981998</v>
      </c>
      <c r="AN205" s="2">
        <v>45060</v>
      </c>
      <c r="AO205">
        <v>0.002921278368435598</v>
      </c>
      <c r="AP205">
        <v>214.7482878760754</v>
      </c>
      <c r="AQ205">
        <v>12.05401367563456</v>
      </c>
      <c r="AR205">
        <v>0.04357186448555309</v>
      </c>
      <c r="AS205">
        <v>42.40471401460136</v>
      </c>
      <c r="AT205">
        <v>0.2520043287730571</v>
      </c>
      <c r="AU205">
        <v>15.34534857006281</v>
      </c>
      <c r="AV205">
        <v>14.63120905189879</v>
      </c>
      <c r="AW205">
        <v>1.258895679877016</v>
      </c>
      <c r="AX205">
        <v>92.25016790012288</v>
      </c>
      <c r="AY205">
        <v>3.749896999237779</v>
      </c>
      <c r="AZ205">
        <v>5.245896805805954</v>
      </c>
    </row>
    <row r="206" spans="1:52">
      <c r="A206" s="2">
        <v>45061</v>
      </c>
      <c r="B206">
        <v>945.1380058837774</v>
      </c>
      <c r="C206">
        <v>0.004467528875651272</v>
      </c>
      <c r="AN206" s="2">
        <v>45061</v>
      </c>
      <c r="AO206">
        <v>0.002925950481752915</v>
      </c>
      <c r="AP206">
        <v>212.6164516993796</v>
      </c>
      <c r="AQ206">
        <v>12.03969236695493</v>
      </c>
      <c r="AR206">
        <v>0.04375861331592238</v>
      </c>
      <c r="AS206">
        <v>42.4229768209398</v>
      </c>
      <c r="AT206">
        <v>0.2524817622514599</v>
      </c>
      <c r="AU206">
        <v>15.33506955838543</v>
      </c>
      <c r="AV206">
        <v>14.71186964937411</v>
      </c>
      <c r="AW206">
        <v>1.265407139752679</v>
      </c>
      <c r="AX206">
        <v>91.63606502163347</v>
      </c>
      <c r="AY206">
        <v>3.760355388585739</v>
      </c>
      <c r="AZ206">
        <v>5.242593182379455</v>
      </c>
    </row>
    <row r="207" spans="1:52">
      <c r="A207" s="2">
        <v>45062</v>
      </c>
      <c r="B207">
        <v>950.1221850945424</v>
      </c>
      <c r="C207">
        <v>0.005273493584785349</v>
      </c>
      <c r="AN207" s="2">
        <v>45062</v>
      </c>
      <c r="AO207">
        <v>0.002907533378135466</v>
      </c>
      <c r="AP207">
        <v>215.2621525318821</v>
      </c>
      <c r="AQ207">
        <v>11.91346582069483</v>
      </c>
      <c r="AR207">
        <v>0.04352024744353385</v>
      </c>
      <c r="AS207">
        <v>42.44148073178849</v>
      </c>
      <c r="AT207">
        <v>0.2523643667062173</v>
      </c>
      <c r="AU207">
        <v>15.41936549238899</v>
      </c>
      <c r="AV207">
        <v>14.86473437411999</v>
      </c>
      <c r="AW207">
        <v>1.258096744481133</v>
      </c>
      <c r="AX207">
        <v>91.92433041439662</v>
      </c>
      <c r="AY207">
        <v>3.763507704459089</v>
      </c>
      <c r="AZ207">
        <v>5.235312336607584</v>
      </c>
    </row>
    <row r="208" spans="1:52">
      <c r="A208" s="2">
        <v>45063</v>
      </c>
      <c r="B208">
        <v>944.8227450410299</v>
      </c>
      <c r="C208">
        <v>-0.005577640577864362</v>
      </c>
      <c r="AN208" s="2">
        <v>45063</v>
      </c>
      <c r="AO208">
        <v>0.002913344548709239</v>
      </c>
      <c r="AP208">
        <v>214.1163382812804</v>
      </c>
      <c r="AQ208">
        <v>11.82809761057155</v>
      </c>
      <c r="AR208">
        <v>0.04315946272514559</v>
      </c>
      <c r="AS208">
        <v>42.33883274999214</v>
      </c>
      <c r="AT208">
        <v>0.252851905043792</v>
      </c>
      <c r="AU208">
        <v>15.28555629401604</v>
      </c>
      <c r="AV208">
        <v>14.86085494430953</v>
      </c>
      <c r="AW208">
        <v>1.253350970909587</v>
      </c>
      <c r="AX208">
        <v>93.19088401275297</v>
      </c>
      <c r="AY208">
        <v>3.807544281050391</v>
      </c>
      <c r="AZ208">
        <v>5.28526903493313</v>
      </c>
    </row>
    <row r="209" spans="1:52">
      <c r="A209" s="2">
        <v>45064</v>
      </c>
      <c r="B209">
        <v>963.6936914469898</v>
      </c>
      <c r="C209">
        <v>0.01997300181965911</v>
      </c>
      <c r="AN209" s="2">
        <v>45064</v>
      </c>
      <c r="AO209">
        <v>0.002930830206381219</v>
      </c>
      <c r="AP209">
        <v>213.9972120978985</v>
      </c>
      <c r="AQ209">
        <v>11.8848268813745</v>
      </c>
      <c r="AR209">
        <v>0.0440721472225654</v>
      </c>
      <c r="AS209">
        <v>42.78798133113767</v>
      </c>
      <c r="AT209">
        <v>0.2557566769721578</v>
      </c>
      <c r="AU209">
        <v>15.11995258578699</v>
      </c>
      <c r="AV209">
        <v>14.8349891801944</v>
      </c>
      <c r="AW209">
        <v>1.23970295047669</v>
      </c>
      <c r="AX209">
        <v>90.54505593294313</v>
      </c>
      <c r="AY209">
        <v>3.810055490469376</v>
      </c>
      <c r="AZ209">
        <v>5.295322649905572</v>
      </c>
    </row>
    <row r="210" spans="1:52">
      <c r="A210" s="2">
        <v>45065</v>
      </c>
      <c r="B210">
        <v>948.6316408102705</v>
      </c>
      <c r="C210">
        <v>-0.01562950008949793</v>
      </c>
      <c r="AN210" s="2">
        <v>45065</v>
      </c>
      <c r="AO210">
        <v>0.002944974272211843</v>
      </c>
      <c r="AP210">
        <v>212.1062552812066</v>
      </c>
      <c r="AQ210">
        <v>12.09142200482205</v>
      </c>
      <c r="AR210">
        <v>0.04382547866833506</v>
      </c>
      <c r="AS210">
        <v>42.91980796674615</v>
      </c>
      <c r="AT210">
        <v>0.2553719103553512</v>
      </c>
      <c r="AU210">
        <v>14.90048670462957</v>
      </c>
      <c r="AV210">
        <v>14.79478346716007</v>
      </c>
      <c r="AW210">
        <v>1.212256473621779</v>
      </c>
      <c r="AX210">
        <v>90.54144142122615</v>
      </c>
      <c r="AY210">
        <v>3.883305297408671</v>
      </c>
      <c r="AZ210">
        <v>5.374498021530473</v>
      </c>
    </row>
    <row r="211" spans="1:52">
      <c r="A211" s="2">
        <v>45066</v>
      </c>
      <c r="B211">
        <v>948.2487842607707</v>
      </c>
      <c r="C211">
        <v>-0.0004035882138326841</v>
      </c>
      <c r="AN211" s="2">
        <v>45066</v>
      </c>
      <c r="AO211">
        <v>0.002938720368536491</v>
      </c>
      <c r="AP211">
        <v>214.494286551951</v>
      </c>
      <c r="AQ211">
        <v>12.13349636439356</v>
      </c>
      <c r="AR211">
        <v>0.04358172038611077</v>
      </c>
      <c r="AS211">
        <v>43.13551913568451</v>
      </c>
      <c r="AT211">
        <v>0.2557313612886506</v>
      </c>
      <c r="AU211">
        <v>14.85274362298945</v>
      </c>
      <c r="AV211">
        <v>14.69907412137897</v>
      </c>
      <c r="AW211">
        <v>1.207750960496025</v>
      </c>
      <c r="AX211">
        <v>90.70371262127543</v>
      </c>
      <c r="AY211">
        <v>3.882357315233637</v>
      </c>
      <c r="AZ211">
        <v>5.379892473327719</v>
      </c>
    </row>
    <row r="212" spans="1:52">
      <c r="A212" s="2">
        <v>45067</v>
      </c>
      <c r="B212">
        <v>949.0573641469366</v>
      </c>
      <c r="C212">
        <v>0.0008527085924989741</v>
      </c>
      <c r="AN212" s="2">
        <v>45067</v>
      </c>
      <c r="AO212">
        <v>0.002918288153050409</v>
      </c>
      <c r="AP212">
        <v>215.938588200194</v>
      </c>
      <c r="AQ212">
        <v>12.15171052568973</v>
      </c>
      <c r="AR212">
        <v>0.04347120308740311</v>
      </c>
      <c r="AS212">
        <v>42.98457269233301</v>
      </c>
      <c r="AT212">
        <v>0.2547022539224997</v>
      </c>
      <c r="AU212">
        <v>14.96418199467415</v>
      </c>
      <c r="AV212">
        <v>14.61600527440671</v>
      </c>
      <c r="AW212">
        <v>1.212783811004417</v>
      </c>
      <c r="AX212">
        <v>90.25253586829128</v>
      </c>
      <c r="AY212">
        <v>3.902425803234662</v>
      </c>
      <c r="AZ212">
        <v>5.408171427732065</v>
      </c>
    </row>
    <row r="213" spans="1:52">
      <c r="A213" s="2">
        <v>45068</v>
      </c>
      <c r="B213">
        <v>931.6873184080683</v>
      </c>
      <c r="C213">
        <v>-0.01830241921623088</v>
      </c>
      <c r="AN213" s="2">
        <v>45068</v>
      </c>
      <c r="AO213">
        <v>0.002899515492532</v>
      </c>
      <c r="AP213">
        <v>215.2194491308403</v>
      </c>
      <c r="AQ213">
        <v>12.06399205976632</v>
      </c>
      <c r="AR213">
        <v>0.04297888008635876</v>
      </c>
      <c r="AS213">
        <v>42.96148568484541</v>
      </c>
      <c r="AT213">
        <v>0.2532087799139408</v>
      </c>
      <c r="AU213">
        <v>15.16920096795516</v>
      </c>
      <c r="AV213">
        <v>14.70825401396451</v>
      </c>
      <c r="AW213">
        <v>1.212887976785083</v>
      </c>
      <c r="AX213">
        <v>90.56060233045376</v>
      </c>
      <c r="AY213">
        <v>3.951315031769155</v>
      </c>
      <c r="AZ213">
        <v>5.41741900814216</v>
      </c>
    </row>
    <row r="214" spans="1:52">
      <c r="A214" s="2">
        <v>45069</v>
      </c>
      <c r="B214">
        <v>939.0058009710484</v>
      </c>
      <c r="C214">
        <v>0.007855084445589355</v>
      </c>
      <c r="AN214" s="2">
        <v>45069</v>
      </c>
      <c r="AO214">
        <v>0.002913408892929484</v>
      </c>
      <c r="AP214">
        <v>212.7964056985452</v>
      </c>
      <c r="AQ214">
        <v>11.98192022850429</v>
      </c>
      <c r="AR214">
        <v>0.04303720737952235</v>
      </c>
      <c r="AS214">
        <v>43.37813726597116</v>
      </c>
      <c r="AT214">
        <v>0.2530646722380685</v>
      </c>
      <c r="AU214">
        <v>15.4004510481529</v>
      </c>
      <c r="AV214">
        <v>14.72355124427046</v>
      </c>
      <c r="AW214">
        <v>1.215961360790857</v>
      </c>
      <c r="AX214">
        <v>89.73931242914037</v>
      </c>
      <c r="AY214">
        <v>4.000711704386481</v>
      </c>
      <c r="AZ214">
        <v>5.330409238211802</v>
      </c>
    </row>
    <row r="215" spans="1:52">
      <c r="A215" s="2">
        <v>45070</v>
      </c>
      <c r="B215">
        <v>949.6757103940653</v>
      </c>
      <c r="C215">
        <v>0.01136298563010252</v>
      </c>
      <c r="AN215" s="2">
        <v>45070</v>
      </c>
      <c r="AO215">
        <v>0.002906675779683797</v>
      </c>
      <c r="AP215">
        <v>213.7368471902343</v>
      </c>
      <c r="AQ215">
        <v>12.16150837821257</v>
      </c>
      <c r="AR215">
        <v>0.04267293650419602</v>
      </c>
      <c r="AS215">
        <v>43.75501307453346</v>
      </c>
      <c r="AT215">
        <v>0.2524509518255618</v>
      </c>
      <c r="AU215">
        <v>15.59829371224171</v>
      </c>
      <c r="AV215">
        <v>14.64277130385241</v>
      </c>
      <c r="AW215">
        <v>1.209206144772781</v>
      </c>
      <c r="AX215">
        <v>88.91693197985605</v>
      </c>
      <c r="AY215">
        <v>3.946596936859131</v>
      </c>
      <c r="AZ215">
        <v>5.380236767717436</v>
      </c>
    </row>
    <row r="216" spans="1:52">
      <c r="A216" s="2">
        <v>45071</v>
      </c>
      <c r="B216">
        <v>919.7227377990801</v>
      </c>
      <c r="C216">
        <v>-0.03154021132388063</v>
      </c>
      <c r="AN216" s="2">
        <v>45071</v>
      </c>
      <c r="AO216">
        <v>0.002909620305638818</v>
      </c>
      <c r="AP216">
        <v>210.4123297475569</v>
      </c>
      <c r="AQ216">
        <v>12.10661797384989</v>
      </c>
      <c r="AR216">
        <v>0.04255278501154721</v>
      </c>
      <c r="AS216">
        <v>46.55952483104123</v>
      </c>
      <c r="AT216">
        <v>0.2504626618948836</v>
      </c>
      <c r="AU216">
        <v>15.38381844653778</v>
      </c>
      <c r="AV216">
        <v>14.56074986872246</v>
      </c>
      <c r="AW216">
        <v>1.196719860801384</v>
      </c>
      <c r="AX216">
        <v>87.6429942525598</v>
      </c>
      <c r="AY216">
        <v>3.986544169530339</v>
      </c>
      <c r="AZ216">
        <v>5.416799534346421</v>
      </c>
    </row>
    <row r="217" spans="1:52">
      <c r="A217" s="2">
        <v>45072</v>
      </c>
      <c r="B217">
        <v>913.5271745180755</v>
      </c>
      <c r="C217">
        <v>-0.006736338057522273</v>
      </c>
      <c r="AN217" s="2">
        <v>45072</v>
      </c>
      <c r="AO217">
        <v>0.002874371763647871</v>
      </c>
      <c r="AP217">
        <v>212.468545267916</v>
      </c>
      <c r="AQ217">
        <v>12.1275619363032</v>
      </c>
      <c r="AR217">
        <v>0.04213053002729472</v>
      </c>
      <c r="AS217">
        <v>49.16743146643122</v>
      </c>
      <c r="AT217">
        <v>0.2498443425088953</v>
      </c>
      <c r="AU217">
        <v>15.3859513010477</v>
      </c>
      <c r="AV217">
        <v>14.52151105113133</v>
      </c>
      <c r="AW217">
        <v>1.198646818893398</v>
      </c>
      <c r="AX217">
        <v>85.5246513779983</v>
      </c>
      <c r="AY217">
        <v>3.951887450466725</v>
      </c>
      <c r="AZ217">
        <v>5.401600071114801</v>
      </c>
    </row>
    <row r="218" spans="1:52">
      <c r="A218" s="2">
        <v>45073</v>
      </c>
      <c r="B218">
        <v>923.7795758095829</v>
      </c>
      <c r="C218">
        <v>0.01122287500305164</v>
      </c>
      <c r="AN218" s="2">
        <v>45073</v>
      </c>
      <c r="AO218">
        <v>0.002881007693344689</v>
      </c>
      <c r="AP218">
        <v>212.2995810888017</v>
      </c>
      <c r="AQ218">
        <v>12.11721794533105</v>
      </c>
      <c r="AR218">
        <v>0.0420840493330558</v>
      </c>
      <c r="AS218">
        <v>49.47897444170957</v>
      </c>
      <c r="AT218">
        <v>0.2508275732710846</v>
      </c>
      <c r="AU218">
        <v>15.4573866629248</v>
      </c>
      <c r="AV218">
        <v>14.67050587464862</v>
      </c>
      <c r="AW218">
        <v>1.19052367376238</v>
      </c>
      <c r="AX218">
        <v>84.40489365422496</v>
      </c>
      <c r="AY218">
        <v>3.974359758410301</v>
      </c>
      <c r="AZ218">
        <v>5.360163420075429</v>
      </c>
    </row>
    <row r="219" spans="1:52">
      <c r="A219" s="2">
        <v>45074</v>
      </c>
      <c r="B219">
        <v>935.5004776994242</v>
      </c>
      <c r="C219">
        <v>0.01268798552898232</v>
      </c>
      <c r="AN219" s="2">
        <v>45074</v>
      </c>
      <c r="AO219">
        <v>0.002902986685557976</v>
      </c>
      <c r="AP219">
        <v>212.6384337487001</v>
      </c>
      <c r="AQ219">
        <v>12.10851978618654</v>
      </c>
      <c r="AR219">
        <v>0.04258219722920616</v>
      </c>
      <c r="AS219">
        <v>50.24193983352615</v>
      </c>
      <c r="AT219">
        <v>0.2535790183629517</v>
      </c>
      <c r="AU219">
        <v>15.45738910489922</v>
      </c>
      <c r="AV219">
        <v>14.60687919196461</v>
      </c>
      <c r="AW219">
        <v>1.187811273988121</v>
      </c>
      <c r="AX219">
        <v>84.67091781891924</v>
      </c>
      <c r="AY219">
        <v>3.820681705580796</v>
      </c>
      <c r="AZ219">
        <v>5.359715388371749</v>
      </c>
    </row>
    <row r="220" spans="1:52">
      <c r="A220" s="2">
        <v>45075</v>
      </c>
      <c r="B220">
        <v>970.9182930404713</v>
      </c>
      <c r="C220">
        <v>0.03785975120840801</v>
      </c>
      <c r="AN220" s="2">
        <v>45075</v>
      </c>
      <c r="AO220">
        <v>0.002879608396437778</v>
      </c>
      <c r="AP220">
        <v>211.252047546585</v>
      </c>
      <c r="AQ220">
        <v>12.18583694799752</v>
      </c>
      <c r="AR220">
        <v>0.0423326623911437</v>
      </c>
      <c r="AS220">
        <v>48.12130433367383</v>
      </c>
      <c r="AT220">
        <v>0.2574725706747117</v>
      </c>
      <c r="AU220">
        <v>15.71653356011336</v>
      </c>
      <c r="AV220">
        <v>14.66469102155067</v>
      </c>
      <c r="AW220">
        <v>1.170470344989276</v>
      </c>
      <c r="AX220">
        <v>85.78362915714875</v>
      </c>
      <c r="AY220">
        <v>3.884843619234049</v>
      </c>
      <c r="AZ220">
        <v>5.416327803382428</v>
      </c>
    </row>
    <row r="221" spans="1:52">
      <c r="A221" s="2">
        <v>45076</v>
      </c>
      <c r="B221">
        <v>959.9369001610074</v>
      </c>
      <c r="C221">
        <v>-0.01131031618023715</v>
      </c>
      <c r="AN221" s="2">
        <v>45076</v>
      </c>
      <c r="AO221">
        <v>0.002881128461518272</v>
      </c>
      <c r="AP221">
        <v>211.0200346352503</v>
      </c>
      <c r="AQ221">
        <v>12.03507808181267</v>
      </c>
      <c r="AR221">
        <v>0.04221673993847309</v>
      </c>
      <c r="AS221">
        <v>46.7346470140197</v>
      </c>
      <c r="AT221">
        <v>0.256556978538376</v>
      </c>
      <c r="AU221">
        <v>15.64625556742669</v>
      </c>
      <c r="AV221">
        <v>14.64398379837742</v>
      </c>
      <c r="AW221">
        <v>1.186989232649547</v>
      </c>
      <c r="AX221">
        <v>87.90486385847292</v>
      </c>
      <c r="AY221">
        <v>3.883382181674896</v>
      </c>
      <c r="AZ221">
        <v>5.525150386654946</v>
      </c>
    </row>
    <row r="222" spans="1:52">
      <c r="A222" s="2">
        <v>45077</v>
      </c>
      <c r="B222">
        <v>961.002700267836</v>
      </c>
      <c r="C222">
        <v>0.001110281422299408</v>
      </c>
      <c r="AN222" s="2">
        <v>45077</v>
      </c>
      <c r="AO222">
        <v>0.002889800006311207</v>
      </c>
      <c r="AP222">
        <v>211.8266492436599</v>
      </c>
      <c r="AQ222">
        <v>12.11028150146811</v>
      </c>
      <c r="AR222">
        <v>0.04213077550196211</v>
      </c>
      <c r="AS222">
        <v>46.42596000950614</v>
      </c>
      <c r="AT222">
        <v>0.2569885157420331</v>
      </c>
      <c r="AU222">
        <v>15.59291138091178</v>
      </c>
      <c r="AV222">
        <v>14.70873317002041</v>
      </c>
      <c r="AW222">
        <v>1.20074937386744</v>
      </c>
      <c r="AX222">
        <v>88.81708681946925</v>
      </c>
      <c r="AY222">
        <v>3.770960463901341</v>
      </c>
      <c r="AZ222">
        <v>5.544390198655011</v>
      </c>
    </row>
    <row r="223" spans="1:52">
      <c r="A223" s="2">
        <v>45078</v>
      </c>
      <c r="B223">
        <v>939.2180030788653</v>
      </c>
      <c r="C223">
        <v>-0.02266871589736341</v>
      </c>
      <c r="AN223" s="2">
        <v>45078</v>
      </c>
      <c r="AO223">
        <v>0.002875636628629278</v>
      </c>
      <c r="AP223">
        <v>209.1858564781786</v>
      </c>
      <c r="AQ223">
        <v>12.07746760493678</v>
      </c>
      <c r="AR223">
        <v>0.04178887955578564</v>
      </c>
      <c r="AS223">
        <v>47.8859482246297</v>
      </c>
      <c r="AT223">
        <v>0.2551616003120316</v>
      </c>
      <c r="AU223">
        <v>15.60538955505757</v>
      </c>
      <c r="AV223">
        <v>14.73275398585689</v>
      </c>
      <c r="AW223">
        <v>1.226952911996294</v>
      </c>
      <c r="AX223">
        <v>87.58895674513577</v>
      </c>
      <c r="AY223">
        <v>3.762601552985967</v>
      </c>
      <c r="AZ223">
        <v>5.544128304898448</v>
      </c>
    </row>
    <row r="224" spans="1:52">
      <c r="A224" s="2">
        <v>45079</v>
      </c>
      <c r="B224">
        <v>930.4742891407353</v>
      </c>
      <c r="C224">
        <v>-0.009309568076279473</v>
      </c>
      <c r="AN224" s="2">
        <v>45079</v>
      </c>
      <c r="AO224">
        <v>0.002890529383451299</v>
      </c>
      <c r="AP224">
        <v>212.6192747367562</v>
      </c>
      <c r="AQ224">
        <v>12.2160147497284</v>
      </c>
      <c r="AR224">
        <v>0.04164588538771546</v>
      </c>
      <c r="AS224">
        <v>46.46694136193918</v>
      </c>
      <c r="AT224">
        <v>0.2542404791783166</v>
      </c>
      <c r="AU224">
        <v>15.5506114233999</v>
      </c>
      <c r="AV224">
        <v>14.8801043934472</v>
      </c>
      <c r="AW224">
        <v>1.236896076194806</v>
      </c>
      <c r="AX224">
        <v>87.2957088107741</v>
      </c>
      <c r="AY224">
        <v>3.782580738709754</v>
      </c>
      <c r="AZ224">
        <v>5.494614897781072</v>
      </c>
    </row>
    <row r="225" spans="1:52">
      <c r="A225" s="2">
        <v>45080</v>
      </c>
      <c r="B225">
        <v>952.2635546267404</v>
      </c>
      <c r="C225">
        <v>0.02341737513900233</v>
      </c>
      <c r="AN225" s="2">
        <v>45080</v>
      </c>
      <c r="AO225">
        <v>0.002911562370195974</v>
      </c>
      <c r="AP225">
        <v>209.892384648091</v>
      </c>
      <c r="AQ225">
        <v>12.28853503738582</v>
      </c>
      <c r="AR225">
        <v>0.0416136828916482</v>
      </c>
      <c r="AS225">
        <v>45.0934135962349</v>
      </c>
      <c r="AT225">
        <v>0.2582116936764786</v>
      </c>
      <c r="AU225">
        <v>15.66635115516049</v>
      </c>
      <c r="AV225">
        <v>15.02843967070271</v>
      </c>
      <c r="AW225">
        <v>1.246729454681732</v>
      </c>
      <c r="AX225">
        <v>88.14285175577304</v>
      </c>
      <c r="AY225">
        <v>3.731601748407559</v>
      </c>
      <c r="AZ225">
        <v>5.478194563067484</v>
      </c>
    </row>
    <row r="226" spans="1:52">
      <c r="A226" s="2">
        <v>45081</v>
      </c>
      <c r="B226">
        <v>950.368462519019</v>
      </c>
      <c r="C226">
        <v>-0.00199009202705891</v>
      </c>
      <c r="AN226" s="2">
        <v>45081</v>
      </c>
      <c r="AO226">
        <v>0.002924634486785526</v>
      </c>
      <c r="AP226">
        <v>210.8562769676401</v>
      </c>
      <c r="AQ226">
        <v>12.34495490567393</v>
      </c>
      <c r="AR226">
        <v>0.04186147364357511</v>
      </c>
      <c r="AS226">
        <v>45.18030349685241</v>
      </c>
      <c r="AT226">
        <v>0.2583139853099675</v>
      </c>
      <c r="AU226">
        <v>15.58444079334343</v>
      </c>
      <c r="AV226">
        <v>14.89228455375459</v>
      </c>
      <c r="AW226">
        <v>1.246859232828463</v>
      </c>
      <c r="AX226">
        <v>88.10392522239262</v>
      </c>
      <c r="AY226">
        <v>3.744708954478559</v>
      </c>
      <c r="AZ226">
        <v>5.433443660207616</v>
      </c>
    </row>
    <row r="227" spans="1:52">
      <c r="A227" s="2">
        <v>45082</v>
      </c>
      <c r="B227">
        <v>953.4204370879329</v>
      </c>
      <c r="C227">
        <v>0.003211359266725333</v>
      </c>
      <c r="AN227" s="2">
        <v>45082</v>
      </c>
      <c r="AO227">
        <v>0.002925508444852078</v>
      </c>
      <c r="AP227">
        <v>210.0883016428328</v>
      </c>
      <c r="AQ227">
        <v>12.28077659444511</v>
      </c>
      <c r="AR227">
        <v>0.04198668084649135</v>
      </c>
      <c r="AS227">
        <v>45.60753693165083</v>
      </c>
      <c r="AT227">
        <v>0.2601534585546194</v>
      </c>
      <c r="AU227">
        <v>15.8256658567034</v>
      </c>
      <c r="AV227">
        <v>14.90781931869774</v>
      </c>
      <c r="AW227">
        <v>1.263459480379643</v>
      </c>
      <c r="AX227">
        <v>88.76487417906674</v>
      </c>
      <c r="AY227">
        <v>3.62543037132974</v>
      </c>
      <c r="AZ227">
        <v>5.366739041385169</v>
      </c>
    </row>
    <row r="228" spans="1:52">
      <c r="A228" s="2">
        <v>45083</v>
      </c>
      <c r="B228">
        <v>891.2381732930197</v>
      </c>
      <c r="C228">
        <v>-0.06522019182307315</v>
      </c>
      <c r="AN228" s="2">
        <v>45083</v>
      </c>
      <c r="AO228">
        <v>0.002880255779797279</v>
      </c>
      <c r="AP228">
        <v>211.0259066554156</v>
      </c>
      <c r="AQ228">
        <v>12.25082825285697</v>
      </c>
      <c r="AR228">
        <v>0.04097097812361975</v>
      </c>
      <c r="AS228">
        <v>47.51349358317701</v>
      </c>
      <c r="AT228">
        <v>0.2685005822922111</v>
      </c>
      <c r="AU228">
        <v>15.69198715244097</v>
      </c>
      <c r="AV228">
        <v>14.63371821750222</v>
      </c>
      <c r="AW228">
        <v>1.237099156521797</v>
      </c>
      <c r="AX228">
        <v>88.90764441386666</v>
      </c>
      <c r="AY228">
        <v>3.700435095420968</v>
      </c>
      <c r="AZ228">
        <v>5.347285789083791</v>
      </c>
    </row>
    <row r="229" spans="1:52">
      <c r="A229" s="2">
        <v>45084</v>
      </c>
      <c r="B229">
        <v>914.9627126050163</v>
      </c>
      <c r="C229">
        <v>0.02661975218626167</v>
      </c>
      <c r="AN229" s="2">
        <v>45084</v>
      </c>
      <c r="AO229">
        <v>0.002801776132590097</v>
      </c>
      <c r="AP229">
        <v>215.6409161985993</v>
      </c>
      <c r="AQ229">
        <v>12.18599707298804</v>
      </c>
      <c r="AR229">
        <v>0.04048894586238233</v>
      </c>
      <c r="AS229">
        <v>46.59977684736098</v>
      </c>
      <c r="AT229">
        <v>0.2708328613916172</v>
      </c>
      <c r="AU229">
        <v>15.95672645025502</v>
      </c>
      <c r="AV229">
        <v>14.64272008179629</v>
      </c>
      <c r="AW229">
        <v>1.232388094888683</v>
      </c>
      <c r="AX229">
        <v>92.64217269730055</v>
      </c>
      <c r="AY229">
        <v>3.736463685155824</v>
      </c>
      <c r="AZ229">
        <v>5.211126953448201</v>
      </c>
    </row>
    <row r="230" spans="1:52">
      <c r="A230" s="2">
        <v>45085</v>
      </c>
      <c r="B230">
        <v>863.4846115473269</v>
      </c>
      <c r="C230">
        <v>-0.05626251250296821</v>
      </c>
      <c r="AN230" s="2">
        <v>45085</v>
      </c>
      <c r="AO230">
        <v>0.002731898292013088</v>
      </c>
      <c r="AP230">
        <v>223.5588654461226</v>
      </c>
      <c r="AQ230">
        <v>12.18135972514206</v>
      </c>
      <c r="AR230">
        <v>0.03928017335534142</v>
      </c>
      <c r="AS230">
        <v>46.86853937780594</v>
      </c>
      <c r="AT230">
        <v>0.2777404688010226</v>
      </c>
      <c r="AU230">
        <v>15.86573138732128</v>
      </c>
      <c r="AV230">
        <v>14.33681678253636</v>
      </c>
      <c r="AW230">
        <v>1.217903810676856</v>
      </c>
      <c r="AX230">
        <v>94.11574419147492</v>
      </c>
      <c r="AY230">
        <v>3.860139576058457</v>
      </c>
      <c r="AZ230">
        <v>5.130857949502596</v>
      </c>
    </row>
    <row r="231" spans="1:52">
      <c r="A231" s="2">
        <v>45086</v>
      </c>
      <c r="B231">
        <v>873.2104563862827</v>
      </c>
      <c r="C231">
        <v>0.01126348369026231</v>
      </c>
      <c r="AN231" s="2">
        <v>45086</v>
      </c>
      <c r="AO231">
        <v>0.002743698767063165</v>
      </c>
      <c r="AP231">
        <v>225.3927629597251</v>
      </c>
      <c r="AQ231">
        <v>12.14034747420519</v>
      </c>
      <c r="AR231">
        <v>0.03939267029605905</v>
      </c>
      <c r="AS231">
        <v>46.46739747479431</v>
      </c>
      <c r="AT231">
        <v>0.2775123938436462</v>
      </c>
      <c r="AU231">
        <v>15.69167385592136</v>
      </c>
      <c r="AV231">
        <v>14.48001435809104</v>
      </c>
      <c r="AW231">
        <v>1.21552757673387</v>
      </c>
      <c r="AX231">
        <v>93.07179191346246</v>
      </c>
      <c r="AY231">
        <v>3.848402401726</v>
      </c>
      <c r="AZ231">
        <v>5.221404891551735</v>
      </c>
    </row>
    <row r="232" spans="1:52">
      <c r="A232" s="2">
        <v>45087</v>
      </c>
      <c r="B232">
        <v>850.9913851854413</v>
      </c>
      <c r="C232">
        <v>-0.02544526469918063</v>
      </c>
      <c r="AN232" s="2">
        <v>45087</v>
      </c>
      <c r="AO232">
        <v>0.002679037911153685</v>
      </c>
      <c r="AP232">
        <v>241.6592269955523</v>
      </c>
      <c r="AQ232">
        <v>11.8590497203018</v>
      </c>
      <c r="AR232">
        <v>0.03857435896831007</v>
      </c>
      <c r="AS232">
        <v>45.59949487745205</v>
      </c>
      <c r="AT232">
        <v>0.2723446305333241</v>
      </c>
      <c r="AU232">
        <v>15.47780712879993</v>
      </c>
      <c r="AV232">
        <v>14.25898430793406</v>
      </c>
      <c r="AW232">
        <v>1.183674675903612</v>
      </c>
      <c r="AX232">
        <v>97.79688083226654</v>
      </c>
      <c r="AY232">
        <v>4.102401302038115</v>
      </c>
      <c r="AZ232">
        <v>5.160219219994659</v>
      </c>
    </row>
    <row r="233" spans="1:52">
      <c r="A233" s="2">
        <v>45088</v>
      </c>
      <c r="B233">
        <v>770.9989608868068</v>
      </c>
      <c r="C233">
        <v>-0.09399909998055178</v>
      </c>
      <c r="AN233" s="2">
        <v>45088</v>
      </c>
      <c r="AO233">
        <v>0.002484220011410695</v>
      </c>
      <c r="AP233">
        <v>232.640877088588</v>
      </c>
      <c r="AQ233">
        <v>12.22233111991367</v>
      </c>
      <c r="AR233">
        <v>0.03665348747642709</v>
      </c>
      <c r="AS233">
        <v>45.04275649476966</v>
      </c>
      <c r="AT233">
        <v>0.2686891275111764</v>
      </c>
      <c r="AU233">
        <v>15.756158570783</v>
      </c>
      <c r="AV233">
        <v>14.18793071150304</v>
      </c>
      <c r="AW233">
        <v>1.218010605963583</v>
      </c>
      <c r="AX233">
        <v>104.9255334599895</v>
      </c>
      <c r="AY233">
        <v>4.090872411178581</v>
      </c>
      <c r="AZ233">
        <v>5.502725953532635</v>
      </c>
    </row>
    <row r="234" spans="1:52">
      <c r="A234" s="2">
        <v>45089</v>
      </c>
      <c r="B234">
        <v>766.4261552360945</v>
      </c>
      <c r="C234">
        <v>-0.005931014025560621</v>
      </c>
      <c r="AN234" s="2">
        <v>45089</v>
      </c>
      <c r="AO234">
        <v>0.002465328673034334</v>
      </c>
      <c r="AP234">
        <v>234.7291463904532</v>
      </c>
      <c r="AQ234">
        <v>12.36562660824064</v>
      </c>
      <c r="AR234">
        <v>0.03645828194525401</v>
      </c>
      <c r="AS234">
        <v>45.55973068892339</v>
      </c>
      <c r="AT234">
        <v>0.2717276158273344</v>
      </c>
      <c r="AU234">
        <v>15.77036721000907</v>
      </c>
      <c r="AV234">
        <v>14.14468980502713</v>
      </c>
      <c r="AW234">
        <v>1.225739584433776</v>
      </c>
      <c r="AX234">
        <v>100.7484204705426</v>
      </c>
      <c r="AY234">
        <v>4.113599400500596</v>
      </c>
      <c r="AZ234">
        <v>5.525751458293754</v>
      </c>
    </row>
    <row r="235" spans="1:52">
      <c r="A235" s="2">
        <v>45090</v>
      </c>
      <c r="B235">
        <v>768.8999674716</v>
      </c>
      <c r="C235">
        <v>0.003227724182695013</v>
      </c>
      <c r="AN235" s="2">
        <v>45090</v>
      </c>
      <c r="AO235">
        <v>0.002473293350282987</v>
      </c>
      <c r="AP235">
        <v>232.8095120259976</v>
      </c>
      <c r="AQ235">
        <v>12.41059629713052</v>
      </c>
      <c r="AR235">
        <v>0.03677287118054478</v>
      </c>
      <c r="AS235">
        <v>47.68960709086092</v>
      </c>
      <c r="AT235">
        <v>0.2773792493287491</v>
      </c>
      <c r="AU235">
        <v>14.89389534742779</v>
      </c>
      <c r="AV235">
        <v>14.13506102467904</v>
      </c>
      <c r="AW235">
        <v>1.193050546034284</v>
      </c>
      <c r="AX235">
        <v>99.59998653957035</v>
      </c>
      <c r="AY235">
        <v>4.208986465312371</v>
      </c>
      <c r="AZ235">
        <v>5.559017320815953</v>
      </c>
    </row>
    <row r="236" spans="1:52">
      <c r="A236" s="2">
        <v>45091</v>
      </c>
      <c r="B236">
        <v>778.8771524586984</v>
      </c>
      <c r="C236">
        <v>0.01297592067783127</v>
      </c>
      <c r="AN236" s="2">
        <v>45091</v>
      </c>
      <c r="AO236">
        <v>0.002507893069946269</v>
      </c>
      <c r="AP236">
        <v>236.5848244036223</v>
      </c>
      <c r="AQ236">
        <v>12.26760506623738</v>
      </c>
      <c r="AR236">
        <v>0.03736859385299021</v>
      </c>
      <c r="AS236">
        <v>46.48005448293619</v>
      </c>
      <c r="AT236">
        <v>0.2670839931207542</v>
      </c>
      <c r="AU236">
        <v>15.15434777821489</v>
      </c>
      <c r="AV236">
        <v>14.05987083087878</v>
      </c>
      <c r="AW236">
        <v>1.179352071697963</v>
      </c>
      <c r="AX236">
        <v>100.8970433493075</v>
      </c>
      <c r="AY236">
        <v>4.330508988546616</v>
      </c>
      <c r="AZ236">
        <v>5.513623419904169</v>
      </c>
    </row>
    <row r="237" spans="1:52">
      <c r="A237" s="2">
        <v>45092</v>
      </c>
      <c r="B237">
        <v>757.7130092646046</v>
      </c>
      <c r="C237">
        <v>-0.02717263322885333</v>
      </c>
      <c r="AN237" s="2">
        <v>45092</v>
      </c>
      <c r="AO237">
        <v>0.002515889469724366</v>
      </c>
      <c r="AP237">
        <v>240.4374242091783</v>
      </c>
      <c r="AQ237">
        <v>12.05115843749528</v>
      </c>
      <c r="AR237">
        <v>0.03826475091043544</v>
      </c>
      <c r="AS237">
        <v>46.5331203755411</v>
      </c>
      <c r="AT237">
        <v>0.2660827039329889</v>
      </c>
      <c r="AU237">
        <v>14.32314548082515</v>
      </c>
      <c r="AV237">
        <v>13.83402452099381</v>
      </c>
      <c r="AW237">
        <v>1.212444398778861</v>
      </c>
      <c r="AX237">
        <v>102.0997864755613</v>
      </c>
      <c r="AY237">
        <v>4.36467437285596</v>
      </c>
      <c r="AZ237">
        <v>5.55694008256189</v>
      </c>
    </row>
    <row r="238" spans="1:52">
      <c r="A238" s="2">
        <v>45093</v>
      </c>
      <c r="B238">
        <v>752.6961072841484</v>
      </c>
      <c r="C238">
        <v>-0.006621111052752426</v>
      </c>
      <c r="AN238" s="2">
        <v>45093</v>
      </c>
      <c r="AO238">
        <v>0.002454099294283078</v>
      </c>
      <c r="AP238">
        <v>239.9503916234351</v>
      </c>
      <c r="AQ238">
        <v>11.8456888845676</v>
      </c>
      <c r="AR238">
        <v>0.03769865981910785</v>
      </c>
      <c r="AS238">
        <v>46.49731860845978</v>
      </c>
      <c r="AT238">
        <v>0.265917781626356</v>
      </c>
      <c r="AU238">
        <v>14.18003788225956</v>
      </c>
      <c r="AV238">
        <v>14.35132018082215</v>
      </c>
      <c r="AW238">
        <v>1.252368173449802</v>
      </c>
      <c r="AX238">
        <v>106.3631782643138</v>
      </c>
      <c r="AY238">
        <v>4.256227129478767</v>
      </c>
      <c r="AZ238">
        <v>5.50683956128383</v>
      </c>
    </row>
    <row r="239" spans="1:52">
      <c r="A239" s="2">
        <v>45094</v>
      </c>
      <c r="B239">
        <v>766.7439574126081</v>
      </c>
      <c r="C239">
        <v>0.01866337555424136</v>
      </c>
      <c r="AN239" s="2">
        <v>45094</v>
      </c>
      <c r="AO239">
        <v>0.002426544369335064</v>
      </c>
      <c r="AP239">
        <v>242.9649827293001</v>
      </c>
      <c r="AQ239">
        <v>12.01485344940469</v>
      </c>
      <c r="AR239">
        <v>0.037221591849815</v>
      </c>
      <c r="AS239">
        <v>45.78744396186765</v>
      </c>
      <c r="AT239">
        <v>0.2671957510278447</v>
      </c>
      <c r="AU239">
        <v>14.0620745323012</v>
      </c>
      <c r="AV239">
        <v>14.46602996261435</v>
      </c>
      <c r="AW239">
        <v>1.261226866141077</v>
      </c>
      <c r="AX239">
        <v>108.3716291505188</v>
      </c>
      <c r="AY239">
        <v>4.173018678124023</v>
      </c>
      <c r="AZ239">
        <v>5.53799420931416</v>
      </c>
    </row>
    <row r="240" spans="1:52">
      <c r="A240" s="2">
        <v>45095</v>
      </c>
      <c r="B240">
        <v>777.4344185312477</v>
      </c>
      <c r="C240">
        <v>0.01394267410298844</v>
      </c>
      <c r="AN240" s="2">
        <v>45095</v>
      </c>
      <c r="AO240">
        <v>0.002443455640769424</v>
      </c>
      <c r="AP240">
        <v>242.8615314156561</v>
      </c>
      <c r="AQ240">
        <v>12.26681947885825</v>
      </c>
      <c r="AR240">
        <v>0.03750120623789362</v>
      </c>
      <c r="AS240">
        <v>45.44206680237655</v>
      </c>
      <c r="AT240">
        <v>0.2648633148108638</v>
      </c>
      <c r="AU240">
        <v>14.32278019681382</v>
      </c>
      <c r="AV240">
        <v>14.31585496669573</v>
      </c>
      <c r="AW240">
        <v>1.267390938372629</v>
      </c>
      <c r="AX240">
        <v>105.5747069802607</v>
      </c>
      <c r="AY240">
        <v>4.138354246757805</v>
      </c>
      <c r="AZ240">
        <v>5.574705960406479</v>
      </c>
    </row>
    <row r="241" spans="1:52">
      <c r="A241" s="2">
        <v>45096</v>
      </c>
      <c r="B241">
        <v>767.4151566882174</v>
      </c>
      <c r="C241">
        <v>-0.01288759746701085</v>
      </c>
      <c r="AN241" s="2">
        <v>45096</v>
      </c>
      <c r="AO241">
        <v>0.0024266279734381</v>
      </c>
      <c r="AP241">
        <v>245.2429492219837</v>
      </c>
      <c r="AQ241">
        <v>12.39335426460095</v>
      </c>
      <c r="AR241">
        <v>0.03717839384025114</v>
      </c>
      <c r="AS241">
        <v>45.65367647316204</v>
      </c>
      <c r="AT241">
        <v>0.2621631028144139</v>
      </c>
      <c r="AU241">
        <v>14.29184599160043</v>
      </c>
      <c r="AV241">
        <v>14.11993919869292</v>
      </c>
      <c r="AW241">
        <v>1.255655297234957</v>
      </c>
      <c r="AX241">
        <v>107.2803313142813</v>
      </c>
      <c r="AY241">
        <v>4.145824786904996</v>
      </c>
      <c r="AZ241">
        <v>5.639128598750252</v>
      </c>
    </row>
    <row r="242" spans="1:52">
      <c r="A242" s="2">
        <v>45097</v>
      </c>
      <c r="B242">
        <v>774.1997829715125</v>
      </c>
      <c r="C242">
        <v>0.00884088126767546</v>
      </c>
      <c r="AN242" s="2">
        <v>45097</v>
      </c>
      <c r="AO242">
        <v>0.002409309721809129</v>
      </c>
      <c r="AP242">
        <v>245.4895502682485</v>
      </c>
      <c r="AQ242">
        <v>12.61638945650879</v>
      </c>
      <c r="AR242">
        <v>0.03718574220267391</v>
      </c>
      <c r="AS242">
        <v>46.24999573843682</v>
      </c>
      <c r="AT242">
        <v>0.26574971855207</v>
      </c>
      <c r="AU242">
        <v>14.41186579324818</v>
      </c>
      <c r="AV242">
        <v>14.28101146900306</v>
      </c>
      <c r="AW242">
        <v>1.245291679519194</v>
      </c>
      <c r="AX242">
        <v>105.2375055023192</v>
      </c>
      <c r="AY242">
        <v>4.035171749752047</v>
      </c>
      <c r="AZ242">
        <v>5.638253905069577</v>
      </c>
    </row>
    <row r="243" spans="1:52">
      <c r="A243" s="2">
        <v>45098</v>
      </c>
      <c r="B243">
        <v>798.1207674318426</v>
      </c>
      <c r="C243">
        <v>0.03089768944201632</v>
      </c>
      <c r="AN243" s="2">
        <v>45098</v>
      </c>
      <c r="AO243">
        <v>0.002349728881537194</v>
      </c>
      <c r="AP243">
        <v>246.6268909850088</v>
      </c>
      <c r="AQ243">
        <v>12.64267369533971</v>
      </c>
      <c r="AR243">
        <v>0.03716062568062273</v>
      </c>
      <c r="AS243">
        <v>47.26224633020371</v>
      </c>
      <c r="AT243">
        <v>0.2693697289774764</v>
      </c>
      <c r="AU243">
        <v>14.56792277473641</v>
      </c>
      <c r="AV243">
        <v>14.25027249071944</v>
      </c>
      <c r="AW243">
        <v>1.25374439010837</v>
      </c>
      <c r="AX243">
        <v>105.5449992607896</v>
      </c>
      <c r="AY243">
        <v>4.009365798922791</v>
      </c>
      <c r="AZ243">
        <v>5.501209999309867</v>
      </c>
    </row>
    <row r="244" spans="1:52">
      <c r="A244" s="2">
        <v>45099</v>
      </c>
      <c r="B244">
        <v>836.9691524907211</v>
      </c>
      <c r="C244">
        <v>0.04867482045841642</v>
      </c>
      <c r="AN244" s="2">
        <v>45099</v>
      </c>
      <c r="AO244">
        <v>0.002317227655029079</v>
      </c>
      <c r="AP244">
        <v>242.5567525500979</v>
      </c>
      <c r="AQ244">
        <v>12.53070277473229</v>
      </c>
      <c r="AR244">
        <v>0.03681941342972921</v>
      </c>
      <c r="AS244">
        <v>48.57321267720594</v>
      </c>
      <c r="AT244">
        <v>0.2792867572440423</v>
      </c>
      <c r="AU244">
        <v>14.57402348122799</v>
      </c>
      <c r="AV244">
        <v>14.41240905478294</v>
      </c>
      <c r="AW244">
        <v>1.26383467481863</v>
      </c>
      <c r="AX244">
        <v>103.9354903644682</v>
      </c>
      <c r="AY244">
        <v>4.032082687440502</v>
      </c>
      <c r="AZ244">
        <v>5.388524428199261</v>
      </c>
    </row>
    <row r="245" spans="1:52">
      <c r="A245" s="2">
        <v>45100</v>
      </c>
      <c r="B245">
        <v>827.1621388775841</v>
      </c>
      <c r="C245">
        <v>-0.01171729398144783</v>
      </c>
      <c r="AN245" s="2">
        <v>45100</v>
      </c>
      <c r="AO245">
        <v>0.002301315491715208</v>
      </c>
      <c r="AP245">
        <v>237.4219475992134</v>
      </c>
      <c r="AQ245">
        <v>12.3716166504632</v>
      </c>
      <c r="AR245">
        <v>0.03677529885355871</v>
      </c>
      <c r="AS245">
        <v>48.9437522336714</v>
      </c>
      <c r="AT245">
        <v>0.2860359068610218</v>
      </c>
      <c r="AU245">
        <v>14.57238154961557</v>
      </c>
      <c r="AV245">
        <v>14.25870494101278</v>
      </c>
      <c r="AW245">
        <v>1.240553946635613</v>
      </c>
      <c r="AX245">
        <v>104.8751652740898</v>
      </c>
      <c r="AY245">
        <v>4.135519182538432</v>
      </c>
      <c r="AZ245">
        <v>5.440198497811197</v>
      </c>
    </row>
    <row r="246" spans="1:52">
      <c r="A246" s="2">
        <v>45101</v>
      </c>
      <c r="B246">
        <v>853.3469315600418</v>
      </c>
      <c r="C246">
        <v>0.03165617894212258</v>
      </c>
      <c r="AN246" s="2">
        <v>45101</v>
      </c>
      <c r="AO246">
        <v>0.002321020406101164</v>
      </c>
      <c r="AP246">
        <v>240.29243535776</v>
      </c>
      <c r="AQ246">
        <v>11.73727392800001</v>
      </c>
      <c r="AR246">
        <v>0.03759415725506713</v>
      </c>
      <c r="AS246">
        <v>49.58597427769437</v>
      </c>
      <c r="AT246">
        <v>0.2911367246003356</v>
      </c>
      <c r="AU246">
        <v>14.61937174011843</v>
      </c>
      <c r="AV246">
        <v>13.95335724677314</v>
      </c>
      <c r="AW246">
        <v>1.247792047777379</v>
      </c>
      <c r="AX246">
        <v>105.458891336447</v>
      </c>
      <c r="AY246">
        <v>4.160087491565919</v>
      </c>
      <c r="AZ246">
        <v>5.360652299895496</v>
      </c>
    </row>
    <row r="247" spans="1:52">
      <c r="A247" s="2">
        <v>45102</v>
      </c>
      <c r="B247">
        <v>840.8419699902248</v>
      </c>
      <c r="C247">
        <v>-0.01465401832166435</v>
      </c>
      <c r="AN247" s="2">
        <v>45102</v>
      </c>
      <c r="AO247">
        <v>0.002293696252179363</v>
      </c>
      <c r="AP247">
        <v>241.9179822837667</v>
      </c>
      <c r="AQ247">
        <v>11.4158101655822</v>
      </c>
      <c r="AR247">
        <v>0.03734871149976567</v>
      </c>
      <c r="AS247">
        <v>49.25297613145619</v>
      </c>
      <c r="AT247">
        <v>0.2961800268971218</v>
      </c>
      <c r="AU247">
        <v>14.80545785814907</v>
      </c>
      <c r="AV247">
        <v>13.99781572190455</v>
      </c>
      <c r="AW247">
        <v>1.227481509821569</v>
      </c>
      <c r="AX247">
        <v>107.1189375864417</v>
      </c>
      <c r="AY247">
        <v>4.215256161331641</v>
      </c>
      <c r="AZ247">
        <v>5.383541585443726</v>
      </c>
    </row>
    <row r="248" spans="1:52">
      <c r="A248" s="2">
        <v>45103</v>
      </c>
      <c r="B248">
        <v>884.8158724201801</v>
      </c>
      <c r="C248">
        <v>0.05229746373205724</v>
      </c>
      <c r="AN248" s="2">
        <v>45103</v>
      </c>
      <c r="AO248">
        <v>0.002420113246740054</v>
      </c>
      <c r="AP248">
        <v>252.4486469451327</v>
      </c>
      <c r="AQ248">
        <v>12.00058422807545</v>
      </c>
      <c r="AR248">
        <v>0.0388117802779837</v>
      </c>
      <c r="AS248">
        <v>45.82607255386277</v>
      </c>
      <c r="AT248">
        <v>0.3088267229858656</v>
      </c>
      <c r="AU248">
        <v>13.55598720355715</v>
      </c>
      <c r="AV248">
        <v>14.21027252428317</v>
      </c>
      <c r="AW248">
        <v>1.069386793299168</v>
      </c>
      <c r="AX248">
        <v>110.5293421778675</v>
      </c>
      <c r="AY248">
        <v>4.347397839014365</v>
      </c>
      <c r="AZ248">
        <v>5.491382087549078</v>
      </c>
    </row>
    <row r="249" spans="1:52">
      <c r="A249" s="2">
        <v>45104</v>
      </c>
      <c r="B249">
        <v>856.3587423676687</v>
      </c>
      <c r="C249">
        <v>-0.03216164056220472</v>
      </c>
      <c r="AN249" s="2">
        <v>45104</v>
      </c>
      <c r="AO249">
        <v>0.002358656039281165</v>
      </c>
      <c r="AP249">
        <v>254.7836045190173</v>
      </c>
      <c r="AQ249">
        <v>11.77403775876251</v>
      </c>
      <c r="AR249">
        <v>0.03841755222618304</v>
      </c>
      <c r="AS249">
        <v>46.60779844616222</v>
      </c>
      <c r="AT249">
        <v>0.3023030180230921</v>
      </c>
      <c r="AU249">
        <v>13.55040177732558</v>
      </c>
      <c r="AV249">
        <v>14.21556432646868</v>
      </c>
      <c r="AW249">
        <v>1.127817517630136</v>
      </c>
      <c r="AX249">
        <v>110.7112850786511</v>
      </c>
      <c r="AY249">
        <v>4.392994614010785</v>
      </c>
      <c r="AZ249">
        <v>5.435870296489046</v>
      </c>
    </row>
    <row r="250" spans="1:52">
      <c r="A250" s="2">
        <v>45105</v>
      </c>
      <c r="B250">
        <v>869.5379200566526</v>
      </c>
      <c r="C250">
        <v>0.01538978588873396</v>
      </c>
      <c r="AN250" s="2">
        <v>45105</v>
      </c>
      <c r="AO250">
        <v>0.002362843221223764</v>
      </c>
      <c r="AP250">
        <v>253.2962987378852</v>
      </c>
      <c r="AQ250">
        <v>11.70690321039293</v>
      </c>
      <c r="AR250">
        <v>0.03836084697259686</v>
      </c>
      <c r="AS250">
        <v>46.86682324615649</v>
      </c>
      <c r="AT250">
        <v>0.3052785007980187</v>
      </c>
      <c r="AU250">
        <v>13.7580591232292</v>
      </c>
      <c r="AV250">
        <v>14.23760967977488</v>
      </c>
      <c r="AW250">
        <v>1.117562570397866</v>
      </c>
      <c r="AX250">
        <v>109.2137431242694</v>
      </c>
      <c r="AY250">
        <v>4.366269905530411</v>
      </c>
      <c r="AZ250">
        <v>5.495126295998582</v>
      </c>
    </row>
    <row r="251" spans="1:52">
      <c r="A251" s="2">
        <v>45106</v>
      </c>
      <c r="B251">
        <v>824.3683861083347</v>
      </c>
      <c r="C251">
        <v>-0.05194659474468355</v>
      </c>
      <c r="AN251" s="2">
        <v>45106</v>
      </c>
      <c r="AO251">
        <v>0.002281997965816327</v>
      </c>
      <c r="AP251">
        <v>257.0750030604592</v>
      </c>
      <c r="AQ251">
        <v>11.78223549872601</v>
      </c>
      <c r="AR251">
        <v>0.03754634364711542</v>
      </c>
      <c r="AS251">
        <v>46.80073197834626</v>
      </c>
      <c r="AT251">
        <v>0.2977349311827771</v>
      </c>
      <c r="AU251">
        <v>14.20200144365658</v>
      </c>
      <c r="AV251">
        <v>14.05801951495005</v>
      </c>
      <c r="AW251">
        <v>1.153858052384117</v>
      </c>
      <c r="AX251">
        <v>111.5861019185404</v>
      </c>
      <c r="AY251">
        <v>4.289198184281546</v>
      </c>
      <c r="AZ251">
        <v>5.5614338565275</v>
      </c>
    </row>
    <row r="252" spans="1:52">
      <c r="A252" s="2">
        <v>45107</v>
      </c>
      <c r="B252">
        <v>849.1102060241083</v>
      </c>
      <c r="C252">
        <v>0.03001306252484337</v>
      </c>
      <c r="AN252" s="2">
        <v>45107</v>
      </c>
      <c r="AO252">
        <v>0.00232295934929385</v>
      </c>
      <c r="AP252">
        <v>256.7109670849055</v>
      </c>
      <c r="AQ252">
        <v>11.978071622453</v>
      </c>
      <c r="AR252">
        <v>0.03818266874641383</v>
      </c>
      <c r="AS252">
        <v>47.57401009350561</v>
      </c>
      <c r="AT252">
        <v>0.3032983675496075</v>
      </c>
      <c r="AU252">
        <v>14.35018343019315</v>
      </c>
      <c r="AV252">
        <v>14.18376109544916</v>
      </c>
      <c r="AW252">
        <v>1.119956822623894</v>
      </c>
      <c r="AX252">
        <v>113.3599955743763</v>
      </c>
      <c r="AY252">
        <v>3.93939134518924</v>
      </c>
      <c r="AZ252">
        <v>5.576925029320813</v>
      </c>
    </row>
    <row r="253" spans="1:52">
      <c r="A253" s="2">
        <v>45108</v>
      </c>
      <c r="B253">
        <v>891.683925995235</v>
      </c>
      <c r="C253">
        <v>0.05013921593343551</v>
      </c>
      <c r="AN253" s="2">
        <v>45108</v>
      </c>
      <c r="AO253">
        <v>0.002437533365876972</v>
      </c>
      <c r="AP253">
        <v>258.7813242077804</v>
      </c>
      <c r="AQ253">
        <v>11.77781935838084</v>
      </c>
      <c r="AR253">
        <v>0.03840913939735102</v>
      </c>
      <c r="AS253">
        <v>47.61080784831529</v>
      </c>
      <c r="AT253">
        <v>0.3089821532500986</v>
      </c>
      <c r="AU253">
        <v>14.06837088838055</v>
      </c>
      <c r="AV253">
        <v>14.36687569402114</v>
      </c>
      <c r="AW253">
        <v>1.054163331264823</v>
      </c>
      <c r="AX253">
        <v>112.3331601541172</v>
      </c>
      <c r="AY253">
        <v>3.920222348211073</v>
      </c>
      <c r="AZ253">
        <v>5.708452693686096</v>
      </c>
    </row>
    <row r="254" spans="1:52">
      <c r="A254" s="2">
        <v>45109</v>
      </c>
      <c r="B254">
        <v>903.0074128208264</v>
      </c>
      <c r="C254">
        <v>0.01269899175647127</v>
      </c>
      <c r="AN254" s="2">
        <v>45109</v>
      </c>
      <c r="AO254">
        <v>0.002460642962523055</v>
      </c>
      <c r="AP254">
        <v>257.8344549144688</v>
      </c>
      <c r="AQ254">
        <v>11.57943673130783</v>
      </c>
      <c r="AR254">
        <v>0.03912913772658987</v>
      </c>
      <c r="AS254">
        <v>47.11427306893035</v>
      </c>
      <c r="AT254">
        <v>0.3042981459899939</v>
      </c>
      <c r="AU254">
        <v>13.48558875567368</v>
      </c>
      <c r="AV254">
        <v>14.07938352773282</v>
      </c>
      <c r="AW254">
        <v>1.104488846880472</v>
      </c>
      <c r="AX254">
        <v>111.40367541017</v>
      </c>
      <c r="AY254">
        <v>4.052291502396307</v>
      </c>
      <c r="AZ254">
        <v>5.79622987706156</v>
      </c>
    </row>
    <row r="255" spans="1:52">
      <c r="A255" s="2">
        <v>45110</v>
      </c>
      <c r="B255">
        <v>911.9162062681205</v>
      </c>
      <c r="C255">
        <v>0.00986569248580671</v>
      </c>
      <c r="AN255" s="2">
        <v>45110</v>
      </c>
      <c r="AO255">
        <v>0.002483901401898546</v>
      </c>
      <c r="AP255">
        <v>260.5324357182023</v>
      </c>
      <c r="AQ255">
        <v>11.63972600047312</v>
      </c>
      <c r="AR255">
        <v>0.03926075318292548</v>
      </c>
      <c r="AS255">
        <v>48.12084298798646</v>
      </c>
      <c r="AT255">
        <v>0.3089117045075584</v>
      </c>
      <c r="AU255">
        <v>13.66913618815308</v>
      </c>
      <c r="AV255">
        <v>13.81335108834496</v>
      </c>
      <c r="AW255">
        <v>1.082766058874673</v>
      </c>
      <c r="AX255">
        <v>111.5890305621435</v>
      </c>
      <c r="AY255">
        <v>3.905019284899082</v>
      </c>
      <c r="AZ255">
        <v>5.797504008402927</v>
      </c>
    </row>
    <row r="256" spans="1:52">
      <c r="A256" s="2">
        <v>45111</v>
      </c>
      <c r="B256">
        <v>920.8377494842335</v>
      </c>
      <c r="C256">
        <v>0.009783292757371997</v>
      </c>
      <c r="AN256" s="2">
        <v>45111</v>
      </c>
      <c r="AO256">
        <v>0.002464608889710347</v>
      </c>
      <c r="AP256">
        <v>259.2776353732718</v>
      </c>
      <c r="AQ256">
        <v>11.60395216927657</v>
      </c>
      <c r="AR256">
        <v>0.03926738768190273</v>
      </c>
      <c r="AS256">
        <v>48.16238538636845</v>
      </c>
      <c r="AT256">
        <v>0.3119107422381305</v>
      </c>
      <c r="AU256">
        <v>13.91628267267999</v>
      </c>
      <c r="AV256">
        <v>14.1780150896658</v>
      </c>
      <c r="AW256">
        <v>1.054813793785775</v>
      </c>
      <c r="AX256">
        <v>107.6796331395557</v>
      </c>
      <c r="AY256">
        <v>4.003894635513698</v>
      </c>
      <c r="AZ256">
        <v>5.809774442721912</v>
      </c>
    </row>
    <row r="257" spans="1:52">
      <c r="A257" s="2">
        <v>45112</v>
      </c>
      <c r="B257">
        <v>917.1255940611372</v>
      </c>
      <c r="C257">
        <v>-0.004031280673685966</v>
      </c>
      <c r="AN257" s="2">
        <v>45112</v>
      </c>
      <c r="AO257">
        <v>0.002481404650054129</v>
      </c>
      <c r="AP257">
        <v>260.6054220695171</v>
      </c>
      <c r="AQ257">
        <v>11.67981431891098</v>
      </c>
      <c r="AR257">
        <v>0.03942834117272883</v>
      </c>
      <c r="AS257">
        <v>49.21142511527189</v>
      </c>
      <c r="AT257">
        <v>0.3150446720346478</v>
      </c>
      <c r="AU257">
        <v>13.8470927243547</v>
      </c>
      <c r="AV257">
        <v>14.2692145021184</v>
      </c>
      <c r="AW257">
        <v>0.9897472199511188</v>
      </c>
      <c r="AX257">
        <v>109.5232573934677</v>
      </c>
      <c r="AY257">
        <v>3.963120151369105</v>
      </c>
      <c r="AZ257">
        <v>5.847627010266239</v>
      </c>
    </row>
    <row r="258" spans="1:52">
      <c r="A258" s="2">
        <v>45113</v>
      </c>
      <c r="B258">
        <v>895.3071671801154</v>
      </c>
      <c r="C258">
        <v>-0.02379000981142332</v>
      </c>
      <c r="AN258" s="2">
        <v>45113</v>
      </c>
      <c r="AO258">
        <v>0.002446369130376068</v>
      </c>
      <c r="AP258">
        <v>262.2995015902761</v>
      </c>
      <c r="AQ258">
        <v>11.8265367492536</v>
      </c>
      <c r="AR258">
        <v>0.03901843079339731</v>
      </c>
      <c r="AS258">
        <v>49.29907526765658</v>
      </c>
      <c r="AT258">
        <v>0.3120460009794233</v>
      </c>
      <c r="AU258">
        <v>13.74966824634465</v>
      </c>
      <c r="AV258">
        <v>14.31407815888758</v>
      </c>
      <c r="AW258">
        <v>0.9970458509829941</v>
      </c>
      <c r="AX258">
        <v>111.1540555142894</v>
      </c>
      <c r="AY258">
        <v>3.933250103600913</v>
      </c>
      <c r="AZ258">
        <v>5.881298966542089</v>
      </c>
    </row>
    <row r="259" spans="1:52">
      <c r="A259" s="2">
        <v>45114</v>
      </c>
      <c r="B259">
        <v>876.8672905659273</v>
      </c>
      <c r="C259">
        <v>-0.02059614542377319</v>
      </c>
      <c r="AN259" s="2">
        <v>45114</v>
      </c>
      <c r="AO259">
        <v>0.0024373893520131</v>
      </c>
      <c r="AP259">
        <v>260.7924718597909</v>
      </c>
      <c r="AQ259">
        <v>11.97806120889808</v>
      </c>
      <c r="AR259">
        <v>0.03940532818006168</v>
      </c>
      <c r="AS259">
        <v>50.16619504118809</v>
      </c>
      <c r="AT259">
        <v>0.3142416153175556</v>
      </c>
      <c r="AU259">
        <v>13.78038623378677</v>
      </c>
      <c r="AV259">
        <v>14.52053857460077</v>
      </c>
      <c r="AW259">
        <v>1.031935684138436</v>
      </c>
      <c r="AX259">
        <v>109.9860960270925</v>
      </c>
      <c r="AY259">
        <v>3.664983526681616</v>
      </c>
      <c r="AZ259">
        <v>5.873419137530413</v>
      </c>
    </row>
    <row r="260" spans="1:52">
      <c r="A260" s="2">
        <v>45115</v>
      </c>
      <c r="B260">
        <v>898.0780466448687</v>
      </c>
      <c r="C260">
        <v>0.02418924312395321</v>
      </c>
      <c r="AN260" s="2">
        <v>45115</v>
      </c>
      <c r="AO260">
        <v>0.00246752805716542</v>
      </c>
      <c r="AP260">
        <v>263.0689081883793</v>
      </c>
      <c r="AQ260">
        <v>12.16249523527472</v>
      </c>
      <c r="AR260">
        <v>0.04003569985912667</v>
      </c>
      <c r="AS260">
        <v>50.77908334972702</v>
      </c>
      <c r="AT260">
        <v>0.3178108122068522</v>
      </c>
      <c r="AU260">
        <v>13.6740441549771</v>
      </c>
      <c r="AV260">
        <v>14.64136992582419</v>
      </c>
      <c r="AW260">
        <v>1.002373549965919</v>
      </c>
      <c r="AX260">
        <v>110.6937251955944</v>
      </c>
      <c r="AY260">
        <v>3.489104009370689</v>
      </c>
      <c r="AZ260">
        <v>5.87537044158762</v>
      </c>
    </row>
    <row r="261" spans="1:52">
      <c r="A261" s="2">
        <v>45116</v>
      </c>
      <c r="B261">
        <v>902.6209913917505</v>
      </c>
      <c r="C261">
        <v>0.005058518871331685</v>
      </c>
      <c r="AN261" s="2">
        <v>45116</v>
      </c>
      <c r="AO261">
        <v>0.002485440170695222</v>
      </c>
      <c r="AP261">
        <v>259.0703438156725</v>
      </c>
      <c r="AQ261">
        <v>12.14022475565968</v>
      </c>
      <c r="AR261">
        <v>0.04035200262925187</v>
      </c>
      <c r="AS261">
        <v>51.28874430298836</v>
      </c>
      <c r="AT261">
        <v>0.3185888310201834</v>
      </c>
      <c r="AU261">
        <v>14.35786505859067</v>
      </c>
      <c r="AV261">
        <v>14.68834639164592</v>
      </c>
      <c r="AW261">
        <v>1.022632901130522</v>
      </c>
      <c r="AX261">
        <v>110.6981720898244</v>
      </c>
      <c r="AY261">
        <v>3.441242546679247</v>
      </c>
      <c r="AZ261">
        <v>5.519129852513101</v>
      </c>
    </row>
    <row r="262" spans="1:52">
      <c r="A262" s="2">
        <v>45117</v>
      </c>
      <c r="B262">
        <v>895.591913565909</v>
      </c>
      <c r="C262">
        <v>-0.007787407885344488</v>
      </c>
      <c r="AN262" s="2">
        <v>45117</v>
      </c>
      <c r="AO262">
        <v>0.002474293422584945</v>
      </c>
      <c r="AP262">
        <v>262.4530496798656</v>
      </c>
      <c r="AQ262">
        <v>12.14843920633582</v>
      </c>
      <c r="AR262">
        <v>0.04006836959981708</v>
      </c>
      <c r="AS262">
        <v>51.19460734073702</v>
      </c>
      <c r="AT262">
        <v>0.3188369914915549</v>
      </c>
      <c r="AU262">
        <v>14.28049273777674</v>
      </c>
      <c r="AV262">
        <v>14.70148115125726</v>
      </c>
      <c r="AW262">
        <v>1.038792518006242</v>
      </c>
      <c r="AX262">
        <v>108.5123600428462</v>
      </c>
      <c r="AY262">
        <v>3.497384845155573</v>
      </c>
      <c r="AZ262">
        <v>5.489027601489298</v>
      </c>
    </row>
    <row r="263" spans="1:52">
      <c r="A263" s="2">
        <v>45118</v>
      </c>
      <c r="B263">
        <v>906.8410261488178</v>
      </c>
      <c r="C263">
        <v>0.01256053389106548</v>
      </c>
      <c r="AN263" s="2">
        <v>45118</v>
      </c>
      <c r="AO263">
        <v>0.002486295174882648</v>
      </c>
      <c r="AP263">
        <v>262.5559516340836</v>
      </c>
      <c r="AQ263">
        <v>12.24892576945339</v>
      </c>
      <c r="AR263">
        <v>0.04018961191829816</v>
      </c>
      <c r="AS263">
        <v>50.01039203601724</v>
      </c>
      <c r="AT263">
        <v>0.3081295338289124</v>
      </c>
      <c r="AU263">
        <v>14.43570799637913</v>
      </c>
      <c r="AV263">
        <v>14.73163408466245</v>
      </c>
      <c r="AW263">
        <v>1.090074780005461</v>
      </c>
      <c r="AX263">
        <v>102.7175668020913</v>
      </c>
      <c r="AY263">
        <v>3.544545449451679</v>
      </c>
      <c r="AZ263">
        <v>5.645017012153934</v>
      </c>
    </row>
    <row r="264" spans="1:52">
      <c r="A264" s="2">
        <v>45119</v>
      </c>
      <c r="B264">
        <v>918.225285548725</v>
      </c>
      <c r="C264">
        <v>0.01255375426523653</v>
      </c>
      <c r="AN264" s="2">
        <v>45119</v>
      </c>
      <c r="AO264">
        <v>0.002499286524587801</v>
      </c>
      <c r="AP264">
        <v>261.4419984068138</v>
      </c>
      <c r="AQ264">
        <v>12.32557134227531</v>
      </c>
      <c r="AR264">
        <v>0.04073686068574289</v>
      </c>
      <c r="AS264">
        <v>50.92163853276107</v>
      </c>
      <c r="AT264">
        <v>0.3080385525872338</v>
      </c>
      <c r="AU264">
        <v>14.54316308207219</v>
      </c>
      <c r="AV264">
        <v>14.68617992710203</v>
      </c>
      <c r="AW264">
        <v>1.042176323198927</v>
      </c>
      <c r="AX264">
        <v>103.2004956582541</v>
      </c>
      <c r="AY264">
        <v>3.471569058762751</v>
      </c>
      <c r="AZ264">
        <v>5.773159911316203</v>
      </c>
    </row>
    <row r="265" spans="1:52">
      <c r="A265" s="2">
        <v>45120</v>
      </c>
      <c r="B265">
        <v>912.8370769609023</v>
      </c>
      <c r="C265">
        <v>-0.005868068188301656</v>
      </c>
      <c r="AN265" s="2">
        <v>45120</v>
      </c>
      <c r="AO265">
        <v>0.002503479754219265</v>
      </c>
      <c r="AP265">
        <v>263.6650210907801</v>
      </c>
      <c r="AQ265">
        <v>12.17694916816635</v>
      </c>
      <c r="AR265">
        <v>0.04064444410420817</v>
      </c>
      <c r="AS265">
        <v>51.16850032392625</v>
      </c>
      <c r="AT265">
        <v>0.3117864574316571</v>
      </c>
      <c r="AU265">
        <v>14.44558536035228</v>
      </c>
      <c r="AV265">
        <v>14.78412228302201</v>
      </c>
      <c r="AW265">
        <v>1.006014074941677</v>
      </c>
      <c r="AX265">
        <v>105.0268396757595</v>
      </c>
      <c r="AY265">
        <v>3.46133853392283</v>
      </c>
      <c r="AZ265">
        <v>5.840603789156345</v>
      </c>
    </row>
    <row r="266" spans="1:52">
      <c r="A266" s="2">
        <v>45121</v>
      </c>
      <c r="B266">
        <v>1006.151085347712</v>
      </c>
      <c r="C266">
        <v>0.1022241654529188</v>
      </c>
      <c r="AN266" s="2">
        <v>45121</v>
      </c>
      <c r="AO266">
        <v>0.002667301713345136</v>
      </c>
      <c r="AP266">
        <v>236.1655848489252</v>
      </c>
      <c r="AQ266">
        <v>11.91216046836648</v>
      </c>
      <c r="AR266">
        <v>0.04188069901991055</v>
      </c>
      <c r="AS266">
        <v>53.14340777542557</v>
      </c>
      <c r="AT266">
        <v>0.3280046301442798</v>
      </c>
      <c r="AU266">
        <v>14.35204045277192</v>
      </c>
      <c r="AV266">
        <v>15.1207466560983</v>
      </c>
      <c r="AW266">
        <v>1.063494112259174</v>
      </c>
      <c r="AX266">
        <v>99.04402275846654</v>
      </c>
      <c r="AY266">
        <v>3.245058882920831</v>
      </c>
      <c r="AZ266">
        <v>5.964455873806239</v>
      </c>
    </row>
    <row r="267" spans="1:52">
      <c r="A267" s="2">
        <v>45122</v>
      </c>
      <c r="B267">
        <v>992.3983280971279</v>
      </c>
      <c r="C267">
        <v>-0.01366868003311017</v>
      </c>
      <c r="AN267" s="2">
        <v>45122</v>
      </c>
      <c r="AO267">
        <v>0.002728407361570494</v>
      </c>
      <c r="AP267">
        <v>251.6866907741768</v>
      </c>
      <c r="AQ267">
        <v>11.92573100036936</v>
      </c>
      <c r="AR267">
        <v>0.04273591470383327</v>
      </c>
      <c r="AS267">
        <v>53.25442786505563</v>
      </c>
      <c r="AT267">
        <v>0.3338004545391646</v>
      </c>
      <c r="AU267">
        <v>14.13779358745673</v>
      </c>
      <c r="AV267">
        <v>15.18731892041685</v>
      </c>
      <c r="AW267">
        <v>1.020427750616294</v>
      </c>
      <c r="AX267">
        <v>102.2876703845448</v>
      </c>
      <c r="AY267">
        <v>3.097429644413769</v>
      </c>
      <c r="AZ267">
        <v>5.66232227580451</v>
      </c>
    </row>
    <row r="268" spans="1:52">
      <c r="A268" s="2">
        <v>45123</v>
      </c>
      <c r="B268">
        <v>991.1232935456044</v>
      </c>
      <c r="C268">
        <v>-0.001284801188619844</v>
      </c>
      <c r="AN268" s="2">
        <v>45123</v>
      </c>
      <c r="AO268">
        <v>0.002726681394002382</v>
      </c>
      <c r="AP268">
        <v>253.4428604459153</v>
      </c>
      <c r="AQ268">
        <v>11.94328302173733</v>
      </c>
      <c r="AR268">
        <v>0.04277870563373976</v>
      </c>
      <c r="AS268">
        <v>53.58389542313515</v>
      </c>
      <c r="AT268">
        <v>0.32888051751156</v>
      </c>
      <c r="AU268">
        <v>14.24650444498251</v>
      </c>
      <c r="AV268">
        <v>15.22168572139213</v>
      </c>
      <c r="AW268">
        <v>1.046498914859934</v>
      </c>
      <c r="AX268">
        <v>103.4283140801982</v>
      </c>
      <c r="AY268">
        <v>3.01490725016128</v>
      </c>
      <c r="AZ268">
        <v>5.572955398174047</v>
      </c>
    </row>
    <row r="269" spans="1:52">
      <c r="A269" s="2">
        <v>45124</v>
      </c>
      <c r="B269">
        <v>968.802406685247</v>
      </c>
      <c r="C269">
        <v>-0.02252079736770951</v>
      </c>
      <c r="AN269" s="2">
        <v>45124</v>
      </c>
      <c r="AO269">
        <v>0.002668897184176826</v>
      </c>
      <c r="AP269">
        <v>256.4353676988316</v>
      </c>
      <c r="AQ269">
        <v>12.20339762415777</v>
      </c>
      <c r="AR269">
        <v>0.04194938626138701</v>
      </c>
      <c r="AS269">
        <v>53.60789877936271</v>
      </c>
      <c r="AT269">
        <v>0.332213537662164</v>
      </c>
      <c r="AU269">
        <v>14.10774712985073</v>
      </c>
      <c r="AV269">
        <v>15.20780100192783</v>
      </c>
      <c r="AW269">
        <v>1.051233044685193</v>
      </c>
      <c r="AX269">
        <v>104.9759596146405</v>
      </c>
      <c r="AY269">
        <v>2.949777894237697</v>
      </c>
      <c r="AZ269">
        <v>5.651594616264296</v>
      </c>
    </row>
    <row r="270" spans="1:52">
      <c r="A270" s="2">
        <v>45125</v>
      </c>
      <c r="B270">
        <v>978.6735395562102</v>
      </c>
      <c r="C270">
        <v>0.01018900531506461</v>
      </c>
      <c r="AN270" s="2">
        <v>45125</v>
      </c>
      <c r="AO270">
        <v>0.00270557373837807</v>
      </c>
      <c r="AP270">
        <v>261.0137358936777</v>
      </c>
      <c r="AQ270">
        <v>11.31708072773107</v>
      </c>
      <c r="AR270">
        <v>0.04264849091318502</v>
      </c>
      <c r="AS270">
        <v>52.65686025442699</v>
      </c>
      <c r="AT270">
        <v>0.3340333141573121</v>
      </c>
      <c r="AU270">
        <v>13.78154876249803</v>
      </c>
      <c r="AV270">
        <v>15.39254819998802</v>
      </c>
      <c r="AW270">
        <v>1.084835667044531</v>
      </c>
      <c r="AX270">
        <v>104.7166692060324</v>
      </c>
      <c r="AY270">
        <v>3.035171740262304</v>
      </c>
      <c r="AZ270">
        <v>5.656412622237156</v>
      </c>
    </row>
    <row r="271" spans="1:52">
      <c r="A271" s="2">
        <v>45126</v>
      </c>
      <c r="B271">
        <v>951.5072298219981</v>
      </c>
      <c r="C271">
        <v>-0.02775829593444512</v>
      </c>
      <c r="AN271" s="2">
        <v>45126</v>
      </c>
      <c r="AO271">
        <v>0.002657626372432875</v>
      </c>
      <c r="AP271">
        <v>258.5399282699458</v>
      </c>
      <c r="AQ271">
        <v>11.4544565038524</v>
      </c>
      <c r="AR271">
        <v>0.04178997996546461</v>
      </c>
      <c r="AS271">
        <v>52.52238299423748</v>
      </c>
      <c r="AT271">
        <v>0.3302706884263154</v>
      </c>
      <c r="AU271">
        <v>13.4539554306937</v>
      </c>
      <c r="AV271">
        <v>15.3158686776005</v>
      </c>
      <c r="AW271">
        <v>1.10097726265463</v>
      </c>
      <c r="AX271">
        <v>107.5264364469032</v>
      </c>
      <c r="AY271">
        <v>3.10872120848191</v>
      </c>
      <c r="AZ271">
        <v>5.756547779539446</v>
      </c>
    </row>
    <row r="272" spans="1:52">
      <c r="A272" s="2">
        <v>45127</v>
      </c>
      <c r="B272">
        <v>961.0472218208483</v>
      </c>
      <c r="C272">
        <v>0.01002618971233149</v>
      </c>
      <c r="AN272" s="2">
        <v>45127</v>
      </c>
      <c r="AO272">
        <v>0.002677337264677245</v>
      </c>
      <c r="AP272">
        <v>247.8038946114567</v>
      </c>
      <c r="AQ272">
        <v>11.58495728183811</v>
      </c>
      <c r="AR272">
        <v>0.04238506689369673</v>
      </c>
      <c r="AS272">
        <v>52.8319386004231</v>
      </c>
      <c r="AT272">
        <v>0.3320773965456653</v>
      </c>
      <c r="AU272">
        <v>13.62564241072794</v>
      </c>
      <c r="AV272">
        <v>15.4132899804313</v>
      </c>
      <c r="AW272">
        <v>1.116314572745881</v>
      </c>
      <c r="AX272">
        <v>107.5197223859974</v>
      </c>
      <c r="AY272">
        <v>3.034568364437589</v>
      </c>
      <c r="AZ272">
        <v>5.719791374403538</v>
      </c>
    </row>
    <row r="273" spans="1:52">
      <c r="A273" s="2">
        <v>45128</v>
      </c>
      <c r="B273">
        <v>981.0620155034009</v>
      </c>
      <c r="C273">
        <v>0.02082602522343446</v>
      </c>
      <c r="AN273" s="2">
        <v>45128</v>
      </c>
      <c r="AO273">
        <v>0.002742945954300196</v>
      </c>
      <c r="AP273">
        <v>258.6435492396753</v>
      </c>
      <c r="AQ273">
        <v>9.801207763427151</v>
      </c>
      <c r="AR273">
        <v>0.04321150603193361</v>
      </c>
      <c r="AS273">
        <v>53.12746829251113</v>
      </c>
      <c r="AT273">
        <v>0.3368435804844482</v>
      </c>
      <c r="AU273">
        <v>13.62613980918863</v>
      </c>
      <c r="AV273">
        <v>15.27681916967556</v>
      </c>
      <c r="AW273">
        <v>1.128779758798087</v>
      </c>
      <c r="AX273">
        <v>106.4707304707838</v>
      </c>
      <c r="AY273">
        <v>3.217239273786023</v>
      </c>
      <c r="AZ273">
        <v>5.900531614673275</v>
      </c>
    </row>
    <row r="274" spans="1:52">
      <c r="A274" s="2">
        <v>45129</v>
      </c>
      <c r="B274">
        <v>988.4477502673241</v>
      </c>
      <c r="C274">
        <v>0.007528305700566174</v>
      </c>
      <c r="AN274" s="2">
        <v>45129</v>
      </c>
      <c r="AO274">
        <v>0.002753057810479651</v>
      </c>
      <c r="AP274">
        <v>263.0503013259343</v>
      </c>
      <c r="AQ274">
        <v>10.10471210033683</v>
      </c>
      <c r="AR274">
        <v>0.04353374900800937</v>
      </c>
      <c r="AS274">
        <v>53.51230778563185</v>
      </c>
      <c r="AT274">
        <v>0.3380390962360546</v>
      </c>
      <c r="AU274">
        <v>13.25330139277143</v>
      </c>
      <c r="AV274">
        <v>14.99580582364785</v>
      </c>
      <c r="AW274">
        <v>1.106468648348927</v>
      </c>
      <c r="AX274">
        <v>106.8440594455908</v>
      </c>
      <c r="AY274">
        <v>3.214958218885721</v>
      </c>
      <c r="AZ274">
        <v>5.888968597037567</v>
      </c>
    </row>
    <row r="275" spans="1:52">
      <c r="A275" s="2">
        <v>45130</v>
      </c>
      <c r="B275">
        <v>962.5840340163395</v>
      </c>
      <c r="C275">
        <v>-0.02616599232887096</v>
      </c>
      <c r="AN275" s="2">
        <v>45130</v>
      </c>
      <c r="AO275">
        <v>0.002698489880553932</v>
      </c>
      <c r="AP275">
        <v>259.9763368001545</v>
      </c>
      <c r="AQ275">
        <v>10.20231840335159</v>
      </c>
      <c r="AR275">
        <v>0.04309676940199008</v>
      </c>
      <c r="AS275">
        <v>52.68678068155474</v>
      </c>
      <c r="AT275">
        <v>0.3332516880170414</v>
      </c>
      <c r="AU275">
        <v>13.34206040295901</v>
      </c>
      <c r="AV275">
        <v>15.12710362067075</v>
      </c>
      <c r="AW275">
        <v>1.121755771945519</v>
      </c>
      <c r="AX275">
        <v>107.6520753261275</v>
      </c>
      <c r="AY275">
        <v>3.273754981530501</v>
      </c>
      <c r="AZ275">
        <v>5.95208415484304</v>
      </c>
    </row>
    <row r="276" spans="1:52">
      <c r="A276" s="2">
        <v>45131</v>
      </c>
      <c r="B276">
        <v>975.7107433789673</v>
      </c>
      <c r="C276">
        <v>0.01363694898185375</v>
      </c>
      <c r="AN276" s="2">
        <v>45131</v>
      </c>
      <c r="AO276">
        <v>0.002704306543580641</v>
      </c>
      <c r="AP276">
        <v>256.4520539190615</v>
      </c>
      <c r="AQ276">
        <v>10.30027383721206</v>
      </c>
      <c r="AR276">
        <v>0.04306697120020397</v>
      </c>
      <c r="AS276">
        <v>52.96426774482978</v>
      </c>
      <c r="AT276">
        <v>0.3354285986235138</v>
      </c>
      <c r="AU276">
        <v>13.20955692099796</v>
      </c>
      <c r="AV276">
        <v>15.05828100814753</v>
      </c>
      <c r="AW276">
        <v>1.123779540978066</v>
      </c>
      <c r="AX276">
        <v>107.312213698774</v>
      </c>
      <c r="AY276">
        <v>3.28145849961621</v>
      </c>
      <c r="AZ276">
        <v>5.994294375800784</v>
      </c>
    </row>
    <row r="277" spans="1:52">
      <c r="A277" s="2">
        <v>45132</v>
      </c>
      <c r="B277">
        <v>942.0855229461965</v>
      </c>
      <c r="C277">
        <v>-0.0344622836849412</v>
      </c>
      <c r="AN277" s="2">
        <v>45132</v>
      </c>
      <c r="AO277">
        <v>0.00269059425231171</v>
      </c>
      <c r="AP277">
        <v>257.2091809373499</v>
      </c>
      <c r="AQ277">
        <v>10.337189238817</v>
      </c>
      <c r="AR277">
        <v>0.04243802240527708</v>
      </c>
      <c r="AS277">
        <v>52.53637944408325</v>
      </c>
      <c r="AT277">
        <v>0.328631408041508</v>
      </c>
      <c r="AU277">
        <v>13.57259795313488</v>
      </c>
      <c r="AV277">
        <v>15.0449707707032</v>
      </c>
      <c r="AW277">
        <v>1.116357780204029</v>
      </c>
      <c r="AX277">
        <v>107.8041826960104</v>
      </c>
      <c r="AY277">
        <v>3.354027487181067</v>
      </c>
      <c r="AZ277">
        <v>5.989456637437858</v>
      </c>
    </row>
    <row r="278" spans="1:52">
      <c r="A278" s="2">
        <v>45133</v>
      </c>
      <c r="B278">
        <v>937.1199235683729</v>
      </c>
      <c r="C278">
        <v>-0.005270858384804233</v>
      </c>
      <c r="AN278" s="2">
        <v>45133</v>
      </c>
      <c r="AO278">
        <v>0.002672483688879158</v>
      </c>
      <c r="AP278">
        <v>257.0064571391085</v>
      </c>
      <c r="AQ278">
        <v>10.54685149770174</v>
      </c>
      <c r="AR278">
        <v>0.04204095724358325</v>
      </c>
      <c r="AS278">
        <v>52.70361985152163</v>
      </c>
      <c r="AT278">
        <v>0.3284828007261798</v>
      </c>
      <c r="AU278">
        <v>13.48727036266731</v>
      </c>
      <c r="AV278">
        <v>15.09522298111162</v>
      </c>
      <c r="AW278">
        <v>1.11443936768577</v>
      </c>
      <c r="AX278">
        <v>110.3615936051842</v>
      </c>
      <c r="AY278">
        <v>3.358770758005926</v>
      </c>
      <c r="AZ278">
        <v>5.854346383010107</v>
      </c>
    </row>
    <row r="279" spans="1:52">
      <c r="A279" s="2">
        <v>45134</v>
      </c>
      <c r="B279">
        <v>954.3801431912482</v>
      </c>
      <c r="C279">
        <v>0.01841836801116314</v>
      </c>
      <c r="AN279" s="2">
        <v>45134</v>
      </c>
      <c r="AO279">
        <v>0.002708697786369264</v>
      </c>
      <c r="AP279">
        <v>259.3837823470503</v>
      </c>
      <c r="AQ279">
        <v>10.25880967335746</v>
      </c>
      <c r="AR279">
        <v>0.04250375800955969</v>
      </c>
      <c r="AS279">
        <v>53.73361329095597</v>
      </c>
      <c r="AT279">
        <v>0.3329574119049833</v>
      </c>
      <c r="AU279">
        <v>13.61533745554207</v>
      </c>
      <c r="AV279">
        <v>15.18745546817006</v>
      </c>
      <c r="AW279">
        <v>1.104232214911265</v>
      </c>
      <c r="AX279">
        <v>110.1514528600893</v>
      </c>
      <c r="AY279">
        <v>3.156852783628557</v>
      </c>
      <c r="AZ279">
        <v>5.998664076166361</v>
      </c>
    </row>
    <row r="280" spans="1:52">
      <c r="A280" s="2">
        <v>45135</v>
      </c>
      <c r="B280">
        <v>956.3449135209722</v>
      </c>
      <c r="C280">
        <v>0.002058687351933264</v>
      </c>
      <c r="AN280" s="2">
        <v>45135</v>
      </c>
      <c r="AO280">
        <v>0.002729137216517594</v>
      </c>
      <c r="AP280">
        <v>259.2527024902233</v>
      </c>
      <c r="AQ280">
        <v>9.9818438656091</v>
      </c>
      <c r="AR280">
        <v>0.0428690800470832</v>
      </c>
      <c r="AS280">
        <v>53.30484366431174</v>
      </c>
      <c r="AT280">
        <v>0.3315596890044912</v>
      </c>
      <c r="AU280">
        <v>13.59289730173341</v>
      </c>
      <c r="AV280">
        <v>15.23832612289642</v>
      </c>
      <c r="AW280">
        <v>1.10206086949668</v>
      </c>
      <c r="AX280">
        <v>111.298119892476</v>
      </c>
      <c r="AY280">
        <v>3.175154998123132</v>
      </c>
      <c r="AZ280">
        <v>6.065960538860035</v>
      </c>
    </row>
    <row r="281" spans="1:52">
      <c r="A281" s="2">
        <v>45136</v>
      </c>
      <c r="B281">
        <v>959.430620985972</v>
      </c>
      <c r="C281">
        <v>0.00322656336785343</v>
      </c>
      <c r="AN281" s="2">
        <v>45136</v>
      </c>
      <c r="AO281">
        <v>0.002727237614907754</v>
      </c>
      <c r="AP281">
        <v>257.7264552200157</v>
      </c>
      <c r="AQ281">
        <v>10.25564673544109</v>
      </c>
      <c r="AR281">
        <v>0.0426410136705415</v>
      </c>
      <c r="AS281">
        <v>52.82255585672925</v>
      </c>
      <c r="AT281">
        <v>0.3304756814646028</v>
      </c>
      <c r="AU281">
        <v>13.30738449269028</v>
      </c>
      <c r="AV281">
        <v>15.32863110327785</v>
      </c>
      <c r="AW281">
        <v>1.097286139724367</v>
      </c>
      <c r="AX281">
        <v>112.6436322672987</v>
      </c>
      <c r="AY281">
        <v>3.214834984905859</v>
      </c>
      <c r="AZ281">
        <v>6.039897649791909</v>
      </c>
    </row>
    <row r="282" spans="1:52">
      <c r="A282" s="2">
        <v>45137</v>
      </c>
      <c r="B282">
        <v>970.1747991650257</v>
      </c>
      <c r="C282">
        <v>0.01119849413187612</v>
      </c>
      <c r="AN282" s="2">
        <v>45137</v>
      </c>
      <c r="AO282">
        <v>0.002753639784352406</v>
      </c>
      <c r="AP282">
        <v>258.4397925629486</v>
      </c>
      <c r="AQ282">
        <v>10.28584076889681</v>
      </c>
      <c r="AR282">
        <v>0.04298127648723742</v>
      </c>
      <c r="AS282">
        <v>53.54655359611576</v>
      </c>
      <c r="AT282">
        <v>0.3334212771550363</v>
      </c>
      <c r="AU282">
        <v>12.76822583676502</v>
      </c>
      <c r="AV282">
        <v>15.39680648661313</v>
      </c>
      <c r="AW282">
        <v>1.083818834910629</v>
      </c>
      <c r="AX282">
        <v>112.4925227723138</v>
      </c>
      <c r="AY282">
        <v>3.208605028911805</v>
      </c>
      <c r="AZ282">
        <v>6.102948357750289</v>
      </c>
    </row>
    <row r="283" spans="1:52">
      <c r="A283" s="2">
        <v>45138</v>
      </c>
      <c r="B283">
        <v>955.3461948723747</v>
      </c>
      <c r="C283">
        <v>-0.0152844665779952</v>
      </c>
      <c r="AN283" s="2">
        <v>45138</v>
      </c>
      <c r="AO283">
        <v>0.002720590065491699</v>
      </c>
      <c r="AP283">
        <v>253.3282173777646</v>
      </c>
      <c r="AQ283">
        <v>10.54485070799175</v>
      </c>
      <c r="AR283">
        <v>0.04276760285722386</v>
      </c>
      <c r="AS283">
        <v>53.20325825065383</v>
      </c>
      <c r="AT283">
        <v>0.3283328685284637</v>
      </c>
      <c r="AU283">
        <v>12.42136040083562</v>
      </c>
      <c r="AV283">
        <v>15.36107690973164</v>
      </c>
      <c r="AW283">
        <v>1.124983808144725</v>
      </c>
      <c r="AX283">
        <v>114.15176018966</v>
      </c>
      <c r="AY283">
        <v>3.282102436622405</v>
      </c>
      <c r="AZ283">
        <v>6.065447702142616</v>
      </c>
    </row>
    <row r="284" spans="1:52">
      <c r="A284" s="2">
        <v>45139</v>
      </c>
      <c r="B284">
        <v>945.6113850877464</v>
      </c>
      <c r="C284">
        <v>-0.01018982420914838</v>
      </c>
      <c r="AN284" s="2">
        <v>45139</v>
      </c>
      <c r="AO284">
        <v>0.0026968320902801</v>
      </c>
      <c r="AP284">
        <v>256.3813693623376</v>
      </c>
      <c r="AQ284">
        <v>10.44190909415128</v>
      </c>
      <c r="AR284">
        <v>0.04245317283372359</v>
      </c>
      <c r="AS284">
        <v>50.77349534773904</v>
      </c>
      <c r="AT284">
        <v>0.3267363295120253</v>
      </c>
      <c r="AU284">
        <v>12.0523124793325</v>
      </c>
      <c r="AV284">
        <v>15.42558246428482</v>
      </c>
      <c r="AW284">
        <v>1.206133748488099</v>
      </c>
      <c r="AX284">
        <v>114.5886356142835</v>
      </c>
      <c r="AY284">
        <v>3.320804769455394</v>
      </c>
      <c r="AZ284">
        <v>6.145183590434108</v>
      </c>
    </row>
    <row r="285" spans="1:52">
      <c r="A285" s="2">
        <v>45140</v>
      </c>
      <c r="B285">
        <v>954.0874745475409</v>
      </c>
      <c r="C285">
        <v>0.008963607665328555</v>
      </c>
      <c r="AN285" s="2">
        <v>45140</v>
      </c>
      <c r="AO285">
        <v>0.002695200041073931</v>
      </c>
      <c r="AP285">
        <v>257.1645788101095</v>
      </c>
      <c r="AQ285">
        <v>10.45219795494563</v>
      </c>
      <c r="AR285">
        <v>0.04258581776275089</v>
      </c>
      <c r="AS285">
        <v>51.49778733934979</v>
      </c>
      <c r="AT285">
        <v>0.3218206428583884</v>
      </c>
      <c r="AU285">
        <v>11.93949525066148</v>
      </c>
      <c r="AV285">
        <v>15.32644893156332</v>
      </c>
      <c r="AW285">
        <v>1.216512734237062</v>
      </c>
      <c r="AX285">
        <v>114.008429547813</v>
      </c>
      <c r="AY285">
        <v>3.326867986425987</v>
      </c>
      <c r="AZ285">
        <v>6.192871622467928</v>
      </c>
    </row>
    <row r="286" spans="1:52">
      <c r="A286" s="2">
        <v>45141</v>
      </c>
      <c r="B286">
        <v>927.3812438494899</v>
      </c>
      <c r="C286">
        <v>-0.02799138591638661</v>
      </c>
      <c r="AN286" s="2">
        <v>45141</v>
      </c>
      <c r="AO286">
        <v>0.002651798625678215</v>
      </c>
      <c r="AP286">
        <v>258.4598001256513</v>
      </c>
      <c r="AQ286">
        <v>10.52137981761712</v>
      </c>
      <c r="AR286">
        <v>0.0420399156265235</v>
      </c>
      <c r="AS286">
        <v>51.1795829483499</v>
      </c>
      <c r="AT286">
        <v>0.3212923436087446</v>
      </c>
      <c r="AU286">
        <v>12.5745999783772</v>
      </c>
      <c r="AV286">
        <v>15.29642371576134</v>
      </c>
      <c r="AW286">
        <v>1.195937258011221</v>
      </c>
      <c r="AX286">
        <v>113.621149247502</v>
      </c>
      <c r="AY286">
        <v>3.338774862780505</v>
      </c>
      <c r="AZ286">
        <v>6.171316926812676</v>
      </c>
    </row>
    <row r="287" spans="1:52">
      <c r="A287" s="2">
        <v>45142</v>
      </c>
      <c r="B287">
        <v>916.9974028498004</v>
      </c>
      <c r="C287">
        <v>-0.01119694954858796</v>
      </c>
      <c r="AN287" s="2">
        <v>45142</v>
      </c>
      <c r="AO287">
        <v>0.002617687979479169</v>
      </c>
      <c r="AP287">
        <v>261.2168474941751</v>
      </c>
      <c r="AQ287">
        <v>10.71696819663348</v>
      </c>
      <c r="AR287">
        <v>0.04162305880607996</v>
      </c>
      <c r="AS287">
        <v>50.66756631802065</v>
      </c>
      <c r="AT287">
        <v>0.3169303819640376</v>
      </c>
      <c r="AU287">
        <v>12.50576634675735</v>
      </c>
      <c r="AV287">
        <v>15.33505990635601</v>
      </c>
      <c r="AW287">
        <v>1.211419259064634</v>
      </c>
      <c r="AX287">
        <v>114.3278008020094</v>
      </c>
      <c r="AY287">
        <v>3.371340324196827</v>
      </c>
      <c r="AZ287">
        <v>6.139704209451149</v>
      </c>
    </row>
    <row r="288" spans="1:52">
      <c r="A288" s="2">
        <v>45143</v>
      </c>
      <c r="B288">
        <v>916.285700404183</v>
      </c>
      <c r="C288">
        <v>-0.0007761226404847665</v>
      </c>
      <c r="AN288" s="2">
        <v>45143</v>
      </c>
      <c r="AO288">
        <v>0.002627816919235437</v>
      </c>
      <c r="AP288">
        <v>260.2827354305173</v>
      </c>
      <c r="AQ288">
        <v>10.71366894847083</v>
      </c>
      <c r="AR288">
        <v>0.04181035219007838</v>
      </c>
      <c r="AS288">
        <v>50.85259664625234</v>
      </c>
      <c r="AT288">
        <v>0.3164192721617231</v>
      </c>
      <c r="AU288">
        <v>12.62727957438141</v>
      </c>
      <c r="AV288">
        <v>15.31153545143912</v>
      </c>
      <c r="AW288">
        <v>1.191880778629632</v>
      </c>
      <c r="AX288">
        <v>115.099852171932</v>
      </c>
      <c r="AY288">
        <v>3.350245533974949</v>
      </c>
      <c r="AZ288">
        <v>6.163198109286378</v>
      </c>
    </row>
    <row r="289" spans="1:52">
      <c r="A289" s="2">
        <v>45144</v>
      </c>
      <c r="B289">
        <v>918.3876655300337</v>
      </c>
      <c r="C289">
        <v>0.002294006252551384</v>
      </c>
      <c r="AN289" s="2">
        <v>45144</v>
      </c>
      <c r="AO289">
        <v>0.002634222055286947</v>
      </c>
      <c r="AP289">
        <v>260.8080563032596</v>
      </c>
      <c r="AQ289">
        <v>10.5979950890844</v>
      </c>
      <c r="AR289">
        <v>0.04169833395917045</v>
      </c>
      <c r="AS289">
        <v>51.2318659915513</v>
      </c>
      <c r="AT289">
        <v>0.3150558282274836</v>
      </c>
      <c r="AU289">
        <v>12.58976315811827</v>
      </c>
      <c r="AV289">
        <v>15.40394699623161</v>
      </c>
      <c r="AW289">
        <v>1.189425644617002</v>
      </c>
      <c r="AX289">
        <v>114.864729029917</v>
      </c>
      <c r="AY289">
        <v>3.385222634013663</v>
      </c>
      <c r="AZ289">
        <v>6.158375715791807</v>
      </c>
    </row>
    <row r="290" spans="1:52">
      <c r="A290" s="2">
        <v>45145</v>
      </c>
      <c r="B290">
        <v>919.2066750635964</v>
      </c>
      <c r="C290">
        <v>0.0008917906504004591</v>
      </c>
      <c r="AN290" s="2">
        <v>45145</v>
      </c>
      <c r="AO290">
        <v>0.002637029812694959</v>
      </c>
      <c r="AP290">
        <v>262.5353778277928</v>
      </c>
      <c r="AQ290">
        <v>10.7914960009351</v>
      </c>
      <c r="AR290">
        <v>0.04192828494289327</v>
      </c>
      <c r="AS290">
        <v>51.51712212533134</v>
      </c>
      <c r="AT290">
        <v>0.3156318873792323</v>
      </c>
      <c r="AU290">
        <v>12.89385612141805</v>
      </c>
      <c r="AV290">
        <v>15.33046314327316</v>
      </c>
      <c r="AW290">
        <v>1.164224730934683</v>
      </c>
      <c r="AX290">
        <v>115.0221405716221</v>
      </c>
      <c r="AY290">
        <v>3.304574887856527</v>
      </c>
      <c r="AZ290">
        <v>6.096479743379979</v>
      </c>
    </row>
    <row r="291" spans="1:52">
      <c r="A291" s="2">
        <v>45146</v>
      </c>
      <c r="B291">
        <v>916.4123576781197</v>
      </c>
      <c r="C291">
        <v>-0.003039922860964217</v>
      </c>
      <c r="AN291" s="2">
        <v>45146</v>
      </c>
      <c r="AO291">
        <v>0.002618528236936213</v>
      </c>
      <c r="AP291">
        <v>263.3592164976088</v>
      </c>
      <c r="AQ291">
        <v>10.47163670056137</v>
      </c>
      <c r="AR291">
        <v>0.04182546762584659</v>
      </c>
      <c r="AS291">
        <v>51.59529083833001</v>
      </c>
      <c r="AT291">
        <v>0.3160173508585608</v>
      </c>
      <c r="AU291">
        <v>13.03489150020361</v>
      </c>
      <c r="AV291">
        <v>15.40362731192964</v>
      </c>
      <c r="AW291">
        <v>1.177603638978233</v>
      </c>
      <c r="AX291">
        <v>114.9283817577423</v>
      </c>
      <c r="AY291">
        <v>3.315818654725709</v>
      </c>
      <c r="AZ291">
        <v>6.139936505450862</v>
      </c>
    </row>
    <row r="292" spans="1:52">
      <c r="A292" s="2">
        <v>45147</v>
      </c>
      <c r="B292">
        <v>939.2260713752894</v>
      </c>
      <c r="C292">
        <v>0.02489459412678796</v>
      </c>
      <c r="AN292" s="2">
        <v>45147</v>
      </c>
      <c r="AO292">
        <v>0.002628278156483231</v>
      </c>
      <c r="AP292">
        <v>263.0356611766429</v>
      </c>
      <c r="AQ292">
        <v>10.51222895434876</v>
      </c>
      <c r="AR292">
        <v>0.04215477217210356</v>
      </c>
      <c r="AS292">
        <v>52.19660712360141</v>
      </c>
      <c r="AT292">
        <v>0.3193388415479926</v>
      </c>
      <c r="AU292">
        <v>12.86678753285639</v>
      </c>
      <c r="AV292">
        <v>15.46493010166292</v>
      </c>
      <c r="AW292">
        <v>1.179857811922943</v>
      </c>
      <c r="AX292">
        <v>114.1799184606569</v>
      </c>
      <c r="AY292">
        <v>3.235563297135863</v>
      </c>
      <c r="AZ292">
        <v>6.169878754955139</v>
      </c>
    </row>
    <row r="293" spans="1:52">
      <c r="A293" s="2">
        <v>45148</v>
      </c>
      <c r="B293">
        <v>945.8997655452006</v>
      </c>
      <c r="C293">
        <v>0.00710552482869109</v>
      </c>
      <c r="AN293" s="2">
        <v>45148</v>
      </c>
      <c r="AO293">
        <v>0.002664541427285169</v>
      </c>
      <c r="AP293">
        <v>261.5195984648184</v>
      </c>
      <c r="AQ293">
        <v>10.23283992102606</v>
      </c>
      <c r="AR293">
        <v>0.04248580130196929</v>
      </c>
      <c r="AS293">
        <v>52.86821063545359</v>
      </c>
      <c r="AT293">
        <v>0.323167537435169</v>
      </c>
      <c r="AU293">
        <v>12.59840821355375</v>
      </c>
      <c r="AV293">
        <v>15.59550697353108</v>
      </c>
      <c r="AW293">
        <v>1.170926388677125</v>
      </c>
      <c r="AX293">
        <v>114.1531360227429</v>
      </c>
      <c r="AY293">
        <v>3.231508972131659</v>
      </c>
      <c r="AZ293">
        <v>6.242116861708197</v>
      </c>
    </row>
    <row r="294" spans="1:52">
      <c r="A294" s="2">
        <v>45149</v>
      </c>
      <c r="B294">
        <v>938.0109893892233</v>
      </c>
      <c r="C294">
        <v>-0.008339970516252682</v>
      </c>
      <c r="AN294" s="2">
        <v>45149</v>
      </c>
      <c r="AO294">
        <v>0.002656036619695707</v>
      </c>
      <c r="AP294">
        <v>264.0769668466213</v>
      </c>
      <c r="AQ294">
        <v>10.27516102489947</v>
      </c>
      <c r="AR294">
        <v>0.04223241726442752</v>
      </c>
      <c r="AS294">
        <v>53.18722212842744</v>
      </c>
      <c r="AT294">
        <v>0.3240916813368279</v>
      </c>
      <c r="AU294">
        <v>12.63028398433693</v>
      </c>
      <c r="AV294">
        <v>15.63839703199479</v>
      </c>
      <c r="AW294">
        <v>1.16704397523346</v>
      </c>
      <c r="AX294">
        <v>114.1732850954826</v>
      </c>
      <c r="AY294">
        <v>3.176514163708426</v>
      </c>
      <c r="AZ294">
        <v>6.267964126636786</v>
      </c>
    </row>
    <row r="295" spans="1:52">
      <c r="A295" s="2">
        <v>45150</v>
      </c>
      <c r="B295">
        <v>932.7887390189538</v>
      </c>
      <c r="C295">
        <v>-0.005567365872408248</v>
      </c>
      <c r="AN295" s="2">
        <v>45150</v>
      </c>
      <c r="AO295">
        <v>0.002643978369456422</v>
      </c>
      <c r="AP295">
        <v>265.1179486360632</v>
      </c>
      <c r="AQ295">
        <v>10.38268258969946</v>
      </c>
      <c r="AR295">
        <v>0.04209520673422614</v>
      </c>
      <c r="AS295">
        <v>53.22661865044562</v>
      </c>
      <c r="AT295">
        <v>0.3245541666964448</v>
      </c>
      <c r="AU295">
        <v>12.57763733019802</v>
      </c>
      <c r="AV295">
        <v>15.53329515257048</v>
      </c>
      <c r="AW295">
        <v>1.179362749670137</v>
      </c>
      <c r="AX295">
        <v>114.2536624190193</v>
      </c>
      <c r="AY295">
        <v>3.1641836384567</v>
      </c>
      <c r="AZ295">
        <v>6.252022747102778</v>
      </c>
    </row>
    <row r="296" spans="1:52">
      <c r="A296" s="2">
        <v>45151</v>
      </c>
      <c r="B296">
        <v>934.4140812586089</v>
      </c>
      <c r="C296">
        <v>0.001742454825692352</v>
      </c>
      <c r="AN296" s="2">
        <v>45151</v>
      </c>
      <c r="AO296">
        <v>0.002647149323692871</v>
      </c>
      <c r="AP296">
        <v>266.8854158787768</v>
      </c>
      <c r="AQ296">
        <v>10.46522275683198</v>
      </c>
      <c r="AR296">
        <v>0.04212245493149368</v>
      </c>
      <c r="AS296">
        <v>53.39359411395165</v>
      </c>
      <c r="AT296">
        <v>0.3241713575665346</v>
      </c>
      <c r="AU296">
        <v>12.52360823367987</v>
      </c>
      <c r="AV296">
        <v>15.46181124771703</v>
      </c>
      <c r="AW296">
        <v>1.177646693336972</v>
      </c>
      <c r="AX296">
        <v>114.2629607470108</v>
      </c>
      <c r="AY296">
        <v>3.128198157433927</v>
      </c>
      <c r="AZ296">
        <v>6.289087313554253</v>
      </c>
    </row>
    <row r="297" spans="1:52">
      <c r="A297" s="2">
        <v>45152</v>
      </c>
      <c r="B297">
        <v>926.8731874990265</v>
      </c>
      <c r="C297">
        <v>-0.008070184205085207</v>
      </c>
      <c r="AN297" s="2">
        <v>45152</v>
      </c>
      <c r="AO297">
        <v>0.002637407706866963</v>
      </c>
      <c r="AP297">
        <v>267.08298413386</v>
      </c>
      <c r="AQ297">
        <v>10.48678914704438</v>
      </c>
      <c r="AR297">
        <v>0.04200176208059587</v>
      </c>
      <c r="AS297">
        <v>52.5115649453791</v>
      </c>
      <c r="AT297">
        <v>0.3217781069369684</v>
      </c>
      <c r="AU297">
        <v>12.67288904405428</v>
      </c>
      <c r="AV297">
        <v>15.4926265989077</v>
      </c>
      <c r="AW297">
        <v>1.175915267556851</v>
      </c>
      <c r="AX297">
        <v>114.0846323357325</v>
      </c>
      <c r="AY297">
        <v>3.184321004322419</v>
      </c>
      <c r="AZ297">
        <v>6.301848394149256</v>
      </c>
    </row>
    <row r="298" spans="1:52">
      <c r="A298" s="2">
        <v>45153</v>
      </c>
      <c r="B298">
        <v>935.2264808148216</v>
      </c>
      <c r="C298">
        <v>0.009012336777520558</v>
      </c>
      <c r="AN298" s="2">
        <v>45153</v>
      </c>
      <c r="AO298">
        <v>0.002650060016689979</v>
      </c>
      <c r="AP298">
        <v>268.2322210333706</v>
      </c>
      <c r="AQ298">
        <v>10.50515826908641</v>
      </c>
      <c r="AR298">
        <v>0.04226801316546248</v>
      </c>
      <c r="AS298">
        <v>52.29243840041886</v>
      </c>
      <c r="AT298">
        <v>0.3243597732970253</v>
      </c>
      <c r="AU298">
        <v>12.44423953574671</v>
      </c>
      <c r="AV298">
        <v>15.62281927893105</v>
      </c>
      <c r="AW298">
        <v>1.19027875690954</v>
      </c>
      <c r="AX298">
        <v>114.6732182714312</v>
      </c>
      <c r="AY298">
        <v>3.100089600535509</v>
      </c>
      <c r="AZ298">
        <v>6.311397834082988</v>
      </c>
    </row>
    <row r="299" spans="1:52">
      <c r="A299" s="2">
        <v>45154</v>
      </c>
      <c r="B299">
        <v>903.2370531409553</v>
      </c>
      <c r="C299">
        <v>-0.03420500630606116</v>
      </c>
      <c r="AN299" s="2">
        <v>45154</v>
      </c>
      <c r="AO299">
        <v>0.00258059496192336</v>
      </c>
      <c r="AP299">
        <v>267.3255663173209</v>
      </c>
      <c r="AQ299">
        <v>10.69714254170708</v>
      </c>
      <c r="AR299">
        <v>0.04119579196970142</v>
      </c>
      <c r="AS299">
        <v>51.66346298197662</v>
      </c>
      <c r="AT299">
        <v>0.3179557345742726</v>
      </c>
      <c r="AU299">
        <v>12.64712057503333</v>
      </c>
      <c r="AV299">
        <v>15.64714155734875</v>
      </c>
      <c r="AW299">
        <v>1.184650570182572</v>
      </c>
      <c r="AX299">
        <v>118.4410121433846</v>
      </c>
      <c r="AY299">
        <v>3.156563041476053</v>
      </c>
      <c r="AZ299">
        <v>6.378600573951965</v>
      </c>
    </row>
    <row r="300" spans="1:52">
      <c r="A300" s="2">
        <v>45155</v>
      </c>
      <c r="B300">
        <v>872.5860473638497</v>
      </c>
      <c r="C300">
        <v>-0.03393461956694355</v>
      </c>
      <c r="AN300" s="2">
        <v>45155</v>
      </c>
      <c r="AO300">
        <v>0.002528857358593411</v>
      </c>
      <c r="AP300">
        <v>265.18064710934</v>
      </c>
      <c r="AQ300">
        <v>10.77288301989926</v>
      </c>
      <c r="AR300">
        <v>0.04024230665524604</v>
      </c>
      <c r="AS300">
        <v>51.10208029059481</v>
      </c>
      <c r="AT300">
        <v>0.3137596115640797</v>
      </c>
      <c r="AU300">
        <v>13.38155310108005</v>
      </c>
      <c r="AV300">
        <v>15.59782594234727</v>
      </c>
      <c r="AW300">
        <v>1.206364156964133</v>
      </c>
      <c r="AX300">
        <v>116.9057738596584</v>
      </c>
      <c r="AY300">
        <v>3.190482906850417</v>
      </c>
      <c r="AZ300">
        <v>6.40889043746435</v>
      </c>
    </row>
    <row r="301" spans="1:52">
      <c r="A301" s="2">
        <v>45156</v>
      </c>
      <c r="B301">
        <v>816.853525775183</v>
      </c>
      <c r="C301">
        <v>-0.06387051656056042</v>
      </c>
      <c r="AN301" s="2">
        <v>45156</v>
      </c>
      <c r="AO301">
        <v>0.002553251701635419</v>
      </c>
      <c r="AP301">
        <v>264.3907418108408</v>
      </c>
      <c r="AQ301">
        <v>10.93255464179287</v>
      </c>
      <c r="AR301">
        <v>0.04030503599813852</v>
      </c>
      <c r="AS301">
        <v>50.5584264923006</v>
      </c>
      <c r="AT301">
        <v>0.3105236460526035</v>
      </c>
      <c r="AU301">
        <v>13.6321654477893</v>
      </c>
      <c r="AV301">
        <v>15.30279160449015</v>
      </c>
      <c r="AW301">
        <v>1.221884406864309</v>
      </c>
      <c r="AX301">
        <v>117.8598322621911</v>
      </c>
      <c r="AY301">
        <v>3.122857607685809</v>
      </c>
      <c r="AZ301">
        <v>6.425451199985711</v>
      </c>
    </row>
    <row r="302" spans="1:52">
      <c r="A302" s="2">
        <v>45157</v>
      </c>
      <c r="B302">
        <v>812.5259412701602</v>
      </c>
      <c r="C302">
        <v>-0.005297870877053579</v>
      </c>
      <c r="AN302" s="2">
        <v>45157</v>
      </c>
      <c r="AO302">
        <v>0.002600512490492897</v>
      </c>
      <c r="AP302">
        <v>256.7277792200532</v>
      </c>
      <c r="AQ302">
        <v>10.98442979236832</v>
      </c>
      <c r="AR302">
        <v>0.04077338167133825</v>
      </c>
      <c r="AS302">
        <v>51.46868700240347</v>
      </c>
      <c r="AT302">
        <v>0.3134625184650957</v>
      </c>
      <c r="AU302">
        <v>13.78737757133189</v>
      </c>
      <c r="AV302">
        <v>15.01113353657294</v>
      </c>
      <c r="AW302">
        <v>1.213275134496187</v>
      </c>
      <c r="AX302">
        <v>117.1312548199846</v>
      </c>
      <c r="AY302">
        <v>3.176702105985205</v>
      </c>
      <c r="AZ302">
        <v>6.270691459164187</v>
      </c>
    </row>
    <row r="303" spans="1:52">
      <c r="A303" s="2">
        <v>45158</v>
      </c>
      <c r="B303">
        <v>817.420224278897</v>
      </c>
      <c r="C303">
        <v>0.006023540615929024</v>
      </c>
      <c r="AN303" s="2">
        <v>45158</v>
      </c>
      <c r="AO303">
        <v>0.002610500479552689</v>
      </c>
      <c r="AP303">
        <v>253.8120553743495</v>
      </c>
      <c r="AQ303">
        <v>11.03794618410002</v>
      </c>
      <c r="AR303">
        <v>0.04081723946057219</v>
      </c>
      <c r="AS303">
        <v>51.57613946656401</v>
      </c>
      <c r="AT303">
        <v>0.3140110185464428</v>
      </c>
      <c r="AU303">
        <v>13.89080737508669</v>
      </c>
      <c r="AV303">
        <v>15.07633437997515</v>
      </c>
      <c r="AW303">
        <v>1.205528160072761</v>
      </c>
      <c r="AX303">
        <v>118.1493730136974</v>
      </c>
      <c r="AY303">
        <v>3.114242658450494</v>
      </c>
      <c r="AZ303">
        <v>6.310958404315233</v>
      </c>
    </row>
    <row r="304" spans="1:52">
      <c r="A304" s="2">
        <v>45159</v>
      </c>
      <c r="B304">
        <v>820.3168153472119</v>
      </c>
      <c r="C304">
        <v>0.003543576464443587</v>
      </c>
      <c r="AN304" s="2">
        <v>45159</v>
      </c>
      <c r="AO304">
        <v>0.00261149532234053</v>
      </c>
      <c r="AP304">
        <v>252.5361783248246</v>
      </c>
      <c r="AQ304">
        <v>11.00504973934605</v>
      </c>
      <c r="AR304">
        <v>0.04060423249678694</v>
      </c>
      <c r="AS304">
        <v>51.95156973306348</v>
      </c>
      <c r="AT304">
        <v>0.3157836261990338</v>
      </c>
      <c r="AU304">
        <v>13.94655169970935</v>
      </c>
      <c r="AV304">
        <v>15.12292339465873</v>
      </c>
      <c r="AW304">
        <v>1.197518319244125</v>
      </c>
      <c r="AX304">
        <v>117.8969109753494</v>
      </c>
      <c r="AY304">
        <v>3.140900967093527</v>
      </c>
      <c r="AZ304">
        <v>6.283993150719577</v>
      </c>
    </row>
    <row r="305" spans="1:52">
      <c r="A305" s="2">
        <v>45160</v>
      </c>
      <c r="B305">
        <v>801.4512017414866</v>
      </c>
      <c r="C305">
        <v>-0.02299796036454549</v>
      </c>
      <c r="AN305" s="2">
        <v>45160</v>
      </c>
      <c r="AO305">
        <v>0.002556081095018764</v>
      </c>
      <c r="AP305">
        <v>253.7225153200186</v>
      </c>
      <c r="AQ305">
        <v>10.80668702101335</v>
      </c>
      <c r="AR305">
        <v>0.04005764849514508</v>
      </c>
      <c r="AS305">
        <v>52.22729140137628</v>
      </c>
      <c r="AT305">
        <v>0.3169035966499804</v>
      </c>
      <c r="AU305">
        <v>13.98725336596054</v>
      </c>
      <c r="AV305">
        <v>15.05507557912499</v>
      </c>
      <c r="AW305">
        <v>1.200124051681457</v>
      </c>
      <c r="AX305">
        <v>119.7473673606321</v>
      </c>
      <c r="AY305">
        <v>3.147052665941967</v>
      </c>
      <c r="AZ305">
        <v>6.442385321686791</v>
      </c>
    </row>
    <row r="306" spans="1:52">
      <c r="A306" s="2">
        <v>45161</v>
      </c>
      <c r="B306">
        <v>787.9892096485496</v>
      </c>
      <c r="C306">
        <v>-0.01679702028480978</v>
      </c>
      <c r="AN306" s="2">
        <v>45161</v>
      </c>
      <c r="AO306">
        <v>0.002527724899088385</v>
      </c>
      <c r="AP306">
        <v>254.5533542672764</v>
      </c>
      <c r="AQ306">
        <v>10.75990368779491</v>
      </c>
      <c r="AR306">
        <v>0.04023915322059044</v>
      </c>
      <c r="AS306">
        <v>52.87574975028931</v>
      </c>
      <c r="AT306">
        <v>0.311656428915859</v>
      </c>
      <c r="AU306">
        <v>14.07453552139218</v>
      </c>
      <c r="AV306">
        <v>14.87354860601543</v>
      </c>
      <c r="AW306">
        <v>1.19665619908525</v>
      </c>
      <c r="AX306">
        <v>119.6840177489688</v>
      </c>
      <c r="AY306">
        <v>3.200991709441325</v>
      </c>
      <c r="AZ306">
        <v>6.489899418140573</v>
      </c>
    </row>
    <row r="307" spans="1:52">
      <c r="A307" s="2">
        <v>45162</v>
      </c>
      <c r="B307">
        <v>810.6481055073508</v>
      </c>
      <c r="C307">
        <v>0.02875533773984951</v>
      </c>
      <c r="AN307" s="2">
        <v>45162</v>
      </c>
      <c r="AO307">
        <v>0.002553815000895811</v>
      </c>
      <c r="AP307">
        <v>252.2629793468723</v>
      </c>
      <c r="AQ307">
        <v>10.65317391985092</v>
      </c>
      <c r="AR307">
        <v>0.04023719860772436</v>
      </c>
      <c r="AS307">
        <v>53.13572437602296</v>
      </c>
      <c r="AT307">
        <v>0.3121533355155097</v>
      </c>
      <c r="AU307">
        <v>14.20428853904218</v>
      </c>
      <c r="AV307">
        <v>15.04982329706408</v>
      </c>
      <c r="AW307">
        <v>1.183888264290345</v>
      </c>
      <c r="AX307">
        <v>121.3783986535903</v>
      </c>
      <c r="AY307">
        <v>3.119526131404742</v>
      </c>
      <c r="AZ307">
        <v>6.535094337239141</v>
      </c>
    </row>
    <row r="308" spans="1:52">
      <c r="A308" s="2">
        <v>45163</v>
      </c>
      <c r="B308">
        <v>798.8799809052588</v>
      </c>
      <c r="C308">
        <v>-0.01451693345379113</v>
      </c>
      <c r="AN308" s="2">
        <v>45163</v>
      </c>
      <c r="AO308">
        <v>0.002548086492863961</v>
      </c>
      <c r="AP308">
        <v>250.7909442844092</v>
      </c>
      <c r="AQ308">
        <v>10.97151695382312</v>
      </c>
      <c r="AR308">
        <v>0.04018575408985552</v>
      </c>
      <c r="AS308">
        <v>52.14501195619306</v>
      </c>
      <c r="AT308">
        <v>0.305147192007523</v>
      </c>
      <c r="AU308">
        <v>14.34537264380885</v>
      </c>
      <c r="AV308">
        <v>15.08440520984502</v>
      </c>
      <c r="AW308">
        <v>1.162151961613772</v>
      </c>
      <c r="AX308">
        <v>122.0350808691355</v>
      </c>
      <c r="AY308">
        <v>3.173083213476192</v>
      </c>
      <c r="AZ308">
        <v>6.594680203004585</v>
      </c>
    </row>
    <row r="309" spans="1:52">
      <c r="A309" s="2">
        <v>45164</v>
      </c>
      <c r="B309">
        <v>793.9688458298274</v>
      </c>
      <c r="C309">
        <v>-0.006147525526758457</v>
      </c>
      <c r="AN309" s="2">
        <v>45164</v>
      </c>
      <c r="AO309">
        <v>0.002540776935988885</v>
      </c>
      <c r="AP309">
        <v>253.5277396889311</v>
      </c>
      <c r="AQ309">
        <v>11.01080140554609</v>
      </c>
      <c r="AR309">
        <v>0.04002742498606766</v>
      </c>
      <c r="AS309">
        <v>51.81246306913311</v>
      </c>
      <c r="AT309">
        <v>0.303287631814156</v>
      </c>
      <c r="AU309">
        <v>14.55882801630679</v>
      </c>
      <c r="AV309">
        <v>14.7549926005276</v>
      </c>
      <c r="AW309">
        <v>1.163191935485282</v>
      </c>
      <c r="AX309">
        <v>121.134809247887</v>
      </c>
      <c r="AY309">
        <v>3.247777748008752</v>
      </c>
      <c r="AZ309">
        <v>6.585460661254008</v>
      </c>
    </row>
    <row r="310" spans="1:52">
      <c r="A310" s="2">
        <v>45165</v>
      </c>
      <c r="B310">
        <v>793.3713866729578</v>
      </c>
      <c r="C310">
        <v>-0.0007524969776933066</v>
      </c>
      <c r="AN310" s="2">
        <v>45165</v>
      </c>
      <c r="AO310">
        <v>0.002542253313355052</v>
      </c>
      <c r="AP310">
        <v>253.4333688064635</v>
      </c>
      <c r="AQ310">
        <v>11.01873045518769</v>
      </c>
      <c r="AR310">
        <v>0.04016838237209456</v>
      </c>
      <c r="AS310">
        <v>52.21032631893442</v>
      </c>
      <c r="AT310">
        <v>0.3057316765152912</v>
      </c>
      <c r="AU310">
        <v>14.37606973947541</v>
      </c>
      <c r="AV310">
        <v>14.68169179416607</v>
      </c>
      <c r="AW310">
        <v>1.168070516506464</v>
      </c>
      <c r="AX310">
        <v>120.6798672555867</v>
      </c>
      <c r="AY310">
        <v>3.262562361431397</v>
      </c>
      <c r="AZ310">
        <v>6.553302173114846</v>
      </c>
    </row>
    <row r="311" spans="1:52">
      <c r="A311" s="2">
        <v>45166</v>
      </c>
      <c r="B311">
        <v>802.2513197528326</v>
      </c>
      <c r="C311">
        <v>0.01119265608646813</v>
      </c>
      <c r="AN311" s="2">
        <v>45166</v>
      </c>
      <c r="AO311">
        <v>0.002562805750523346</v>
      </c>
      <c r="AP311">
        <v>253.9942522921572</v>
      </c>
      <c r="AQ311">
        <v>11.10214373776785</v>
      </c>
      <c r="AR311">
        <v>0.04035256823137769</v>
      </c>
      <c r="AS311">
        <v>52.49727830227695</v>
      </c>
      <c r="AT311">
        <v>0.3063635894944919</v>
      </c>
      <c r="AU311">
        <v>14.26465870260798</v>
      </c>
      <c r="AV311">
        <v>14.87588736023126</v>
      </c>
      <c r="AW311">
        <v>1.148852759889212</v>
      </c>
      <c r="AX311">
        <v>120.3478510266444</v>
      </c>
      <c r="AY311">
        <v>3.217551641566071</v>
      </c>
      <c r="AZ311">
        <v>6.558384543472162</v>
      </c>
    </row>
    <row r="312" spans="1:52">
      <c r="A312" s="2">
        <v>45167</v>
      </c>
      <c r="B312">
        <v>805.9175560200983</v>
      </c>
      <c r="C312">
        <v>0.004569934853326574</v>
      </c>
      <c r="AN312" s="2">
        <v>45167</v>
      </c>
      <c r="AO312">
        <v>0.002572849279937877</v>
      </c>
      <c r="AP312">
        <v>251.0939989139154</v>
      </c>
      <c r="AQ312">
        <v>11.23220939933667</v>
      </c>
      <c r="AR312">
        <v>0.04063361008092584</v>
      </c>
      <c r="AS312">
        <v>52.6988510131446</v>
      </c>
      <c r="AT312">
        <v>0.3071191342374581</v>
      </c>
      <c r="AU312">
        <v>14.36995812927126</v>
      </c>
      <c r="AV312">
        <v>14.57913680104781</v>
      </c>
      <c r="AW312">
        <v>1.151491376756835</v>
      </c>
      <c r="AX312">
        <v>119.481110819222</v>
      </c>
      <c r="AY312">
        <v>3.265873959850603</v>
      </c>
      <c r="AZ312">
        <v>6.483412045263731</v>
      </c>
    </row>
    <row r="313" spans="1:52">
      <c r="A313" s="2">
        <v>45168</v>
      </c>
      <c r="B313">
        <v>835.0048622801854</v>
      </c>
      <c r="C313">
        <v>0.03609216109366109</v>
      </c>
      <c r="AN313" s="2">
        <v>45168</v>
      </c>
      <c r="AO313">
        <v>0.002514569960984054</v>
      </c>
      <c r="AP313">
        <v>255.797572523131</v>
      </c>
      <c r="AQ313">
        <v>11.2533658509026</v>
      </c>
      <c r="AR313">
        <v>0.04029274158624636</v>
      </c>
      <c r="AS313">
        <v>53.2037013072698</v>
      </c>
      <c r="AT313">
        <v>0.3070202604535929</v>
      </c>
      <c r="AU313">
        <v>14.5201465637236</v>
      </c>
      <c r="AV313">
        <v>14.90302656656482</v>
      </c>
      <c r="AW313">
        <v>1.171697998636859</v>
      </c>
      <c r="AX313">
        <v>117.424979274267</v>
      </c>
      <c r="AY313">
        <v>3.199643455162791</v>
      </c>
      <c r="AZ313">
        <v>6.441326677371769</v>
      </c>
    </row>
    <row r="314" spans="1:52">
      <c r="A314" s="2">
        <v>45169</v>
      </c>
      <c r="B314">
        <v>813.4990980768854</v>
      </c>
      <c r="C314">
        <v>-0.0257552562563208</v>
      </c>
      <c r="AN314" s="2">
        <v>45169</v>
      </c>
      <c r="AO314">
        <v>0.002483299645414637</v>
      </c>
      <c r="AP314">
        <v>255.0415110357337</v>
      </c>
      <c r="AQ314">
        <v>11.42490360270734</v>
      </c>
      <c r="AR314">
        <v>0.03975945820400853</v>
      </c>
      <c r="AS314">
        <v>52.628656078696</v>
      </c>
      <c r="AT314">
        <v>0.3029885195328411</v>
      </c>
      <c r="AU314">
        <v>14.60314117615688</v>
      </c>
      <c r="AV314">
        <v>14.94566506189304</v>
      </c>
      <c r="AW314">
        <v>1.173239318172747</v>
      </c>
      <c r="AX314">
        <v>117.9070990206929</v>
      </c>
      <c r="AY314">
        <v>3.250553435244925</v>
      </c>
      <c r="AZ314">
        <v>6.512736641766598</v>
      </c>
    </row>
    <row r="315" spans="1:52">
      <c r="A315" s="2">
        <v>45170</v>
      </c>
      <c r="B315">
        <v>779.7423367684129</v>
      </c>
      <c r="C315">
        <v>-0.0414957575100865</v>
      </c>
      <c r="AN315" s="2">
        <v>45170</v>
      </c>
      <c r="AO315">
        <v>0.002503520017331768</v>
      </c>
      <c r="AP315">
        <v>254.7306616778229</v>
      </c>
      <c r="AQ315">
        <v>11.06273249115415</v>
      </c>
      <c r="AR315">
        <v>0.03948437743401245</v>
      </c>
      <c r="AS315">
        <v>52.2460301394161</v>
      </c>
      <c r="AT315">
        <v>0.3002289209339419</v>
      </c>
      <c r="AU315">
        <v>14.89638399949663</v>
      </c>
      <c r="AV315">
        <v>15.23065491034233</v>
      </c>
      <c r="AW315">
        <v>1.170281191239892</v>
      </c>
      <c r="AX315">
        <v>118.3813986593837</v>
      </c>
      <c r="AY315">
        <v>3.292747964781526</v>
      </c>
      <c r="AZ315">
        <v>6.506559343268356</v>
      </c>
    </row>
    <row r="316" spans="1:52">
      <c r="A316" s="2">
        <v>45171</v>
      </c>
      <c r="B316">
        <v>771.4821353835979</v>
      </c>
      <c r="C316">
        <v>-0.01059350120585834</v>
      </c>
      <c r="AN316" s="2">
        <v>45171</v>
      </c>
      <c r="AO316">
        <v>0.002491598064076131</v>
      </c>
      <c r="AP316">
        <v>251.9067796332417</v>
      </c>
      <c r="AQ316">
        <v>10.85187006785935</v>
      </c>
      <c r="AR316">
        <v>0.03947201349296035</v>
      </c>
      <c r="AS316">
        <v>52.26733050579826</v>
      </c>
      <c r="AT316">
        <v>0.3011664137338512</v>
      </c>
      <c r="AU316">
        <v>15.09487828135068</v>
      </c>
      <c r="AV316">
        <v>15.25933957297684</v>
      </c>
      <c r="AW316">
        <v>1.178603717688978</v>
      </c>
      <c r="AX316">
        <v>118.9985161430704</v>
      </c>
      <c r="AY316">
        <v>3.328986214691504</v>
      </c>
      <c r="AZ316">
        <v>6.48343681465175</v>
      </c>
    </row>
    <row r="317" spans="1:52">
      <c r="A317" s="2">
        <v>45172</v>
      </c>
      <c r="B317">
        <v>777.3922561762624</v>
      </c>
      <c r="C317">
        <v>0.007660735772871741</v>
      </c>
      <c r="AN317" s="2">
        <v>45172</v>
      </c>
      <c r="AO317">
        <v>0.002504327605121609</v>
      </c>
      <c r="AP317">
        <v>252.8203109154159</v>
      </c>
      <c r="AQ317">
        <v>10.85459913260317</v>
      </c>
      <c r="AR317">
        <v>0.03957685036616526</v>
      </c>
      <c r="AS317">
        <v>52.43109888311629</v>
      </c>
      <c r="AT317">
        <v>0.3022795542233907</v>
      </c>
      <c r="AU317">
        <v>14.75217850930029</v>
      </c>
      <c r="AV317">
        <v>15.20477672267672</v>
      </c>
      <c r="AW317">
        <v>1.17483551039546</v>
      </c>
      <c r="AX317">
        <v>119.8324566685482</v>
      </c>
      <c r="AY317">
        <v>3.325476785555051</v>
      </c>
      <c r="AZ317">
        <v>6.536363164777686</v>
      </c>
    </row>
    <row r="318" spans="1:52">
      <c r="A318" s="2">
        <v>45173</v>
      </c>
      <c r="B318">
        <v>778.089719837672</v>
      </c>
      <c r="C318">
        <v>0.0008971837008515671</v>
      </c>
      <c r="AN318" s="2">
        <v>45173</v>
      </c>
      <c r="AO318">
        <v>0.002497474865062185</v>
      </c>
      <c r="AP318">
        <v>253.6952512743019</v>
      </c>
      <c r="AQ318">
        <v>10.75386683524506</v>
      </c>
      <c r="AR318">
        <v>0.03964429468113382</v>
      </c>
      <c r="AS318">
        <v>52.68143571795679</v>
      </c>
      <c r="AT318">
        <v>0.3025806918371057</v>
      </c>
      <c r="AU318">
        <v>14.7070190009382</v>
      </c>
      <c r="AV318">
        <v>15.22064598578423</v>
      </c>
      <c r="AW318">
        <v>1.183002296070154</v>
      </c>
      <c r="AX318">
        <v>119.6649558182987</v>
      </c>
      <c r="AY318">
        <v>3.31206365834742</v>
      </c>
      <c r="AZ318">
        <v>6.563702999742727</v>
      </c>
    </row>
    <row r="319" spans="1:52">
      <c r="A319" s="2">
        <v>45174</v>
      </c>
      <c r="B319">
        <v>778.0604272879416</v>
      </c>
      <c r="C319">
        <v>-3.764675073270052E-05</v>
      </c>
      <c r="AN319" s="2">
        <v>45174</v>
      </c>
      <c r="AO319">
        <v>0.002513161277738909</v>
      </c>
      <c r="AP319">
        <v>253.2764963254368</v>
      </c>
      <c r="AQ319">
        <v>10.79402459146911</v>
      </c>
      <c r="AR319">
        <v>0.03984125771906102</v>
      </c>
      <c r="AS319">
        <v>52.39045380066187</v>
      </c>
      <c r="AT319">
        <v>0.3015698755918214</v>
      </c>
      <c r="AU319">
        <v>14.63164410310291</v>
      </c>
      <c r="AV319">
        <v>15.26788733572364</v>
      </c>
      <c r="AW319">
        <v>1.187513870953566</v>
      </c>
      <c r="AX319">
        <v>117.2505125867686</v>
      </c>
      <c r="AY319">
        <v>3.335147272952688</v>
      </c>
      <c r="AZ319">
        <v>6.629735007882045</v>
      </c>
    </row>
    <row r="320" spans="1:52">
      <c r="A320" s="2">
        <v>45175</v>
      </c>
      <c r="B320">
        <v>784.5804147920217</v>
      </c>
      <c r="C320">
        <v>0.008379795804300816</v>
      </c>
      <c r="AN320" s="2">
        <v>45175</v>
      </c>
      <c r="AO320">
        <v>0.002535908101618075</v>
      </c>
      <c r="AP320">
        <v>253.9051976896693</v>
      </c>
      <c r="AQ320">
        <v>10.65749226287809</v>
      </c>
      <c r="AR320">
        <v>0.04004458779783929</v>
      </c>
      <c r="AS320">
        <v>52.84681037485304</v>
      </c>
      <c r="AT320">
        <v>0.3048668167526954</v>
      </c>
      <c r="AU320">
        <v>14.94287197451589</v>
      </c>
      <c r="AV320">
        <v>15.34950059958779</v>
      </c>
      <c r="AW320">
        <v>1.17987422841758</v>
      </c>
      <c r="AX320">
        <v>117.1486652300947</v>
      </c>
      <c r="AY320">
        <v>3.225899672220526</v>
      </c>
      <c r="AZ320">
        <v>6.592029895818738</v>
      </c>
    </row>
    <row r="321" spans="1:52">
      <c r="A321" s="2">
        <v>45176</v>
      </c>
      <c r="B321">
        <v>785.4472326953589</v>
      </c>
      <c r="C321">
        <v>0.001104817157036697</v>
      </c>
      <c r="AN321" s="2">
        <v>45176</v>
      </c>
      <c r="AO321">
        <v>0.002541427648125183</v>
      </c>
      <c r="AP321">
        <v>253.9997000894167</v>
      </c>
      <c r="AQ321">
        <v>10.41174798914518</v>
      </c>
      <c r="AR321">
        <v>0.04009685101526832</v>
      </c>
      <c r="AS321">
        <v>52.97266104286841</v>
      </c>
      <c r="AT321">
        <v>0.3043510021324491</v>
      </c>
      <c r="AU321">
        <v>14.69180648958311</v>
      </c>
      <c r="AV321">
        <v>15.34014341776087</v>
      </c>
      <c r="AW321">
        <v>1.18764894442821</v>
      </c>
      <c r="AX321">
        <v>117.1515044344767</v>
      </c>
      <c r="AY321">
        <v>3.336615595354592</v>
      </c>
      <c r="AZ321">
        <v>6.588063176794373</v>
      </c>
    </row>
    <row r="322" spans="1:52">
      <c r="A322" s="2">
        <v>45177</v>
      </c>
      <c r="B322">
        <v>792.5940768429247</v>
      </c>
      <c r="C322">
        <v>0.009099076106030113</v>
      </c>
      <c r="AN322" s="2">
        <v>45177</v>
      </c>
      <c r="AO322">
        <v>0.00251995356471242</v>
      </c>
      <c r="AP322">
        <v>256.5730711297346</v>
      </c>
      <c r="AQ322">
        <v>10.34968993277206</v>
      </c>
      <c r="AR322">
        <v>0.04012529953794993</v>
      </c>
      <c r="AS322">
        <v>52.8021519954204</v>
      </c>
      <c r="AT322">
        <v>0.3047538002015464</v>
      </c>
      <c r="AU322">
        <v>14.76433478751202</v>
      </c>
      <c r="AV322">
        <v>15.42799489484475</v>
      </c>
      <c r="AW322">
        <v>1.175042530104671</v>
      </c>
      <c r="AX322">
        <v>119.1389368011623</v>
      </c>
      <c r="AY322">
        <v>3.322694382518618</v>
      </c>
      <c r="AZ322">
        <v>6.559815182393281</v>
      </c>
    </row>
    <row r="323" spans="1:52">
      <c r="A323" s="2">
        <v>45178</v>
      </c>
      <c r="B323">
        <v>783.1781464905218</v>
      </c>
      <c r="C323">
        <v>-0.01187988987996036</v>
      </c>
      <c r="AN323" s="2">
        <v>45178</v>
      </c>
      <c r="AO323">
        <v>0.0025194211878051</v>
      </c>
      <c r="AP323">
        <v>256.6110796515378</v>
      </c>
      <c r="AQ323">
        <v>10.40534177526208</v>
      </c>
      <c r="AR323">
        <v>0.0398835517297505</v>
      </c>
      <c r="AS323">
        <v>52.70439435019016</v>
      </c>
      <c r="AT323">
        <v>0.3042317883500509</v>
      </c>
      <c r="AU323">
        <v>14.95601452233487</v>
      </c>
      <c r="AV323">
        <v>15.36951991225305</v>
      </c>
      <c r="AW323">
        <v>1.155885842092367</v>
      </c>
      <c r="AX323">
        <v>120.2151564983431</v>
      </c>
      <c r="AY323">
        <v>3.330201499877642</v>
      </c>
      <c r="AZ323">
        <v>6.580075759099167</v>
      </c>
    </row>
    <row r="324" spans="1:52">
      <c r="A324" s="2">
        <v>45179</v>
      </c>
      <c r="B324">
        <v>779.2144332953725</v>
      </c>
      <c r="C324">
        <v>-0.005061062049434129</v>
      </c>
      <c r="AN324" s="2">
        <v>45179</v>
      </c>
      <c r="AO324">
        <v>0.002507645781609049</v>
      </c>
      <c r="AP324">
        <v>256.3146695788193</v>
      </c>
      <c r="AQ324">
        <v>10.53648353370177</v>
      </c>
      <c r="AR324">
        <v>0.03972317863807009</v>
      </c>
      <c r="AS324">
        <v>52.53013156715298</v>
      </c>
      <c r="AT324">
        <v>0.3031593329826237</v>
      </c>
      <c r="AU324">
        <v>15.01778119681304</v>
      </c>
      <c r="AV324">
        <v>15.32127255865733</v>
      </c>
      <c r="AW324">
        <v>1.155292868517949</v>
      </c>
      <c r="AX324">
        <v>120.2943867698156</v>
      </c>
      <c r="AY324">
        <v>3.338857261885376</v>
      </c>
      <c r="AZ324">
        <v>6.59970199642268</v>
      </c>
    </row>
    <row r="325" spans="1:52">
      <c r="A325" s="2">
        <v>45180</v>
      </c>
      <c r="B325">
        <v>760.9952537421692</v>
      </c>
      <c r="C325">
        <v>-0.02338147084385056</v>
      </c>
      <c r="AN325" s="2">
        <v>45180</v>
      </c>
      <c r="AO325">
        <v>0.002455000972057848</v>
      </c>
      <c r="AP325">
        <v>254.6366176781472</v>
      </c>
      <c r="AQ325">
        <v>10.54020634194666</v>
      </c>
      <c r="AR325">
        <v>0.03920835738579442</v>
      </c>
      <c r="AS325">
        <v>51.7659575696964</v>
      </c>
      <c r="AT325">
        <v>0.2986886427818924</v>
      </c>
      <c r="AU325">
        <v>15.027684765454</v>
      </c>
      <c r="AV325">
        <v>15.27118296008065</v>
      </c>
      <c r="AW325">
        <v>1.173498115997501</v>
      </c>
      <c r="AX325">
        <v>121.2052819996594</v>
      </c>
      <c r="AY325">
        <v>3.468046498929714</v>
      </c>
      <c r="AZ325">
        <v>6.701967728230326</v>
      </c>
    </row>
    <row r="326" spans="1:52">
      <c r="A326" s="2">
        <v>45181</v>
      </c>
      <c r="B326">
        <v>733.3039424072887</v>
      </c>
      <c r="C326">
        <v>-0.03638828389363724</v>
      </c>
      <c r="AN326" s="2">
        <v>45181</v>
      </c>
      <c r="AO326">
        <v>0.002431214089141909</v>
      </c>
      <c r="AP326">
        <v>253.0879019898843</v>
      </c>
      <c r="AQ326">
        <v>10.50699725427376</v>
      </c>
      <c r="AR326">
        <v>0.039441237492428</v>
      </c>
      <c r="AS326">
        <v>53.65580681530034</v>
      </c>
      <c r="AT326">
        <v>0.2968594057401049</v>
      </c>
      <c r="AU326">
        <v>14.90546051377379</v>
      </c>
      <c r="AV326">
        <v>15.3411054620174</v>
      </c>
      <c r="AW326">
        <v>1.174439319501438</v>
      </c>
      <c r="AX326">
        <v>121.5642850018101</v>
      </c>
      <c r="AY326">
        <v>3.458278163772024</v>
      </c>
      <c r="AZ326">
        <v>6.630289213486318</v>
      </c>
    </row>
    <row r="327" spans="1:52">
      <c r="A327" s="2">
        <v>45182</v>
      </c>
      <c r="B327">
        <v>746.7343697849153</v>
      </c>
      <c r="C327">
        <v>0.01831495318781085</v>
      </c>
      <c r="AN327" s="2">
        <v>45182</v>
      </c>
      <c r="AO327">
        <v>0.002406364335271955</v>
      </c>
      <c r="AP327">
        <v>253.2030860209763</v>
      </c>
      <c r="AQ327">
        <v>10.43624796086471</v>
      </c>
      <c r="AR327">
        <v>0.03903857957192947</v>
      </c>
      <c r="AS327">
        <v>53.46680046041479</v>
      </c>
      <c r="AT327">
        <v>0.2945070105610962</v>
      </c>
      <c r="AU327">
        <v>14.81847583851811</v>
      </c>
      <c r="AV327">
        <v>15.60322632843105</v>
      </c>
      <c r="AW327">
        <v>1.172878282146175</v>
      </c>
      <c r="AX327">
        <v>122.8293893842388</v>
      </c>
      <c r="AY327">
        <v>3.467925645302013</v>
      </c>
      <c r="AZ327">
        <v>6.753098029780279</v>
      </c>
    </row>
    <row r="328" spans="1:52">
      <c r="A328" s="2">
        <v>45183</v>
      </c>
      <c r="B328">
        <v>755.0589916704899</v>
      </c>
      <c r="C328">
        <v>0.01114803633315065</v>
      </c>
      <c r="AN328" s="2">
        <v>45183</v>
      </c>
      <c r="AO328">
        <v>0.002399126942346184</v>
      </c>
      <c r="AP328">
        <v>252.9277975666929</v>
      </c>
      <c r="AQ328">
        <v>10.45322988482367</v>
      </c>
      <c r="AR328">
        <v>0.03913717139007118</v>
      </c>
      <c r="AS328">
        <v>53.76823661368768</v>
      </c>
      <c r="AT328">
        <v>0.2959973754374892</v>
      </c>
      <c r="AU328">
        <v>14.78881201146643</v>
      </c>
      <c r="AV328">
        <v>15.72714984757922</v>
      </c>
      <c r="AW328">
        <v>1.172628752113578</v>
      </c>
      <c r="AX328">
        <v>122.5078253316124</v>
      </c>
      <c r="AY328">
        <v>3.423102524745317</v>
      </c>
      <c r="AZ328">
        <v>6.764975423930204</v>
      </c>
    </row>
    <row r="329" spans="1:52">
      <c r="A329" s="2">
        <v>45184</v>
      </c>
      <c r="B329">
        <v>763.9375021219329</v>
      </c>
      <c r="C329">
        <v>0.01175869773009408</v>
      </c>
      <c r="AN329" s="2">
        <v>45184</v>
      </c>
      <c r="AO329">
        <v>0.002397248154952592</v>
      </c>
      <c r="AP329">
        <v>253.3398664291826</v>
      </c>
      <c r="AQ329">
        <v>10.33723615106241</v>
      </c>
      <c r="AR329">
        <v>0.03911554384327708</v>
      </c>
      <c r="AS329">
        <v>54.64602492578182</v>
      </c>
      <c r="AT329">
        <v>0.2997121184094526</v>
      </c>
      <c r="AU329">
        <v>14.89835885728628</v>
      </c>
      <c r="AV329">
        <v>15.67860172178023</v>
      </c>
      <c r="AW329">
        <v>1.171348448907944</v>
      </c>
      <c r="AX329">
        <v>121.9002492646399</v>
      </c>
      <c r="AY329">
        <v>3.374828368505649</v>
      </c>
      <c r="AZ329">
        <v>6.771583565594606</v>
      </c>
    </row>
    <row r="330" spans="1:52">
      <c r="A330" s="2">
        <v>45185</v>
      </c>
      <c r="B330">
        <v>774.4427407837242</v>
      </c>
      <c r="C330">
        <v>0.01375143730031803</v>
      </c>
      <c r="AN330" s="2">
        <v>45185</v>
      </c>
      <c r="AO330">
        <v>0.002419593746160134</v>
      </c>
      <c r="AP330">
        <v>257.2740702490661</v>
      </c>
      <c r="AQ330">
        <v>10.14524878036601</v>
      </c>
      <c r="AR330">
        <v>0.03925786045605215</v>
      </c>
      <c r="AS330">
        <v>55.25217335334176</v>
      </c>
      <c r="AT330">
        <v>0.3010854857074932</v>
      </c>
      <c r="AU330">
        <v>14.82659968150788</v>
      </c>
      <c r="AV330">
        <v>15.57059634820581</v>
      </c>
      <c r="AW330">
        <v>1.154667503674936</v>
      </c>
      <c r="AX330">
        <v>121.7221700410673</v>
      </c>
      <c r="AY330">
        <v>3.360025466264679</v>
      </c>
      <c r="AZ330">
        <v>6.837970197817854</v>
      </c>
    </row>
    <row r="331" spans="1:52">
      <c r="A331" s="2">
        <v>45186</v>
      </c>
      <c r="B331">
        <v>776.3502611580274</v>
      </c>
      <c r="C331">
        <v>0.002463087680792064</v>
      </c>
      <c r="AN331" s="2">
        <v>45186</v>
      </c>
      <c r="AO331">
        <v>0.002436238199875516</v>
      </c>
      <c r="AP331">
        <v>258.6619984645842</v>
      </c>
      <c r="AQ331">
        <v>10.30359245693886</v>
      </c>
      <c r="AR331">
        <v>0.03957609992079777</v>
      </c>
      <c r="AS331">
        <v>55.31492995924681</v>
      </c>
      <c r="AT331">
        <v>0.3010771024679412</v>
      </c>
      <c r="AU331">
        <v>14.90678457313308</v>
      </c>
      <c r="AV331">
        <v>15.46355462586242</v>
      </c>
      <c r="AW331">
        <v>1.094747125589387</v>
      </c>
      <c r="AX331">
        <v>122.4905377793848</v>
      </c>
      <c r="AY331">
        <v>3.383368237257192</v>
      </c>
      <c r="AZ331">
        <v>6.898464944639211</v>
      </c>
    </row>
    <row r="332" spans="1:52">
      <c r="A332" s="2">
        <v>45187</v>
      </c>
      <c r="B332">
        <v>767.1627985377024</v>
      </c>
      <c r="C332">
        <v>-0.01183417212563387</v>
      </c>
      <c r="AN332" s="2">
        <v>45187</v>
      </c>
      <c r="AO332">
        <v>0.002412240239860714</v>
      </c>
      <c r="AP332">
        <v>259.0359791944523</v>
      </c>
      <c r="AQ332">
        <v>10.42111407360746</v>
      </c>
      <c r="AR332">
        <v>0.03944896997945886</v>
      </c>
      <c r="AS332">
        <v>54.24458405662044</v>
      </c>
      <c r="AT332">
        <v>0.2955271947146164</v>
      </c>
      <c r="AU332">
        <v>14.95620687652291</v>
      </c>
      <c r="AV332">
        <v>15.70701784230673</v>
      </c>
      <c r="AW332">
        <v>1.081353878496345</v>
      </c>
      <c r="AX332">
        <v>123.7467968475857</v>
      </c>
      <c r="AY332">
        <v>3.403483482607287</v>
      </c>
      <c r="AZ332">
        <v>7.031055543394268</v>
      </c>
    </row>
    <row r="333" spans="1:52">
      <c r="A333" s="2">
        <v>45188</v>
      </c>
      <c r="B333">
        <v>781.9115954793392</v>
      </c>
      <c r="C333">
        <v>0.01922512010455879</v>
      </c>
      <c r="AN333" s="2">
        <v>45188</v>
      </c>
      <c r="AO333">
        <v>0.002434530011506883</v>
      </c>
      <c r="AP333">
        <v>259.0006897022866</v>
      </c>
      <c r="AQ333">
        <v>9.92928802521307</v>
      </c>
      <c r="AR333">
        <v>0.03978835203535303</v>
      </c>
      <c r="AS333">
        <v>55.29671619710339</v>
      </c>
      <c r="AT333">
        <v>0.3016983734739261</v>
      </c>
      <c r="AU333">
        <v>14.94715240879439</v>
      </c>
      <c r="AV333">
        <v>15.87488577546709</v>
      </c>
      <c r="AW333">
        <v>1.075593775979825</v>
      </c>
      <c r="AX333">
        <v>123.8004644956604</v>
      </c>
      <c r="AY333">
        <v>3.314646379896554</v>
      </c>
      <c r="AZ333">
        <v>7.149987344866545</v>
      </c>
    </row>
    <row r="334" spans="1:52">
      <c r="A334" s="2">
        <v>45189</v>
      </c>
      <c r="B334">
        <v>795.3713252698311</v>
      </c>
      <c r="C334">
        <v>0.0172138766943859</v>
      </c>
      <c r="AN334" s="2">
        <v>45189</v>
      </c>
      <c r="AO334">
        <v>0.002435451803019603</v>
      </c>
      <c r="AP334">
        <v>259.7324253490845</v>
      </c>
      <c r="AQ334">
        <v>9.63686705157046</v>
      </c>
      <c r="AR334">
        <v>0.04032960050276079</v>
      </c>
      <c r="AS334">
        <v>55.93934226322932</v>
      </c>
      <c r="AT334">
        <v>0.3051969077385054</v>
      </c>
      <c r="AU334">
        <v>15.03827785959773</v>
      </c>
      <c r="AV334">
        <v>15.94674893749378</v>
      </c>
      <c r="AW334">
        <v>1.07151294286947</v>
      </c>
      <c r="AX334">
        <v>121.7432984942446</v>
      </c>
      <c r="AY334">
        <v>3.307475580851562</v>
      </c>
      <c r="AZ334">
        <v>7.189255179838316</v>
      </c>
    </row>
    <row r="335" spans="1:52">
      <c r="A335" s="2">
        <v>45190</v>
      </c>
      <c r="B335">
        <v>794.3503215586471</v>
      </c>
      <c r="C335">
        <v>-0.001283681820987925</v>
      </c>
      <c r="AN335" s="2">
        <v>45190</v>
      </c>
      <c r="AO335">
        <v>0.00243964453572867</v>
      </c>
      <c r="AP335">
        <v>263.2823387837294</v>
      </c>
      <c r="AQ335">
        <v>9.580244035518815</v>
      </c>
      <c r="AR335">
        <v>0.04079444002903456</v>
      </c>
      <c r="AS335">
        <v>56.58252927455539</v>
      </c>
      <c r="AT335">
        <v>0.309124678605987</v>
      </c>
      <c r="AU335">
        <v>15.1617706771797</v>
      </c>
      <c r="AV335">
        <v>15.98915282961333</v>
      </c>
      <c r="AW335">
        <v>1.009545297164654</v>
      </c>
      <c r="AX335">
        <v>122.238065863138</v>
      </c>
      <c r="AY335">
        <v>3.261979631553063</v>
      </c>
      <c r="AZ335">
        <v>7.321797136410432</v>
      </c>
    </row>
    <row r="336" spans="1:52">
      <c r="A336" s="2">
        <v>45191</v>
      </c>
      <c r="B336">
        <v>771.666418226666</v>
      </c>
      <c r="C336">
        <v>-0.02855654830915355</v>
      </c>
      <c r="AN336" s="2">
        <v>45191</v>
      </c>
      <c r="AO336">
        <v>0.002420085589356442</v>
      </c>
      <c r="AP336">
        <v>261.9773903296133</v>
      </c>
      <c r="AQ336">
        <v>9.625481124907701</v>
      </c>
      <c r="AR336">
        <v>0.04057929587349336</v>
      </c>
      <c r="AS336">
        <v>56.11710575428601</v>
      </c>
      <c r="AT336">
        <v>0.3051449455013352</v>
      </c>
      <c r="AU336">
        <v>15.14642268215629</v>
      </c>
      <c r="AV336">
        <v>16.01004211723485</v>
      </c>
      <c r="AW336">
        <v>1.028892915490525</v>
      </c>
      <c r="AX336">
        <v>123.6943126536662</v>
      </c>
      <c r="AY336">
        <v>3.299723761720444</v>
      </c>
      <c r="AZ336">
        <v>7.285886582737892</v>
      </c>
    </row>
    <row r="337" spans="1:52">
      <c r="A337" s="2">
        <v>45192</v>
      </c>
      <c r="B337">
        <v>777.634271799199</v>
      </c>
      <c r="C337">
        <v>0.007733722022331246</v>
      </c>
      <c r="AN337" s="2">
        <v>45192</v>
      </c>
      <c r="AO337">
        <v>0.002437925439867466</v>
      </c>
      <c r="AP337">
        <v>264.5926537508732</v>
      </c>
      <c r="AQ337">
        <v>9.33752533055292</v>
      </c>
      <c r="AR337">
        <v>0.04066379086324225</v>
      </c>
      <c r="AS337">
        <v>56.13164217618822</v>
      </c>
      <c r="AT337">
        <v>0.3069727265544119</v>
      </c>
      <c r="AU337">
        <v>15.20544426674069</v>
      </c>
      <c r="AV337">
        <v>16.12349824092735</v>
      </c>
      <c r="AW337">
        <v>1.006175099509317</v>
      </c>
      <c r="AX337">
        <v>124.4531997584771</v>
      </c>
      <c r="AY337">
        <v>3.331950287225033</v>
      </c>
      <c r="AZ337">
        <v>7.312309685054037</v>
      </c>
    </row>
    <row r="338" spans="1:52">
      <c r="A338" s="2">
        <v>45193</v>
      </c>
      <c r="B338">
        <v>778.6746746372648</v>
      </c>
      <c r="C338">
        <v>0.001337907646043801</v>
      </c>
      <c r="AN338" s="2">
        <v>45193</v>
      </c>
      <c r="AO338">
        <v>0.002441680546817497</v>
      </c>
      <c r="AP338">
        <v>263.7497222791104</v>
      </c>
      <c r="AQ338">
        <v>9.024360151190423</v>
      </c>
      <c r="AR338">
        <v>0.04073587873379568</v>
      </c>
      <c r="AS338">
        <v>56.64799172467599</v>
      </c>
      <c r="AT338">
        <v>0.3084113214285706</v>
      </c>
      <c r="AU338">
        <v>15.18389687004523</v>
      </c>
      <c r="AV338">
        <v>16.10455263835725</v>
      </c>
      <c r="AW338">
        <v>1.031951192893074</v>
      </c>
      <c r="AX338">
        <v>124.7186359938627</v>
      </c>
      <c r="AY338">
        <v>3.334812794849208</v>
      </c>
      <c r="AZ338">
        <v>7.296398267735342</v>
      </c>
    </row>
    <row r="339" spans="1:52">
      <c r="A339" s="2">
        <v>45194</v>
      </c>
      <c r="B339">
        <v>769.6544213253437</v>
      </c>
      <c r="C339">
        <v>-0.01158411029114703</v>
      </c>
      <c r="AN339" s="2">
        <v>45194</v>
      </c>
      <c r="AO339">
        <v>0.002439941578108244</v>
      </c>
      <c r="AP339">
        <v>264.031754880708</v>
      </c>
      <c r="AQ339">
        <v>9.183846151208247</v>
      </c>
      <c r="AR339">
        <v>0.04056173429485925</v>
      </c>
      <c r="AS339">
        <v>56.37474370838628</v>
      </c>
      <c r="AT339">
        <v>0.3079057006522719</v>
      </c>
      <c r="AU339">
        <v>15.14805336490897</v>
      </c>
      <c r="AV339">
        <v>16.06140726926177</v>
      </c>
      <c r="AW339">
        <v>1.03743769239217</v>
      </c>
      <c r="AX339">
        <v>124.9423473286325</v>
      </c>
      <c r="AY339">
        <v>3.314381824473799</v>
      </c>
      <c r="AZ339">
        <v>7.293307915304339</v>
      </c>
    </row>
    <row r="340" spans="1:52">
      <c r="A340" s="2">
        <v>45195</v>
      </c>
      <c r="B340">
        <v>780.023086885858</v>
      </c>
      <c r="C340">
        <v>0.01347184564035819</v>
      </c>
      <c r="AN340" s="2">
        <v>45195</v>
      </c>
      <c r="AO340">
        <v>0.002472608122696069</v>
      </c>
      <c r="AP340">
        <v>264.7272195022875</v>
      </c>
      <c r="AQ340">
        <v>8.709351398062299</v>
      </c>
      <c r="AR340">
        <v>0.04094475337102045</v>
      </c>
      <c r="AS340">
        <v>56.70283791409115</v>
      </c>
      <c r="AT340">
        <v>0.3097076263898836</v>
      </c>
      <c r="AU340">
        <v>15.22867031439676</v>
      </c>
      <c r="AV340">
        <v>16.00887566349922</v>
      </c>
      <c r="AW340">
        <v>1.044834466059614</v>
      </c>
      <c r="AX340">
        <v>125.2263294063951</v>
      </c>
      <c r="AY340">
        <v>3.354350227822596</v>
      </c>
      <c r="AZ340">
        <v>7.269944223509611</v>
      </c>
    </row>
    <row r="341" spans="1:52">
      <c r="A341" s="2">
        <v>45196</v>
      </c>
      <c r="B341">
        <v>776.0530491678754</v>
      </c>
      <c r="C341">
        <v>-0.005089641300018988</v>
      </c>
      <c r="AN341" s="2">
        <v>45196</v>
      </c>
      <c r="AO341">
        <v>0.002468876821075443</v>
      </c>
      <c r="AP341">
        <v>263.6358863721778</v>
      </c>
      <c r="AQ341">
        <v>8.799041335236035</v>
      </c>
      <c r="AR341">
        <v>0.04062159978209231</v>
      </c>
      <c r="AS341">
        <v>56.11007058287237</v>
      </c>
      <c r="AT341">
        <v>0.3047655614035449</v>
      </c>
      <c r="AU341">
        <v>15.20923145427137</v>
      </c>
      <c r="AV341">
        <v>16.11973823437016</v>
      </c>
      <c r="AW341">
        <v>1.060225139117727</v>
      </c>
      <c r="AX341">
        <v>126.978040000332</v>
      </c>
      <c r="AY341">
        <v>3.404168640996393</v>
      </c>
      <c r="AZ341">
        <v>7.15563314421421</v>
      </c>
    </row>
    <row r="342" spans="1:52">
      <c r="A342" s="2">
        <v>45197</v>
      </c>
      <c r="B342">
        <v>776.7564499632829</v>
      </c>
      <c r="C342">
        <v>0.0009063823615687028</v>
      </c>
      <c r="AN342" s="2">
        <v>45197</v>
      </c>
      <c r="AO342">
        <v>0.002457833427748088</v>
      </c>
      <c r="AP342">
        <v>264.4411344226415</v>
      </c>
      <c r="AQ342">
        <v>8.471239139393898</v>
      </c>
      <c r="AR342">
        <v>0.04054546618158824</v>
      </c>
      <c r="AS342">
        <v>56.21803407832431</v>
      </c>
      <c r="AT342">
        <v>0.3056044300410514</v>
      </c>
      <c r="AU342">
        <v>15.25399850717953</v>
      </c>
      <c r="AV342">
        <v>16.23039245630721</v>
      </c>
      <c r="AW342">
        <v>1.067852407187492</v>
      </c>
      <c r="AX342">
        <v>128.6284732027459</v>
      </c>
      <c r="AY342">
        <v>3.38979463559953</v>
      </c>
      <c r="AZ342">
        <v>7.259059997965414</v>
      </c>
    </row>
    <row r="343" spans="1:52">
      <c r="A343" s="2">
        <v>45198</v>
      </c>
      <c r="B343">
        <v>802.8985470927319</v>
      </c>
      <c r="C343">
        <v>0.03365546192849078</v>
      </c>
      <c r="AN343" s="2">
        <v>45198</v>
      </c>
      <c r="AO343">
        <v>0.002475017914484462</v>
      </c>
      <c r="AP343">
        <v>268.7161962787877</v>
      </c>
      <c r="AQ343">
        <v>8.551355023621046</v>
      </c>
      <c r="AR343">
        <v>0.0404794324903106</v>
      </c>
      <c r="AS343">
        <v>57.09127761304384</v>
      </c>
      <c r="AT343">
        <v>0.3109805501507727</v>
      </c>
      <c r="AU343">
        <v>15.12514523213454</v>
      </c>
      <c r="AV343">
        <v>16.41478955160151</v>
      </c>
      <c r="AW343">
        <v>1.01744713480636</v>
      </c>
      <c r="AX343">
        <v>128.8478592046421</v>
      </c>
      <c r="AY343">
        <v>3.353919071083038</v>
      </c>
      <c r="AZ343">
        <v>7.22312308665278</v>
      </c>
    </row>
    <row r="344" spans="1:52">
      <c r="A344" s="2">
        <v>45199</v>
      </c>
      <c r="B344">
        <v>805.8175450034888</v>
      </c>
      <c r="C344">
        <v>0.003635575031648131</v>
      </c>
      <c r="AN344" s="2">
        <v>45199</v>
      </c>
      <c r="AO344">
        <v>0.002495293173136974</v>
      </c>
      <c r="AP344">
        <v>269.3565041609123</v>
      </c>
      <c r="AQ344">
        <v>8.441056535406437</v>
      </c>
      <c r="AR344">
        <v>0.04026934105124552</v>
      </c>
      <c r="AS344">
        <v>57.34565414747826</v>
      </c>
      <c r="AT344">
        <v>0.3120901755680263</v>
      </c>
      <c r="AU344">
        <v>15.26199998702343</v>
      </c>
      <c r="AV344">
        <v>16.47336229676601</v>
      </c>
      <c r="AW344">
        <v>1.016700424978843</v>
      </c>
      <c r="AX344">
        <v>127.7469558657539</v>
      </c>
      <c r="AY344">
        <v>3.307227826327974</v>
      </c>
      <c r="AZ344">
        <v>7.31911475433112</v>
      </c>
    </row>
    <row r="345" spans="1:52">
      <c r="A345" s="2">
        <v>45200</v>
      </c>
      <c r="B345">
        <v>817.2054890701693</v>
      </c>
      <c r="C345">
        <v>0.01413216197300726</v>
      </c>
      <c r="AN345" s="2">
        <v>45200</v>
      </c>
      <c r="AO345">
        <v>0.002524324694227994</v>
      </c>
      <c r="AP345">
        <v>268.1735649242801</v>
      </c>
      <c r="AQ345">
        <v>8.326049744526726</v>
      </c>
      <c r="AR345">
        <v>0.04075101432484948</v>
      </c>
      <c r="AS345">
        <v>58.22927712823299</v>
      </c>
      <c r="AT345">
        <v>0.3171940307829809</v>
      </c>
      <c r="AU345">
        <v>15.26598125367076</v>
      </c>
      <c r="AV345">
        <v>16.5894583933256</v>
      </c>
      <c r="AW345">
        <v>1.007999295213837</v>
      </c>
      <c r="AX345">
        <v>127.6971830798597</v>
      </c>
      <c r="AY345">
        <v>3.183441521440042</v>
      </c>
      <c r="AZ345">
        <v>7.368205910729165</v>
      </c>
    </row>
    <row r="346" spans="1:52">
      <c r="A346" s="2">
        <v>45201</v>
      </c>
      <c r="B346">
        <v>853.1886197479575</v>
      </c>
      <c r="C346">
        <v>0.04403192484515794</v>
      </c>
      <c r="AN346" s="2">
        <v>45201</v>
      </c>
      <c r="AO346">
        <v>0.002543781104939858</v>
      </c>
      <c r="AP346">
        <v>267.1774857143419</v>
      </c>
      <c r="AQ346">
        <v>8.820014082145542</v>
      </c>
      <c r="AR346">
        <v>0.04106096199211051</v>
      </c>
      <c r="AS346">
        <v>59.81505462322576</v>
      </c>
      <c r="AT346">
        <v>0.3262229816939882</v>
      </c>
      <c r="AU346">
        <v>15.27210084740353</v>
      </c>
      <c r="AV346">
        <v>16.69590588176339</v>
      </c>
      <c r="AW346">
        <v>0.9860633115213604</v>
      </c>
      <c r="AX346">
        <v>125.183529812645</v>
      </c>
      <c r="AY346">
        <v>2.965082833332319</v>
      </c>
      <c r="AZ346">
        <v>7.294587019069609</v>
      </c>
    </row>
    <row r="347" spans="1:52">
      <c r="A347" s="2">
        <v>45202</v>
      </c>
      <c r="B347">
        <v>828.8464953014743</v>
      </c>
      <c r="C347">
        <v>-0.02853076551076617</v>
      </c>
      <c r="AN347" s="2">
        <v>45202</v>
      </c>
      <c r="AO347">
        <v>0.002505652567013152</v>
      </c>
      <c r="AP347">
        <v>266.4201168735772</v>
      </c>
      <c r="AQ347">
        <v>9.267108146035964</v>
      </c>
      <c r="AR347">
        <v>0.04152888852205112</v>
      </c>
      <c r="AS347">
        <v>55.72631807911846</v>
      </c>
      <c r="AT347">
        <v>0.3216651106784664</v>
      </c>
      <c r="AU347">
        <v>15.46481804929036</v>
      </c>
      <c r="AV347">
        <v>16.75987968650206</v>
      </c>
      <c r="AW347">
        <v>0.9987653671583431</v>
      </c>
      <c r="AX347">
        <v>126.2099822588099</v>
      </c>
      <c r="AY347">
        <v>2.954685477176857</v>
      </c>
      <c r="AZ347">
        <v>7.404584684192891</v>
      </c>
    </row>
    <row r="348" spans="1:52">
      <c r="A348" s="2">
        <v>45203</v>
      </c>
      <c r="B348">
        <v>822.5409932784726</v>
      </c>
      <c r="C348">
        <v>-0.007607563111801885</v>
      </c>
      <c r="AN348" s="2">
        <v>45203</v>
      </c>
      <c r="AO348">
        <v>0.002498076731966769</v>
      </c>
      <c r="AP348">
        <v>262.5172678695042</v>
      </c>
      <c r="AQ348">
        <v>9.231822936682377</v>
      </c>
      <c r="AR348">
        <v>0.04136940671164335</v>
      </c>
      <c r="AS348">
        <v>57.61283895645509</v>
      </c>
      <c r="AT348">
        <v>0.3211067514125346</v>
      </c>
      <c r="AU348">
        <v>15.7333990914684</v>
      </c>
      <c r="AV348">
        <v>16.82553593043017</v>
      </c>
      <c r="AW348">
        <v>1.051482167866409</v>
      </c>
      <c r="AX348">
        <v>120.8718781301796</v>
      </c>
      <c r="AY348">
        <v>2.913454179103931</v>
      </c>
      <c r="AZ348">
        <v>7.289089677442311</v>
      </c>
    </row>
    <row r="349" spans="1:52">
      <c r="A349" s="2">
        <v>45204</v>
      </c>
      <c r="B349">
        <v>829.7880635121152</v>
      </c>
      <c r="C349">
        <v>0.008810588521257046</v>
      </c>
      <c r="AN349" s="2">
        <v>45204</v>
      </c>
      <c r="AO349">
        <v>0.002487620263370606</v>
      </c>
      <c r="AP349">
        <v>266.4563024269457</v>
      </c>
      <c r="AQ349">
        <v>8.983996238975575</v>
      </c>
      <c r="AR349">
        <v>0.04193465531673436</v>
      </c>
      <c r="AS349">
        <v>58.05087306356138</v>
      </c>
      <c r="AT349">
        <v>0.323897620722345</v>
      </c>
      <c r="AU349">
        <v>16.01985312743407</v>
      </c>
      <c r="AV349">
        <v>17.08254245899241</v>
      </c>
      <c r="AW349">
        <v>1.037215597288313</v>
      </c>
      <c r="AX349">
        <v>122.5538346219323</v>
      </c>
      <c r="AY349">
        <v>2.984952111825132</v>
      </c>
      <c r="AZ349">
        <v>6.830702767403467</v>
      </c>
    </row>
    <row r="350" spans="1:52">
      <c r="A350" s="2">
        <v>45205</v>
      </c>
      <c r="B350">
        <v>820.1843827985406</v>
      </c>
      <c r="C350">
        <v>-0.01157365493175033</v>
      </c>
      <c r="AN350" s="2">
        <v>45205</v>
      </c>
      <c r="AO350">
        <v>0.002492081913783582</v>
      </c>
      <c r="AP350">
        <v>262.6559799224922</v>
      </c>
      <c r="AQ350">
        <v>9.130161818079809</v>
      </c>
      <c r="AR350">
        <v>0.04237335569700489</v>
      </c>
      <c r="AS350">
        <v>58.21572079216952</v>
      </c>
      <c r="AT350">
        <v>0.3243221607098039</v>
      </c>
      <c r="AU350">
        <v>15.8876394479656</v>
      </c>
      <c r="AV350">
        <v>16.98546716177978</v>
      </c>
      <c r="AW350">
        <v>1.021029427455765</v>
      </c>
      <c r="AX350">
        <v>125.1113335337411</v>
      </c>
      <c r="AY350">
        <v>3.009499875536865</v>
      </c>
      <c r="AZ350">
        <v>6.735358282143178</v>
      </c>
    </row>
    <row r="351" spans="1:52">
      <c r="A351" s="2">
        <v>45206</v>
      </c>
      <c r="B351">
        <v>839.7547521569401</v>
      </c>
      <c r="C351">
        <v>0.02386093879479101</v>
      </c>
      <c r="AN351" s="2">
        <v>45206</v>
      </c>
      <c r="AO351">
        <v>0.002504461183984368</v>
      </c>
      <c r="AP351">
        <v>264.4037625633668</v>
      </c>
      <c r="AQ351">
        <v>9.148306305657291</v>
      </c>
      <c r="AR351">
        <v>0.04252198415475632</v>
      </c>
      <c r="AS351">
        <v>58.63822175314674</v>
      </c>
      <c r="AT351">
        <v>0.3278129997769202</v>
      </c>
      <c r="AU351">
        <v>15.93150875935871</v>
      </c>
      <c r="AV351">
        <v>17.19296187644279</v>
      </c>
      <c r="AW351">
        <v>1.014291347576265</v>
      </c>
      <c r="AX351">
        <v>124.0486010202</v>
      </c>
      <c r="AY351">
        <v>2.989401074432143</v>
      </c>
      <c r="AZ351">
        <v>6.56853604505038</v>
      </c>
    </row>
    <row r="352" spans="1:52">
      <c r="A352" s="2">
        <v>45207</v>
      </c>
      <c r="B352">
        <v>830.8738777195246</v>
      </c>
      <c r="C352">
        <v>-0.01057555722620762</v>
      </c>
      <c r="AN352" s="2">
        <v>45207</v>
      </c>
      <c r="AO352">
        <v>0.002475247729406851</v>
      </c>
      <c r="AP352">
        <v>267.6416668344896</v>
      </c>
      <c r="AQ352">
        <v>9.188296476160412</v>
      </c>
      <c r="AR352">
        <v>0.04234453341653493</v>
      </c>
      <c r="AS352">
        <v>58.40963265851958</v>
      </c>
      <c r="AT352">
        <v>0.3261041562645582</v>
      </c>
      <c r="AU352">
        <v>15.83922255092629</v>
      </c>
      <c r="AV352">
        <v>17.07959042296187</v>
      </c>
      <c r="AW352">
        <v>1.03733529889241</v>
      </c>
      <c r="AX352">
        <v>122.7809612194867</v>
      </c>
      <c r="AY352">
        <v>2.973359276541243</v>
      </c>
      <c r="AZ352">
        <v>6.682425370323805</v>
      </c>
    </row>
    <row r="353" spans="1:52">
      <c r="A353" s="2">
        <v>45208</v>
      </c>
      <c r="B353">
        <v>826.7396359484285</v>
      </c>
      <c r="C353">
        <v>-0.004975775363696866</v>
      </c>
      <c r="AN353" s="2">
        <v>45208</v>
      </c>
      <c r="AO353">
        <v>0.002466142805499282</v>
      </c>
      <c r="AP353">
        <v>268.6351052462209</v>
      </c>
      <c r="AQ353">
        <v>8.964236444717379</v>
      </c>
      <c r="AR353">
        <v>0.04218946108648145</v>
      </c>
      <c r="AS353">
        <v>58.41757792655277</v>
      </c>
      <c r="AT353">
        <v>0.3258349442367101</v>
      </c>
      <c r="AU353">
        <v>15.86752658855534</v>
      </c>
      <c r="AV353">
        <v>17.16734173280685</v>
      </c>
      <c r="AW353">
        <v>1.043614756357669</v>
      </c>
      <c r="AX353">
        <v>122.8758876830057</v>
      </c>
      <c r="AY353">
        <v>2.965628283427485</v>
      </c>
      <c r="AZ353">
        <v>6.823355078946459</v>
      </c>
    </row>
    <row r="354" spans="1:52">
      <c r="A354" s="2">
        <v>45209</v>
      </c>
      <c r="B354">
        <v>795.4518038284696</v>
      </c>
      <c r="C354">
        <v>-0.03784484347852246</v>
      </c>
      <c r="AN354" s="2">
        <v>45209</v>
      </c>
      <c r="AO354">
        <v>0.002402479693768674</v>
      </c>
      <c r="AP354">
        <v>263.479084086602</v>
      </c>
      <c r="AQ354">
        <v>9.105956882747057</v>
      </c>
      <c r="AR354">
        <v>0.04196604008384652</v>
      </c>
      <c r="AS354">
        <v>57.87145596245054</v>
      </c>
      <c r="AT354">
        <v>0.3223996671017911</v>
      </c>
      <c r="AU354">
        <v>16.02285074602555</v>
      </c>
      <c r="AV354">
        <v>17.10257455136864</v>
      </c>
      <c r="AW354">
        <v>1.047274631834048</v>
      </c>
      <c r="AX354">
        <v>125.1491814634939</v>
      </c>
      <c r="AY354">
        <v>2.999366545548134</v>
      </c>
      <c r="AZ354">
        <v>6.9589369222131</v>
      </c>
    </row>
    <row r="355" spans="1:52">
      <c r="A355" s="2">
        <v>45210</v>
      </c>
      <c r="B355">
        <v>793.6661936492667</v>
      </c>
      <c r="C355">
        <v>-0.00224477481930252</v>
      </c>
      <c r="AN355" s="2">
        <v>45210</v>
      </c>
      <c r="AO355">
        <v>0.002412083832563169</v>
      </c>
      <c r="AP355">
        <v>265.3714620821866</v>
      </c>
      <c r="AQ355">
        <v>9.093195575137461</v>
      </c>
      <c r="AR355">
        <v>0.04217156877920892</v>
      </c>
      <c r="AS355">
        <v>57.43443427690335</v>
      </c>
      <c r="AT355">
        <v>0.3170712094335355</v>
      </c>
      <c r="AU355">
        <v>16.04887941467166</v>
      </c>
      <c r="AV355">
        <v>17.33465411410645</v>
      </c>
      <c r="AW355">
        <v>1.031268313581699</v>
      </c>
      <c r="AX355">
        <v>127.7641329633302</v>
      </c>
      <c r="AY355">
        <v>2.988474498235123</v>
      </c>
      <c r="AZ355">
        <v>6.930503793742423</v>
      </c>
    </row>
    <row r="356" spans="1:52">
      <c r="A356" s="2">
        <v>45211</v>
      </c>
      <c r="B356">
        <v>784.9867870800399</v>
      </c>
      <c r="C356">
        <v>-0.01093584007820592</v>
      </c>
      <c r="AN356" s="2">
        <v>45211</v>
      </c>
      <c r="AO356">
        <v>0.002438316117762245</v>
      </c>
      <c r="AP356">
        <v>264.1066057509383</v>
      </c>
      <c r="AQ356">
        <v>8.849467084527459</v>
      </c>
      <c r="AR356">
        <v>0.04179074091838143</v>
      </c>
      <c r="AS356">
        <v>58.76440219377113</v>
      </c>
      <c r="AT356">
        <v>0.3169373854956306</v>
      </c>
      <c r="AU356">
        <v>15.86509130351318</v>
      </c>
      <c r="AV356">
        <v>17.51825888411897</v>
      </c>
      <c r="AW356">
        <v>1.034973226566492</v>
      </c>
      <c r="AX356">
        <v>127.2800523982727</v>
      </c>
      <c r="AY356">
        <v>2.978673798572752</v>
      </c>
      <c r="AZ356">
        <v>7.039404361518584</v>
      </c>
    </row>
    <row r="357" spans="1:52">
      <c r="A357" s="2">
        <v>45212</v>
      </c>
      <c r="B357">
        <v>772.5851701604153</v>
      </c>
      <c r="C357">
        <v>-0.01579850403056549</v>
      </c>
      <c r="AN357" s="2">
        <v>45212</v>
      </c>
      <c r="AO357">
        <v>0.002407586757846361</v>
      </c>
      <c r="AP357">
        <v>262.0079442120614</v>
      </c>
      <c r="AQ357">
        <v>8.949937003276993</v>
      </c>
      <c r="AR357">
        <v>0.04185817143091268</v>
      </c>
      <c r="AS357">
        <v>58.83092668154303</v>
      </c>
      <c r="AT357">
        <v>0.3138262106520722</v>
      </c>
      <c r="AU357">
        <v>16.09957157746111</v>
      </c>
      <c r="AV357">
        <v>17.53682351492247</v>
      </c>
      <c r="AW357">
        <v>1.022874506374197</v>
      </c>
      <c r="AX357">
        <v>126.9319673383464</v>
      </c>
      <c r="AY357">
        <v>3.02395463457752</v>
      </c>
      <c r="AZ357">
        <v>7.061085661560646</v>
      </c>
    </row>
    <row r="358" spans="1:52">
      <c r="A358" s="2">
        <v>45213</v>
      </c>
      <c r="B358">
        <v>778.9289325437124</v>
      </c>
      <c r="C358">
        <v>0.008211084846451389</v>
      </c>
      <c r="AN358" s="2">
        <v>45213</v>
      </c>
      <c r="AO358">
        <v>0.002418212651554549</v>
      </c>
      <c r="AP358">
        <v>263.9976743049073</v>
      </c>
      <c r="AQ358">
        <v>8.949675674473859</v>
      </c>
      <c r="AR358">
        <v>0.04187085421078559</v>
      </c>
      <c r="AS358">
        <v>59.46097984107675</v>
      </c>
      <c r="AT358">
        <v>0.3152279503040565</v>
      </c>
      <c r="AU358">
        <v>16.12275352044207</v>
      </c>
      <c r="AV358">
        <v>17.45155006261087</v>
      </c>
      <c r="AW358">
        <v>1.018990583158808</v>
      </c>
      <c r="AX358">
        <v>126.1925744621804</v>
      </c>
      <c r="AY358">
        <v>2.974891273603867</v>
      </c>
      <c r="AZ358">
        <v>7.094725977372986</v>
      </c>
    </row>
    <row r="359" spans="1:52">
      <c r="A359" s="2">
        <v>45214</v>
      </c>
      <c r="B359">
        <v>784.2915383134464</v>
      </c>
      <c r="C359">
        <v>0.006884589268268071</v>
      </c>
      <c r="AN359" s="2">
        <v>45214</v>
      </c>
      <c r="AO359">
        <v>0.00243308965746106</v>
      </c>
      <c r="AP359">
        <v>264.5836505492995</v>
      </c>
      <c r="AQ359">
        <v>8.923627310222315</v>
      </c>
      <c r="AR359">
        <v>0.04201273539941691</v>
      </c>
      <c r="AS359">
        <v>58.90981156469655</v>
      </c>
      <c r="AT359">
        <v>0.3163966315020852</v>
      </c>
      <c r="AU359">
        <v>15.99896688832266</v>
      </c>
      <c r="AV359">
        <v>17.5032184244002</v>
      </c>
      <c r="AW359">
        <v>1.016293746623</v>
      </c>
      <c r="AX359">
        <v>126.3284897600905</v>
      </c>
      <c r="AY359">
        <v>2.970118790037907</v>
      </c>
      <c r="AZ359">
        <v>7.146339636789904</v>
      </c>
    </row>
    <row r="360" spans="1:52">
      <c r="A360" s="2">
        <v>45215</v>
      </c>
      <c r="B360">
        <v>788.2475250747409</v>
      </c>
      <c r="C360">
        <v>0.005044025809332942</v>
      </c>
      <c r="AN360" s="2">
        <v>45215</v>
      </c>
      <c r="AO360">
        <v>0.00242117770581157</v>
      </c>
      <c r="AP360">
        <v>265.8985912012901</v>
      </c>
      <c r="AQ360">
        <v>8.852322356930923</v>
      </c>
      <c r="AR360">
        <v>0.04220745587940501</v>
      </c>
      <c r="AS360">
        <v>57.88804525419435</v>
      </c>
      <c r="AT360">
        <v>0.3132985783235529</v>
      </c>
      <c r="AU360">
        <v>16.01686523299835</v>
      </c>
      <c r="AV360">
        <v>17.50807069691508</v>
      </c>
      <c r="AW360">
        <v>1.027123921925408</v>
      </c>
      <c r="AX360">
        <v>127.6156121860484</v>
      </c>
      <c r="AY360">
        <v>2.996316071125584</v>
      </c>
      <c r="AZ360">
        <v>7.164716660701316</v>
      </c>
    </row>
    <row r="361" spans="1:52">
      <c r="A361" s="2">
        <v>45216</v>
      </c>
      <c r="B361">
        <v>811.1278153972659</v>
      </c>
      <c r="C361">
        <v>0.02902678358597499</v>
      </c>
      <c r="AN361" s="2">
        <v>45216</v>
      </c>
      <c r="AO361">
        <v>0.002371153535856703</v>
      </c>
      <c r="AP361">
        <v>268.6598420354806</v>
      </c>
      <c r="AQ361">
        <v>8.960553637403684</v>
      </c>
      <c r="AR361">
        <v>0.04222001424732192</v>
      </c>
      <c r="AS361">
        <v>58.72237085344106</v>
      </c>
      <c r="AT361">
        <v>0.3145419658992583</v>
      </c>
      <c r="AU361">
        <v>16.36190613971884</v>
      </c>
      <c r="AV361">
        <v>17.84120473650345</v>
      </c>
      <c r="AW361">
        <v>1.041303979140198</v>
      </c>
      <c r="AX361">
        <v>126.5220916488258</v>
      </c>
      <c r="AY361">
        <v>2.817002076968341</v>
      </c>
      <c r="AZ361">
        <v>7.176045868926439</v>
      </c>
    </row>
    <row r="362" spans="1:52">
      <c r="A362" s="2">
        <v>45217</v>
      </c>
      <c r="B362">
        <v>790.0356569266005</v>
      </c>
      <c r="C362">
        <v>-0.02600349546678415</v>
      </c>
      <c r="AN362" s="2">
        <v>45217</v>
      </c>
      <c r="AO362">
        <v>0.002315472504466256</v>
      </c>
      <c r="AP362">
        <v>266.9120240785006</v>
      </c>
      <c r="AQ362">
        <v>8.973528961586696</v>
      </c>
      <c r="AR362">
        <v>0.0420600144048483</v>
      </c>
      <c r="AS362">
        <v>59.69863759999404</v>
      </c>
      <c r="AT362">
        <v>0.3111916914526018</v>
      </c>
      <c r="AU362">
        <v>16.9368910405779</v>
      </c>
      <c r="AV362">
        <v>17.92357479579672</v>
      </c>
      <c r="AW362">
        <v>1.049787432395423</v>
      </c>
      <c r="AX362">
        <v>126.7780834669592</v>
      </c>
      <c r="AY362">
        <v>2.746461067327961</v>
      </c>
      <c r="AZ362">
        <v>7.225058000762669</v>
      </c>
    </row>
    <row r="363" spans="1:52">
      <c r="A363" s="2">
        <v>45218</v>
      </c>
      <c r="B363">
        <v>782.3403867463469</v>
      </c>
      <c r="C363">
        <v>-0.009740408692678226</v>
      </c>
      <c r="AN363" s="2">
        <v>45218</v>
      </c>
      <c r="AO363">
        <v>0.002301428253907197</v>
      </c>
      <c r="AP363">
        <v>268.1151545230916</v>
      </c>
      <c r="AQ363">
        <v>8.855785463140656</v>
      </c>
      <c r="AR363">
        <v>0.04170055267714806</v>
      </c>
      <c r="AS363">
        <v>61.43663937909517</v>
      </c>
      <c r="AT363">
        <v>0.3096873122905567</v>
      </c>
      <c r="AU363">
        <v>16.56156923031241</v>
      </c>
      <c r="AV363">
        <v>17.82597910253091</v>
      </c>
      <c r="AW363">
        <v>1.050257304089026</v>
      </c>
      <c r="AX363">
        <v>127.5880508670316</v>
      </c>
      <c r="AY363">
        <v>2.778987756082184</v>
      </c>
      <c r="AZ363">
        <v>7.313652137059725</v>
      </c>
    </row>
    <row r="364" spans="1:52">
      <c r="A364" s="2">
        <v>45219</v>
      </c>
      <c r="B364">
        <v>790.9195241993142</v>
      </c>
      <c r="C364">
        <v>0.01096599076093563</v>
      </c>
      <c r="AN364" s="2">
        <v>45219</v>
      </c>
      <c r="AO364">
        <v>0.002297286086680601</v>
      </c>
      <c r="AP364">
        <v>267.2628302843173</v>
      </c>
      <c r="AQ364">
        <v>9.023777218640012</v>
      </c>
      <c r="AR364">
        <v>0.04207658617562456</v>
      </c>
      <c r="AS364">
        <v>62.52737765280011</v>
      </c>
      <c r="AT364">
        <v>0.3124762506825078</v>
      </c>
      <c r="AU364">
        <v>16.7800842655331</v>
      </c>
      <c r="AV364">
        <v>18.08748107451679</v>
      </c>
      <c r="AW364">
        <v>1.030820269951513</v>
      </c>
      <c r="AX364">
        <v>127.4510845365244</v>
      </c>
      <c r="AY364">
        <v>2.65121504281929</v>
      </c>
      <c r="AZ364">
        <v>7.270692137878311</v>
      </c>
    </row>
    <row r="365" spans="1:52">
      <c r="A365" s="2">
        <v>45220</v>
      </c>
      <c r="B365">
        <v>814.2817125977684</v>
      </c>
      <c r="C365">
        <v>0.02953800947334684</v>
      </c>
      <c r="AN365" s="2">
        <v>45220</v>
      </c>
      <c r="AO365">
        <v>0.002284357610146457</v>
      </c>
      <c r="AP365">
        <v>269.90642384287</v>
      </c>
      <c r="AQ365">
        <v>8.946760378556615</v>
      </c>
      <c r="AR365">
        <v>0.04226327480110728</v>
      </c>
      <c r="AS365">
        <v>63.8149378670991</v>
      </c>
      <c r="AT365">
        <v>0.319434948981684</v>
      </c>
      <c r="AU365">
        <v>16.96422332830747</v>
      </c>
      <c r="AV365">
        <v>18.22551845764144</v>
      </c>
      <c r="AW365">
        <v>1.029415595721622</v>
      </c>
      <c r="AX365">
        <v>126.4525504011409</v>
      </c>
      <c r="AY365">
        <v>2.50186551715692</v>
      </c>
      <c r="AZ365">
        <v>7.351563945677138</v>
      </c>
    </row>
    <row r="366" spans="1:52">
      <c r="A366" s="2">
        <v>45221</v>
      </c>
      <c r="B366">
        <v>856.6623547058756</v>
      </c>
      <c r="C366">
        <v>0.05204665836458733</v>
      </c>
      <c r="AN366" s="2">
        <v>45221</v>
      </c>
      <c r="AO366">
        <v>0.002385777219422269</v>
      </c>
      <c r="AP366">
        <v>276.2269170123101</v>
      </c>
      <c r="AQ366">
        <v>8.016790318833406</v>
      </c>
      <c r="AR366">
        <v>0.04383016996655038</v>
      </c>
      <c r="AS366">
        <v>63.82215526984728</v>
      </c>
      <c r="AT366">
        <v>0.3331427723986538</v>
      </c>
      <c r="AU366">
        <v>17.23527396131962</v>
      </c>
      <c r="AV366">
        <v>18.28736957996797</v>
      </c>
      <c r="AW366">
        <v>1.023092510393283</v>
      </c>
      <c r="AX366">
        <v>124.5582751661259</v>
      </c>
      <c r="AY366">
        <v>2.429958496513888</v>
      </c>
      <c r="AZ366">
        <v>7.409736196334807</v>
      </c>
    </row>
    <row r="367" spans="1:52">
      <c r="A367" s="2">
        <v>45222</v>
      </c>
      <c r="B367">
        <v>889.009573225833</v>
      </c>
      <c r="C367">
        <v>0.03775958911030175</v>
      </c>
      <c r="AN367" s="2">
        <v>45222</v>
      </c>
      <c r="AO367">
        <v>0.002470775662317406</v>
      </c>
      <c r="AP367">
        <v>280.7737137804507</v>
      </c>
      <c r="AQ367">
        <v>7.330381272709441</v>
      </c>
      <c r="AR367">
        <v>0.04454768060686169</v>
      </c>
      <c r="AS367">
        <v>66.22877864673005</v>
      </c>
      <c r="AT367">
        <v>0.3403995874590555</v>
      </c>
      <c r="AU367">
        <v>17.64913602617456</v>
      </c>
      <c r="AV367">
        <v>18.70497928069028</v>
      </c>
      <c r="AW367">
        <v>0.9335172323378071</v>
      </c>
      <c r="AX367">
        <v>121.8479915301445</v>
      </c>
      <c r="AY367">
        <v>2.557035753531316</v>
      </c>
      <c r="AZ367">
        <v>7.36834826823093</v>
      </c>
    </row>
    <row r="368" spans="1:52">
      <c r="A368" s="2">
        <v>45223</v>
      </c>
      <c r="B368">
        <v>944.9626121559237</v>
      </c>
      <c r="C368">
        <v>0.06293862362703373</v>
      </c>
      <c r="AN368" s="2">
        <v>45223</v>
      </c>
      <c r="AO368">
        <v>0.002389587922277975</v>
      </c>
      <c r="AP368">
        <v>282.16468059253</v>
      </c>
      <c r="AQ368">
        <v>7.48406303004548</v>
      </c>
      <c r="AR368">
        <v>0.04466487309246456</v>
      </c>
      <c r="AS368">
        <v>66.5752707721602</v>
      </c>
      <c r="AT368">
        <v>0.3453060160109201</v>
      </c>
      <c r="AU368">
        <v>18.03258177940865</v>
      </c>
      <c r="AV368">
        <v>18.24206255287827</v>
      </c>
      <c r="AW368">
        <v>0.9285693960859287</v>
      </c>
      <c r="AX368">
        <v>124.124304146855</v>
      </c>
      <c r="AY368">
        <v>2.47151601962514</v>
      </c>
      <c r="AZ368">
        <v>7.477182575716959</v>
      </c>
    </row>
    <row r="369" spans="1:52">
      <c r="A369" s="2">
        <v>45224</v>
      </c>
      <c r="B369">
        <v>933.7607947624244</v>
      </c>
      <c r="C369">
        <v>-0.01185424401918123</v>
      </c>
      <c r="AN369" s="2">
        <v>45224</v>
      </c>
      <c r="AO369">
        <v>0.002296670674291948</v>
      </c>
      <c r="AP369">
        <v>278.7977398109034</v>
      </c>
      <c r="AQ369">
        <v>7.485818628572118</v>
      </c>
      <c r="AR369">
        <v>0.04360214544624044</v>
      </c>
      <c r="AS369">
        <v>65.12768556503009</v>
      </c>
      <c r="AT369">
        <v>0.3451688177342538</v>
      </c>
      <c r="AU369">
        <v>18.45912494341766</v>
      </c>
      <c r="AV369">
        <v>18.58696846332007</v>
      </c>
      <c r="AW369">
        <v>0.9335002417185632</v>
      </c>
      <c r="AX369">
        <v>124.6182922693482</v>
      </c>
      <c r="AY369">
        <v>2.580195354871451</v>
      </c>
      <c r="AZ369">
        <v>7.542379628006558</v>
      </c>
    </row>
    <row r="370" spans="1:52">
      <c r="A370" s="2">
        <v>45225</v>
      </c>
      <c r="B370">
        <v>949.2241561068558</v>
      </c>
      <c r="C370">
        <v>0.01656030262907504</v>
      </c>
      <c r="AN370" s="2">
        <v>45225</v>
      </c>
      <c r="AO370">
        <v>0.002293565928146691</v>
      </c>
      <c r="AP370">
        <v>282.0852527839273</v>
      </c>
      <c r="AQ370">
        <v>7.192311151070005</v>
      </c>
      <c r="AR370">
        <v>0.04428289618458897</v>
      </c>
      <c r="AS370">
        <v>66.50162085044586</v>
      </c>
      <c r="AT370">
        <v>0.3561067162708131</v>
      </c>
      <c r="AU370">
        <v>18.99830680730395</v>
      </c>
      <c r="AV370">
        <v>18.47969246352727</v>
      </c>
      <c r="AW370">
        <v>0.9266982095993597</v>
      </c>
      <c r="AX370">
        <v>125.5645204348594</v>
      </c>
      <c r="AY370">
        <v>2.442218082120472</v>
      </c>
      <c r="AZ370">
        <v>7.54134384774722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58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4</v>
      </c>
      <c r="I4" s="1" t="s">
        <v>9</v>
      </c>
      <c r="J4" s="1" t="s">
        <v>3</v>
      </c>
      <c r="K4" s="1" t="s">
        <v>0</v>
      </c>
      <c r="L4" s="1" t="s">
        <v>1</v>
      </c>
      <c r="M4" s="1" t="s">
        <v>2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44865</v>
      </c>
      <c r="G5">
        <v>0.15</v>
      </c>
      <c r="H5">
        <v>0.15</v>
      </c>
      <c r="I5">
        <v>0.15</v>
      </c>
      <c r="J5">
        <v>0.15</v>
      </c>
      <c r="K5">
        <v>0.063357574363612</v>
      </c>
      <c r="L5">
        <v>0</v>
      </c>
      <c r="M5">
        <v>0.1003399870678786</v>
      </c>
      <c r="N5">
        <v>0.09266661546393951</v>
      </c>
      <c r="O5">
        <v>0</v>
      </c>
      <c r="P5">
        <v>0.1043355546020571</v>
      </c>
      <c r="Q5">
        <v>0</v>
      </c>
      <c r="R5">
        <v>0.03930026850251271</v>
      </c>
      <c r="W5" s="2">
        <v>44865</v>
      </c>
      <c r="X5">
        <v>0.04401998243867339</v>
      </c>
      <c r="Y5">
        <v>0</v>
      </c>
      <c r="Z5">
        <v>0.06971486066173513</v>
      </c>
      <c r="AA5">
        <v>0.1047966137054604</v>
      </c>
      <c r="AB5">
        <v>0.2373847997082192</v>
      </c>
      <c r="AC5">
        <v>0.2557580421373453</v>
      </c>
      <c r="AD5">
        <v>0.06438350625551571</v>
      </c>
      <c r="AE5">
        <v>0</v>
      </c>
      <c r="AF5">
        <v>0.07249092673518769</v>
      </c>
      <c r="AG5">
        <v>0.1241459753965631</v>
      </c>
      <c r="AH5">
        <v>0</v>
      </c>
      <c r="AI5">
        <v>0.02730529296129972</v>
      </c>
      <c r="AN5" s="2">
        <v>44860</v>
      </c>
      <c r="AO5">
        <v>0</v>
      </c>
      <c r="AP5">
        <v>372.3391298670433</v>
      </c>
      <c r="AQ5">
        <v>4.984046635415052</v>
      </c>
      <c r="AR5">
        <v>0.5257311158082179</v>
      </c>
      <c r="AS5">
        <v>0.002218752410863643</v>
      </c>
      <c r="AT5">
        <v>33.70390928311069</v>
      </c>
      <c r="AU5">
        <v>21.97014551745664</v>
      </c>
      <c r="AV5">
        <v>0</v>
      </c>
      <c r="AW5">
        <v>0</v>
      </c>
      <c r="AX5">
        <v>163.1753520349089</v>
      </c>
      <c r="AY5">
        <v>4.231621777316295</v>
      </c>
      <c r="AZ5">
        <v>0</v>
      </c>
    </row>
    <row r="6" spans="1:52">
      <c r="A6" s="2">
        <v>44861</v>
      </c>
      <c r="B6">
        <v>1014.297412254494</v>
      </c>
      <c r="C6">
        <v>0.01409646049238278</v>
      </c>
      <c r="F6" s="2">
        <v>44895</v>
      </c>
      <c r="G6">
        <v>0</v>
      </c>
      <c r="H6">
        <v>0</v>
      </c>
      <c r="I6">
        <v>0.01004895931540751</v>
      </c>
      <c r="J6">
        <v>0.07776049812424393</v>
      </c>
      <c r="K6">
        <v>0.15</v>
      </c>
      <c r="L6">
        <v>0.15</v>
      </c>
      <c r="M6">
        <v>0.007620539319149354</v>
      </c>
      <c r="N6">
        <v>0.09190896112727495</v>
      </c>
      <c r="O6">
        <v>0.15</v>
      </c>
      <c r="P6">
        <v>0.0917774457769103</v>
      </c>
      <c r="Q6">
        <v>0.1208835963370139</v>
      </c>
      <c r="R6">
        <v>0.15</v>
      </c>
      <c r="W6" s="2">
        <v>44895</v>
      </c>
      <c r="X6">
        <v>0.1752135885503626</v>
      </c>
      <c r="Y6">
        <v>0.1633385535897391</v>
      </c>
      <c r="Z6">
        <v>0.006984846531666877</v>
      </c>
      <c r="AA6">
        <v>0.07127384596769494</v>
      </c>
      <c r="AB6">
        <v>0</v>
      </c>
      <c r="AC6">
        <v>0</v>
      </c>
      <c r="AD6">
        <v>0.08424206758513417</v>
      </c>
      <c r="AE6">
        <v>0.1473735081797389</v>
      </c>
      <c r="AF6">
        <v>0.0841215230278025</v>
      </c>
      <c r="AG6">
        <v>0.009210691747853977</v>
      </c>
      <c r="AH6">
        <v>0.1107996866426853</v>
      </c>
      <c r="AI6">
        <v>0.1474416881773216</v>
      </c>
      <c r="AN6" s="2">
        <v>44861</v>
      </c>
      <c r="AO6">
        <v>0</v>
      </c>
      <c r="AP6">
        <v>377.2032352044824</v>
      </c>
      <c r="AQ6">
        <v>4.945763954935249</v>
      </c>
      <c r="AR6">
        <v>0.5235551896599524</v>
      </c>
      <c r="AS6">
        <v>0.002174072105974599</v>
      </c>
      <c r="AT6">
        <v>33.66676609706905</v>
      </c>
      <c r="AU6">
        <v>22.20279350147134</v>
      </c>
      <c r="AV6">
        <v>0</v>
      </c>
      <c r="AW6">
        <v>0</v>
      </c>
      <c r="AX6">
        <v>161.9928076346004</v>
      </c>
      <c r="AY6">
        <v>4.238834088436414</v>
      </c>
      <c r="AZ6">
        <v>0</v>
      </c>
    </row>
    <row r="7" spans="1:52">
      <c r="A7" s="2">
        <v>44862</v>
      </c>
      <c r="B7">
        <v>991.8764910940578</v>
      </c>
      <c r="C7">
        <v>-0.02210487859828114</v>
      </c>
      <c r="F7" s="2">
        <v>44926</v>
      </c>
      <c r="G7">
        <v>0.04163384427239355</v>
      </c>
      <c r="H7">
        <v>0.08164676601726263</v>
      </c>
      <c r="I7">
        <v>0.01884254418834198</v>
      </c>
      <c r="J7">
        <v>0.06825324458689458</v>
      </c>
      <c r="K7">
        <v>0.09195110853927724</v>
      </c>
      <c r="L7">
        <v>0.15</v>
      </c>
      <c r="M7">
        <v>0.0446898253936175</v>
      </c>
      <c r="N7">
        <v>0.04059630313842365</v>
      </c>
      <c r="O7">
        <v>0.15</v>
      </c>
      <c r="P7">
        <v>0.09298195892432462</v>
      </c>
      <c r="Q7">
        <v>0.09576463899738885</v>
      </c>
      <c r="R7">
        <v>0.1236397659420754</v>
      </c>
      <c r="W7" s="2">
        <v>44926</v>
      </c>
      <c r="X7">
        <v>0.0865994395611078</v>
      </c>
      <c r="Y7">
        <v>0.177777467769452</v>
      </c>
      <c r="Z7">
        <v>0.04208882192559871</v>
      </c>
      <c r="AA7">
        <v>0.06428082078996919</v>
      </c>
      <c r="AB7">
        <v>0.07689482260076973</v>
      </c>
      <c r="AC7">
        <v>0.03921070270973004</v>
      </c>
      <c r="AD7">
        <v>0.0382335477612934</v>
      </c>
      <c r="AE7">
        <v>0.1629634035939251</v>
      </c>
      <c r="AF7">
        <v>0.08757029317053788</v>
      </c>
      <c r="AG7">
        <v>0.01774588466129056</v>
      </c>
      <c r="AH7">
        <v>0.09019101779945619</v>
      </c>
      <c r="AI7">
        <v>0.1164437776568694</v>
      </c>
      <c r="AN7" s="2">
        <v>44862</v>
      </c>
      <c r="AO7">
        <v>0</v>
      </c>
      <c r="AP7">
        <v>382.4895047571359</v>
      </c>
      <c r="AQ7">
        <v>4.862255209233307</v>
      </c>
      <c r="AR7">
        <v>0.5186780422435879</v>
      </c>
      <c r="AS7">
        <v>0.002180197603740401</v>
      </c>
      <c r="AT7">
        <v>33.46952895350876</v>
      </c>
      <c r="AU7">
        <v>22.15545898678734</v>
      </c>
      <c r="AV7">
        <v>0</v>
      </c>
      <c r="AW7">
        <v>0</v>
      </c>
      <c r="AX7">
        <v>164.45811657387</v>
      </c>
      <c r="AY7">
        <v>4.231517845813514</v>
      </c>
      <c r="AZ7">
        <v>0</v>
      </c>
    </row>
    <row r="8" spans="1:52">
      <c r="A8" s="2">
        <v>44863</v>
      </c>
      <c r="B8">
        <v>1031.291411324072</v>
      </c>
      <c r="C8">
        <v>0.03973773003384617</v>
      </c>
      <c r="F8" s="2">
        <v>44957</v>
      </c>
      <c r="G8">
        <v>0.1254807654396844</v>
      </c>
      <c r="H8">
        <v>0.15</v>
      </c>
      <c r="I8">
        <v>0.15</v>
      </c>
      <c r="J8">
        <v>0.15</v>
      </c>
      <c r="K8">
        <v>0.15</v>
      </c>
      <c r="L8">
        <v>0</v>
      </c>
      <c r="M8">
        <v>0</v>
      </c>
      <c r="N8">
        <v>0.03554712641043479</v>
      </c>
      <c r="O8">
        <v>0.004136181384570628</v>
      </c>
      <c r="P8">
        <v>0.09346541889542899</v>
      </c>
      <c r="Q8">
        <v>0</v>
      </c>
      <c r="R8">
        <v>0.1413705078698812</v>
      </c>
      <c r="W8" s="2">
        <v>44957</v>
      </c>
      <c r="X8">
        <v>0.3532609332470326</v>
      </c>
      <c r="Y8">
        <v>0</v>
      </c>
      <c r="Z8">
        <v>0</v>
      </c>
      <c r="AA8">
        <v>0.2013195305504563</v>
      </c>
      <c r="AB8">
        <v>0</v>
      </c>
      <c r="AC8">
        <v>0.09171716406202585</v>
      </c>
      <c r="AD8">
        <v>0.0259823217805167</v>
      </c>
      <c r="AE8">
        <v>0.00302324284769613</v>
      </c>
      <c r="AF8">
        <v>0.06831631229631421</v>
      </c>
      <c r="AG8">
        <v>0.15304910399914</v>
      </c>
      <c r="AH8">
        <v>0</v>
      </c>
      <c r="AI8">
        <v>0.1033313912168181</v>
      </c>
      <c r="AN8" s="2">
        <v>44863</v>
      </c>
      <c r="AO8">
        <v>0</v>
      </c>
      <c r="AP8">
        <v>382.4212871619933</v>
      </c>
      <c r="AQ8">
        <v>4.668305275762645</v>
      </c>
      <c r="AR8">
        <v>0.5191330373267437</v>
      </c>
      <c r="AS8">
        <v>0.002231140311665298</v>
      </c>
      <c r="AT8">
        <v>34.05451850925519</v>
      </c>
      <c r="AU8">
        <v>22.38679340625528</v>
      </c>
      <c r="AV8">
        <v>0</v>
      </c>
      <c r="AW8">
        <v>0</v>
      </c>
      <c r="AX8">
        <v>163.9987206628377</v>
      </c>
      <c r="AY8">
        <v>4.196372242730934</v>
      </c>
      <c r="AZ8">
        <v>0</v>
      </c>
    </row>
    <row r="9" spans="1:52">
      <c r="A9" s="2">
        <v>44864</v>
      </c>
      <c r="B9">
        <v>1046.448763960113</v>
      </c>
      <c r="C9">
        <v>0.01469744872264589</v>
      </c>
      <c r="F9" s="2">
        <v>44985</v>
      </c>
      <c r="G9">
        <v>0.0722417325568932</v>
      </c>
      <c r="H9">
        <v>0.15</v>
      </c>
      <c r="I9">
        <v>0</v>
      </c>
      <c r="J9">
        <v>0</v>
      </c>
      <c r="K9">
        <v>0.15</v>
      </c>
      <c r="L9">
        <v>0.15</v>
      </c>
      <c r="M9">
        <v>0.1133351251168383</v>
      </c>
      <c r="N9">
        <v>0.1165729345999605</v>
      </c>
      <c r="O9">
        <v>0.01691627147984011</v>
      </c>
      <c r="P9">
        <v>0.05975119214769327</v>
      </c>
      <c r="Q9">
        <v>0.15</v>
      </c>
      <c r="R9">
        <v>0.02118274409877466</v>
      </c>
      <c r="W9" s="2">
        <v>44985</v>
      </c>
      <c r="X9">
        <v>0</v>
      </c>
      <c r="Y9">
        <v>0.1915773738946908</v>
      </c>
      <c r="Z9">
        <v>0.08731860874158347</v>
      </c>
      <c r="AA9">
        <v>0</v>
      </c>
      <c r="AB9">
        <v>0.3590415262141868</v>
      </c>
      <c r="AC9">
        <v>0.05565836340187069</v>
      </c>
      <c r="AD9">
        <v>0.08981316653331023</v>
      </c>
      <c r="AE9">
        <v>0.01303307592585973</v>
      </c>
      <c r="AF9">
        <v>0.04603507485970428</v>
      </c>
      <c r="AG9">
        <v>0</v>
      </c>
      <c r="AH9">
        <v>0.1412026471773116</v>
      </c>
      <c r="AI9">
        <v>0.01632016325148245</v>
      </c>
      <c r="AN9" s="2">
        <v>44864</v>
      </c>
      <c r="AO9">
        <v>0</v>
      </c>
      <c r="AP9">
        <v>374.9692220250139</v>
      </c>
      <c r="AQ9">
        <v>4.751507740272323</v>
      </c>
      <c r="AR9">
        <v>0.5169120073774861</v>
      </c>
      <c r="AS9">
        <v>0.002242245574135548</v>
      </c>
      <c r="AT9">
        <v>33.92452749415754</v>
      </c>
      <c r="AU9">
        <v>22.37090448203101</v>
      </c>
      <c r="AV9">
        <v>0</v>
      </c>
      <c r="AW9">
        <v>0</v>
      </c>
      <c r="AX9">
        <v>168.1333085085853</v>
      </c>
      <c r="AY9">
        <v>4.168836461475006</v>
      </c>
      <c r="AZ9">
        <v>0</v>
      </c>
    </row>
    <row r="10" spans="1:52">
      <c r="A10" s="2">
        <v>44865</v>
      </c>
      <c r="B10">
        <v>1045.023990172668</v>
      </c>
      <c r="C10">
        <v>-0.001361532295238943</v>
      </c>
      <c r="F10" s="2">
        <v>45016</v>
      </c>
      <c r="G10">
        <v>0.07224599328075634</v>
      </c>
      <c r="H10">
        <v>0</v>
      </c>
      <c r="I10">
        <v>0.1105306726084176</v>
      </c>
      <c r="J10">
        <v>0.15</v>
      </c>
      <c r="K10">
        <v>0.15</v>
      </c>
      <c r="L10">
        <v>0.1379372339188588</v>
      </c>
      <c r="M10">
        <v>0</v>
      </c>
      <c r="N10">
        <v>0.002531458007358438</v>
      </c>
      <c r="O10">
        <v>0.079181973993347</v>
      </c>
      <c r="P10">
        <v>0.05699484409435392</v>
      </c>
      <c r="Q10">
        <v>0.1138533783971453</v>
      </c>
      <c r="R10">
        <v>0.1267244456997627</v>
      </c>
      <c r="W10" s="2">
        <v>45016</v>
      </c>
      <c r="X10">
        <v>0.3997320432097316</v>
      </c>
      <c r="Y10">
        <v>0.07403359567251142</v>
      </c>
      <c r="Z10">
        <v>0</v>
      </c>
      <c r="AA10">
        <v>0.2245643450936396</v>
      </c>
      <c r="AB10">
        <v>0</v>
      </c>
      <c r="AC10">
        <v>0.03877582943741506</v>
      </c>
      <c r="AD10">
        <v>0.001358682737461309</v>
      </c>
      <c r="AE10">
        <v>0.04249850515795572</v>
      </c>
      <c r="AF10">
        <v>0.03059024110619293</v>
      </c>
      <c r="AG10">
        <v>0.05932396128891446</v>
      </c>
      <c r="AH10">
        <v>0.06110732209667206</v>
      </c>
      <c r="AI10">
        <v>0.06801547419950595</v>
      </c>
      <c r="AN10" s="2">
        <v>44865</v>
      </c>
      <c r="AO10">
        <v>0</v>
      </c>
      <c r="AP10">
        <v>386.7637902112307</v>
      </c>
      <c r="AQ10">
        <v>4.760041369097525</v>
      </c>
      <c r="AR10">
        <v>0.5004281678499916</v>
      </c>
      <c r="AS10">
        <v>0.002259524214774551</v>
      </c>
      <c r="AT10">
        <v>33.23410525958993</v>
      </c>
      <c r="AU10">
        <v>22.28867710853432</v>
      </c>
      <c r="AV10">
        <v>0</v>
      </c>
      <c r="AW10">
        <v>0</v>
      </c>
      <c r="AX10">
        <v>172.6604305255941</v>
      </c>
      <c r="AY10">
        <v>4.161857105318545</v>
      </c>
      <c r="AZ10">
        <v>0</v>
      </c>
    </row>
    <row r="11" spans="1:52">
      <c r="A11" s="2">
        <v>44866</v>
      </c>
      <c r="B11">
        <v>1056.902161601553</v>
      </c>
      <c r="C11">
        <v>0.01136641028396124</v>
      </c>
      <c r="F11" s="2">
        <v>45046</v>
      </c>
      <c r="G11">
        <v>0.1408270563372146</v>
      </c>
      <c r="H11">
        <v>0</v>
      </c>
      <c r="I11">
        <v>0.05924685548140161</v>
      </c>
      <c r="J11">
        <v>0.15</v>
      </c>
      <c r="K11">
        <v>0.15</v>
      </c>
      <c r="L11">
        <v>0.1258504559144347</v>
      </c>
      <c r="M11">
        <v>0.06997749045092862</v>
      </c>
      <c r="N11">
        <v>0.02417068278452845</v>
      </c>
      <c r="O11">
        <v>0.07308469005864407</v>
      </c>
      <c r="P11">
        <v>0.06268135676783919</v>
      </c>
      <c r="Q11">
        <v>0.07939528537887723</v>
      </c>
      <c r="R11">
        <v>0.06476612682613145</v>
      </c>
      <c r="W11" s="2">
        <v>45046</v>
      </c>
      <c r="X11">
        <v>0.2123438666735916</v>
      </c>
      <c r="Y11">
        <v>0.1130487490108034</v>
      </c>
      <c r="Z11">
        <v>0.06285926973336907</v>
      </c>
      <c r="AA11">
        <v>0.1588612375704054</v>
      </c>
      <c r="AB11">
        <v>0</v>
      </c>
      <c r="AC11">
        <v>0.1265019060131194</v>
      </c>
      <c r="AD11">
        <v>0.0217120028026414</v>
      </c>
      <c r="AE11">
        <v>0.06565040009540697</v>
      </c>
      <c r="AF11">
        <v>0.05630531027811181</v>
      </c>
      <c r="AG11">
        <v>0.05322017188042699</v>
      </c>
      <c r="AH11">
        <v>0.07131907170475602</v>
      </c>
      <c r="AI11">
        <v>0.0581780142373677</v>
      </c>
      <c r="AN11" s="2">
        <v>44866</v>
      </c>
      <c r="AO11">
        <v>1.313923827251063</v>
      </c>
      <c r="AP11">
        <v>0</v>
      </c>
      <c r="AQ11">
        <v>2.146646175305792</v>
      </c>
      <c r="AR11">
        <v>0.4845943013547783</v>
      </c>
      <c r="AS11">
        <v>0.003267933275785789</v>
      </c>
      <c r="AT11">
        <v>33.38465395982059</v>
      </c>
      <c r="AU11">
        <v>0</v>
      </c>
      <c r="AV11">
        <v>0.1009005433428505</v>
      </c>
      <c r="AW11">
        <v>13.51195530764</v>
      </c>
      <c r="AX11">
        <v>175.463619984392</v>
      </c>
      <c r="AY11">
        <v>0</v>
      </c>
      <c r="AZ11">
        <v>14.08226326470887</v>
      </c>
    </row>
    <row r="12" spans="1:52">
      <c r="A12" s="2">
        <v>44867</v>
      </c>
      <c r="B12">
        <v>1046.70791317738</v>
      </c>
      <c r="C12">
        <v>-0.009645404082365583</v>
      </c>
      <c r="F12" s="2">
        <v>45077</v>
      </c>
      <c r="G12">
        <v>0</v>
      </c>
      <c r="H12">
        <v>0.15</v>
      </c>
      <c r="I12">
        <v>0.1129155409435112</v>
      </c>
      <c r="J12">
        <v>0</v>
      </c>
      <c r="K12">
        <v>0.15</v>
      </c>
      <c r="L12">
        <v>0</v>
      </c>
      <c r="M12">
        <v>0.02932703282541566</v>
      </c>
      <c r="N12">
        <v>0.15</v>
      </c>
      <c r="O12">
        <v>0.08063983269222219</v>
      </c>
      <c r="P12">
        <v>0.1203434152281031</v>
      </c>
      <c r="Q12">
        <v>0.05677417831074787</v>
      </c>
      <c r="R12">
        <v>0.15</v>
      </c>
      <c r="W12" s="2">
        <v>45077</v>
      </c>
      <c r="X12">
        <v>0</v>
      </c>
      <c r="Y12">
        <v>0</v>
      </c>
      <c r="Z12">
        <v>0.02355046344449604</v>
      </c>
      <c r="AA12">
        <v>0</v>
      </c>
      <c r="AB12">
        <v>0.4252821153012879</v>
      </c>
      <c r="AC12">
        <v>0</v>
      </c>
      <c r="AD12">
        <v>0.1270564537755249</v>
      </c>
      <c r="AE12">
        <v>0.06475613960995863</v>
      </c>
      <c r="AF12">
        <v>0.09663927537391714</v>
      </c>
      <c r="AG12">
        <v>0.09067447549624266</v>
      </c>
      <c r="AH12">
        <v>0.0455913224790963</v>
      </c>
      <c r="AI12">
        <v>0.1264497545194764</v>
      </c>
      <c r="AN12" s="2">
        <v>44867</v>
      </c>
      <c r="AO12">
        <v>1.293966970826445</v>
      </c>
      <c r="AP12">
        <v>0</v>
      </c>
      <c r="AQ12">
        <v>2.202049715755652</v>
      </c>
      <c r="AR12">
        <v>0.4834013592601022</v>
      </c>
      <c r="AS12">
        <v>0.003237501601354023</v>
      </c>
      <c r="AT12">
        <v>34.11051487831006</v>
      </c>
      <c r="AU12">
        <v>0</v>
      </c>
      <c r="AV12">
        <v>0.09935490974932211</v>
      </c>
      <c r="AW12">
        <v>13.68328555960122</v>
      </c>
      <c r="AX12">
        <v>179.0302926121798</v>
      </c>
      <c r="AY12">
        <v>0</v>
      </c>
      <c r="AZ12">
        <v>13.59533435755021</v>
      </c>
    </row>
    <row r="13" spans="1:52">
      <c r="A13" s="2">
        <v>44868</v>
      </c>
      <c r="B13">
        <v>1023.04618358452</v>
      </c>
      <c r="C13">
        <v>-0.02260585717846841</v>
      </c>
      <c r="F13" s="2">
        <v>45107</v>
      </c>
      <c r="G13">
        <v>0.1470873506688348</v>
      </c>
      <c r="H13">
        <v>0.15</v>
      </c>
      <c r="I13">
        <v>0.15</v>
      </c>
      <c r="J13">
        <v>0</v>
      </c>
      <c r="K13">
        <v>0</v>
      </c>
      <c r="L13">
        <v>0.08692560210019624</v>
      </c>
      <c r="M13">
        <v>0.07428264962294773</v>
      </c>
      <c r="N13">
        <v>0.09361696616365407</v>
      </c>
      <c r="O13">
        <v>0.1033943795398151</v>
      </c>
      <c r="P13">
        <v>0.06359511331636297</v>
      </c>
      <c r="Q13">
        <v>0.04985714698911489</v>
      </c>
      <c r="R13">
        <v>0.08124079159907416</v>
      </c>
      <c r="W13" s="2">
        <v>45107</v>
      </c>
      <c r="X13">
        <v>0</v>
      </c>
      <c r="Y13">
        <v>0.07577970878487512</v>
      </c>
      <c r="Z13">
        <v>0.06475787823370377</v>
      </c>
      <c r="AA13">
        <v>0</v>
      </c>
      <c r="AB13">
        <v>0.2248351823968009</v>
      </c>
      <c r="AC13">
        <v>0.1282273154320543</v>
      </c>
      <c r="AD13">
        <v>0.08161308362325624</v>
      </c>
      <c r="AE13">
        <v>0.09013680414302652</v>
      </c>
      <c r="AF13">
        <v>0.05544073380935766</v>
      </c>
      <c r="AG13">
        <v>0.1649211739840447</v>
      </c>
      <c r="AH13">
        <v>0.04346429577013318</v>
      </c>
      <c r="AI13">
        <v>0.07082382382274774</v>
      </c>
      <c r="AN13" s="2">
        <v>44868</v>
      </c>
      <c r="AO13">
        <v>1.328340512888643</v>
      </c>
      <c r="AP13">
        <v>0</v>
      </c>
      <c r="AQ13">
        <v>2.247272846662774</v>
      </c>
      <c r="AR13">
        <v>0.4793839218457945</v>
      </c>
      <c r="AS13">
        <v>0.003217034407117226</v>
      </c>
      <c r="AT13">
        <v>33.81188286271338</v>
      </c>
      <c r="AU13">
        <v>0</v>
      </c>
      <c r="AV13">
        <v>0.100986579416015</v>
      </c>
      <c r="AW13">
        <v>13.82530495770064</v>
      </c>
      <c r="AX13">
        <v>176.4305057269613</v>
      </c>
      <c r="AY13">
        <v>0</v>
      </c>
      <c r="AZ13">
        <v>13.37143424038366</v>
      </c>
    </row>
    <row r="14" spans="1:52">
      <c r="A14" s="2">
        <v>44869</v>
      </c>
      <c r="B14">
        <v>1052.083596829723</v>
      </c>
      <c r="C14">
        <v>0.02838328680672308</v>
      </c>
      <c r="F14" s="2">
        <v>45138</v>
      </c>
      <c r="G14">
        <v>0.15</v>
      </c>
      <c r="H14">
        <v>0.15</v>
      </c>
      <c r="I14">
        <v>0.15</v>
      </c>
      <c r="J14">
        <v>0.043162386201146</v>
      </c>
      <c r="K14">
        <v>0.07030213615843729</v>
      </c>
      <c r="L14">
        <v>0</v>
      </c>
      <c r="M14">
        <v>6.136236418371579E-05</v>
      </c>
      <c r="N14">
        <v>0.04641278590860589</v>
      </c>
      <c r="O14">
        <v>0.15</v>
      </c>
      <c r="P14">
        <v>0</v>
      </c>
      <c r="Q14">
        <v>0.0900613293676271</v>
      </c>
      <c r="R14">
        <v>0.15</v>
      </c>
      <c r="W14" s="2">
        <v>45138</v>
      </c>
      <c r="X14">
        <v>0</v>
      </c>
      <c r="Y14">
        <v>0.08250301330336912</v>
      </c>
      <c r="Z14">
        <v>0</v>
      </c>
      <c r="AA14">
        <v>0</v>
      </c>
      <c r="AB14">
        <v>0.2889294187009529</v>
      </c>
      <c r="AC14">
        <v>0.2120064693477383</v>
      </c>
      <c r="AD14">
        <v>0</v>
      </c>
      <c r="AE14">
        <v>0.1313960933488403</v>
      </c>
      <c r="AF14">
        <v>0.01379854654299472</v>
      </c>
      <c r="AG14">
        <v>0.1527535534824511</v>
      </c>
      <c r="AH14">
        <v>0</v>
      </c>
      <c r="AI14">
        <v>0.1186129052736536</v>
      </c>
      <c r="AN14" s="2">
        <v>44869</v>
      </c>
      <c r="AO14">
        <v>1.312421518280531</v>
      </c>
      <c r="AP14">
        <v>0</v>
      </c>
      <c r="AQ14">
        <v>2.294791832789603</v>
      </c>
      <c r="AR14">
        <v>0.4794385751978497</v>
      </c>
      <c r="AS14">
        <v>0.003300183076968792</v>
      </c>
      <c r="AT14">
        <v>34.15970490418395</v>
      </c>
      <c r="AU14">
        <v>0</v>
      </c>
      <c r="AV14">
        <v>0.1031591772283185</v>
      </c>
      <c r="AW14">
        <v>13.71034095156149</v>
      </c>
      <c r="AX14">
        <v>166.0509052044268</v>
      </c>
      <c r="AY14">
        <v>0</v>
      </c>
      <c r="AZ14">
        <v>14.06470380497213</v>
      </c>
    </row>
    <row r="15" spans="1:52">
      <c r="A15" s="2">
        <v>44870</v>
      </c>
      <c r="B15">
        <v>1166.204221820154</v>
      </c>
      <c r="C15">
        <v>0.10847106193302</v>
      </c>
      <c r="F15" s="2">
        <v>45169</v>
      </c>
      <c r="G15">
        <v>0.15</v>
      </c>
      <c r="H15">
        <v>0.15</v>
      </c>
      <c r="I15">
        <v>0.1155359917123079</v>
      </c>
      <c r="J15">
        <v>0.06462501538176835</v>
      </c>
      <c r="K15">
        <v>0.03940024075439159</v>
      </c>
      <c r="L15">
        <v>0.1013335288144527</v>
      </c>
      <c r="M15">
        <v>0.03503981140569281</v>
      </c>
      <c r="N15">
        <v>0.03263299066488646</v>
      </c>
      <c r="O15">
        <v>0.1175589963838893</v>
      </c>
      <c r="P15">
        <v>0.03495918648253982</v>
      </c>
      <c r="Q15">
        <v>0.01271070959104511</v>
      </c>
      <c r="R15">
        <v>0.1462035288090259</v>
      </c>
      <c r="W15" s="2">
        <v>45169</v>
      </c>
      <c r="X15">
        <v>0.03606207696875602</v>
      </c>
      <c r="Y15">
        <v>0.092748101170299</v>
      </c>
      <c r="Z15">
        <v>0.0320710826047921</v>
      </c>
      <c r="AA15">
        <v>0.05914969640241628</v>
      </c>
      <c r="AB15">
        <v>0.1570496959154924</v>
      </c>
      <c r="AC15">
        <v>0.2022574201123316</v>
      </c>
      <c r="AD15">
        <v>0.02986817843103314</v>
      </c>
      <c r="AE15">
        <v>0.107598874900098</v>
      </c>
      <c r="AF15">
        <v>0.03199728858402793</v>
      </c>
      <c r="AG15">
        <v>0.1057472681896343</v>
      </c>
      <c r="AH15">
        <v>0.0116338016931707</v>
      </c>
      <c r="AI15">
        <v>0.1338165150279484</v>
      </c>
      <c r="AN15" s="2">
        <v>44870</v>
      </c>
      <c r="AO15">
        <v>1.287191105601529</v>
      </c>
      <c r="AP15">
        <v>0</v>
      </c>
      <c r="AQ15">
        <v>2.367919264802162</v>
      </c>
      <c r="AR15">
        <v>0.494560191751939</v>
      </c>
      <c r="AS15">
        <v>0.003492320052077895</v>
      </c>
      <c r="AT15">
        <v>35.48402051381564</v>
      </c>
      <c r="AU15">
        <v>0</v>
      </c>
      <c r="AV15">
        <v>0.10635596305895</v>
      </c>
      <c r="AW15">
        <v>13.37353001434352</v>
      </c>
      <c r="AX15">
        <v>149.5659843150727</v>
      </c>
      <c r="AY15">
        <v>0</v>
      </c>
      <c r="AZ15">
        <v>14.36075848472733</v>
      </c>
    </row>
    <row r="16" spans="1:52">
      <c r="A16" s="2">
        <v>44871</v>
      </c>
      <c r="B16">
        <v>1164.401931702479</v>
      </c>
      <c r="C16">
        <v>-0.00154543268147489</v>
      </c>
      <c r="F16" s="2">
        <v>45199</v>
      </c>
      <c r="G16">
        <v>0.15</v>
      </c>
      <c r="H16">
        <v>0.15</v>
      </c>
      <c r="I16">
        <v>0.140720324982143</v>
      </c>
      <c r="J16">
        <v>0.09988972445486252</v>
      </c>
      <c r="K16">
        <v>0</v>
      </c>
      <c r="L16">
        <v>0.1214600338280361</v>
      </c>
      <c r="M16">
        <v>0</v>
      </c>
      <c r="N16">
        <v>0.03576486415572902</v>
      </c>
      <c r="O16">
        <v>0.15</v>
      </c>
      <c r="P16">
        <v>0</v>
      </c>
      <c r="Q16">
        <v>0.002165052579229377</v>
      </c>
      <c r="R16">
        <v>0.15</v>
      </c>
      <c r="W16" s="2">
        <v>45199</v>
      </c>
      <c r="X16">
        <v>0</v>
      </c>
      <c r="Y16">
        <v>0.1080686244878937</v>
      </c>
      <c r="Z16">
        <v>0</v>
      </c>
      <c r="AA16">
        <v>0.08887651997195443</v>
      </c>
      <c r="AB16">
        <v>0.1403337244196597</v>
      </c>
      <c r="AC16">
        <v>0.2202127427589419</v>
      </c>
      <c r="AD16">
        <v>0.03182165814129597</v>
      </c>
      <c r="AE16">
        <v>0.1370808414108362</v>
      </c>
      <c r="AF16">
        <v>0</v>
      </c>
      <c r="AG16">
        <v>0.125205398673282</v>
      </c>
      <c r="AH16">
        <v>0.001926347678385695</v>
      </c>
      <c r="AI16">
        <v>0.1464741424577507</v>
      </c>
      <c r="AN16" s="2">
        <v>44871</v>
      </c>
      <c r="AO16">
        <v>1.262940984450317</v>
      </c>
      <c r="AP16">
        <v>0</v>
      </c>
      <c r="AQ16">
        <v>2.332866299721886</v>
      </c>
      <c r="AR16">
        <v>0.5004773114182539</v>
      </c>
      <c r="AS16">
        <v>0.00346624288385245</v>
      </c>
      <c r="AT16">
        <v>36.20638369772168</v>
      </c>
      <c r="AU16">
        <v>0</v>
      </c>
      <c r="AV16">
        <v>0.1073280344129959</v>
      </c>
      <c r="AW16">
        <v>13.47885326277505</v>
      </c>
      <c r="AX16">
        <v>147.9316131025378</v>
      </c>
      <c r="AY16">
        <v>0</v>
      </c>
      <c r="AZ16">
        <v>14.05990895105914</v>
      </c>
    </row>
    <row r="17" spans="1:52">
      <c r="A17" s="2">
        <v>44872</v>
      </c>
      <c r="B17">
        <v>1118.207154986372</v>
      </c>
      <c r="C17">
        <v>-0.03967253528046366</v>
      </c>
      <c r="AN17" s="2">
        <v>44872</v>
      </c>
      <c r="AO17">
        <v>1.341040626883698</v>
      </c>
      <c r="AP17">
        <v>0</v>
      </c>
      <c r="AQ17">
        <v>2.399251187526393</v>
      </c>
      <c r="AR17">
        <v>0.4905861187797669</v>
      </c>
      <c r="AS17">
        <v>0.003382229395789017</v>
      </c>
      <c r="AT17">
        <v>34.88246659927943</v>
      </c>
      <c r="AU17">
        <v>0</v>
      </c>
      <c r="AV17">
        <v>0.1064976346607281</v>
      </c>
      <c r="AW17">
        <v>13.80427548830579</v>
      </c>
      <c r="AX17">
        <v>146.6787696558606</v>
      </c>
      <c r="AY17">
        <v>0</v>
      </c>
      <c r="AZ17">
        <v>14.59721430420754</v>
      </c>
    </row>
    <row r="18" spans="1:52">
      <c r="A18" s="2">
        <v>44873</v>
      </c>
      <c r="B18">
        <v>1135.524566208452</v>
      </c>
      <c r="C18">
        <v>0.01548676481352951</v>
      </c>
      <c r="AN18" s="2">
        <v>44873</v>
      </c>
      <c r="AO18">
        <v>1.355778742629666</v>
      </c>
      <c r="AP18">
        <v>0</v>
      </c>
      <c r="AQ18">
        <v>2.474109921565976</v>
      </c>
      <c r="AR18">
        <v>0.5060981160332796</v>
      </c>
      <c r="AS18">
        <v>0.003497768645080154</v>
      </c>
      <c r="AT18">
        <v>35.80832002692527</v>
      </c>
      <c r="AU18">
        <v>0</v>
      </c>
      <c r="AV18">
        <v>0.1086651465185968</v>
      </c>
      <c r="AW18">
        <v>12.85459665775129</v>
      </c>
      <c r="AX18">
        <v>136.7737494665755</v>
      </c>
      <c r="AY18">
        <v>0</v>
      </c>
      <c r="AZ18">
        <v>15.01691606601962</v>
      </c>
    </row>
    <row r="19" spans="1:52">
      <c r="A19" s="2">
        <v>44874</v>
      </c>
      <c r="B19">
        <v>1007.490526211256</v>
      </c>
      <c r="C19">
        <v>-0.1127532101086154</v>
      </c>
      <c r="AN19" s="2">
        <v>44874</v>
      </c>
      <c r="AO19">
        <v>1.457859154578631</v>
      </c>
      <c r="AP19">
        <v>0</v>
      </c>
      <c r="AQ19">
        <v>2.479017725114603</v>
      </c>
      <c r="AR19">
        <v>0.4624336275116089</v>
      </c>
      <c r="AS19">
        <v>0.003446479958910262</v>
      </c>
      <c r="AT19">
        <v>33.34443179971262</v>
      </c>
      <c r="AU19">
        <v>0</v>
      </c>
      <c r="AV19">
        <v>0.1134674548125702</v>
      </c>
      <c r="AW19">
        <v>13.14212809415651</v>
      </c>
      <c r="AX19">
        <v>144.6805171055569</v>
      </c>
      <c r="AY19">
        <v>0</v>
      </c>
      <c r="AZ19">
        <v>15.39291586122348</v>
      </c>
    </row>
    <row r="20" spans="1:52">
      <c r="A20" s="2">
        <v>44875</v>
      </c>
      <c r="B20">
        <v>815.2600446298812</v>
      </c>
      <c r="C20">
        <v>-0.1908012795954244</v>
      </c>
      <c r="AN20" s="2">
        <v>44875</v>
      </c>
      <c r="AO20">
        <v>1.471346689491679</v>
      </c>
      <c r="AP20">
        <v>0</v>
      </c>
      <c r="AQ20">
        <v>2.499982893715897</v>
      </c>
      <c r="AR20">
        <v>0.462460064021394</v>
      </c>
      <c r="AS20">
        <v>0.003277823590069318</v>
      </c>
      <c r="AT20">
        <v>32.32063925454392</v>
      </c>
      <c r="AU20">
        <v>0</v>
      </c>
      <c r="AV20">
        <v>0.1118839441716841</v>
      </c>
      <c r="AW20">
        <v>13.20341834677086</v>
      </c>
      <c r="AX20">
        <v>152.2662608442538</v>
      </c>
      <c r="AY20">
        <v>0</v>
      </c>
      <c r="AZ20">
        <v>15.57771408958564</v>
      </c>
    </row>
    <row r="21" spans="1:52">
      <c r="A21" s="2">
        <v>44876</v>
      </c>
      <c r="B21">
        <v>975.1550638205945</v>
      </c>
      <c r="C21">
        <v>0.1961276285326896</v>
      </c>
      <c r="AN21" s="2">
        <v>44876</v>
      </c>
      <c r="AO21">
        <v>1.498890071427726</v>
      </c>
      <c r="AP21">
        <v>0</v>
      </c>
      <c r="AQ21">
        <v>2.498513298134459</v>
      </c>
      <c r="AR21">
        <v>0.4830562636755595</v>
      </c>
      <c r="AS21">
        <v>0.003522118811688611</v>
      </c>
      <c r="AT21">
        <v>34.00559453541945</v>
      </c>
      <c r="AU21">
        <v>0</v>
      </c>
      <c r="AV21">
        <v>0.1127293994824562</v>
      </c>
      <c r="AW21">
        <v>13.6027528264423</v>
      </c>
      <c r="AX21">
        <v>130.5839350674538</v>
      </c>
      <c r="AY21">
        <v>0</v>
      </c>
      <c r="AZ21">
        <v>15.73341235889167</v>
      </c>
    </row>
    <row r="22" spans="1:52">
      <c r="A22" s="2">
        <v>44877</v>
      </c>
      <c r="B22">
        <v>939.111392532322</v>
      </c>
      <c r="C22">
        <v>-0.03696198955995333</v>
      </c>
      <c r="AN22" s="2">
        <v>44877</v>
      </c>
      <c r="AO22">
        <v>1.545645955604322</v>
      </c>
      <c r="AP22">
        <v>0</v>
      </c>
      <c r="AQ22">
        <v>2.636877074132077</v>
      </c>
      <c r="AR22">
        <v>0.4882288607618865</v>
      </c>
      <c r="AS22">
        <v>0.003517192483706804</v>
      </c>
      <c r="AT22">
        <v>34.50465959875037</v>
      </c>
      <c r="AU22">
        <v>0</v>
      </c>
      <c r="AV22">
        <v>0.1099746955488013</v>
      </c>
      <c r="AW22">
        <v>13.51556575701075</v>
      </c>
      <c r="AX22">
        <v>133.9359977672683</v>
      </c>
      <c r="AY22">
        <v>0</v>
      </c>
      <c r="AZ22">
        <v>14.47735415025137</v>
      </c>
    </row>
    <row r="23" spans="1:52">
      <c r="A23" s="2">
        <v>44878</v>
      </c>
      <c r="B23">
        <v>885.1644072057809</v>
      </c>
      <c r="C23">
        <v>-0.05744471396633011</v>
      </c>
      <c r="AN23" s="2">
        <v>44878</v>
      </c>
      <c r="AO23">
        <v>1.600910895237879</v>
      </c>
      <c r="AP23">
        <v>0</v>
      </c>
      <c r="AQ23">
        <v>2.662024262586645</v>
      </c>
      <c r="AR23">
        <v>0.4714750354122633</v>
      </c>
      <c r="AS23">
        <v>0.003343930491672132</v>
      </c>
      <c r="AT23">
        <v>33.37001242741829</v>
      </c>
      <c r="AU23">
        <v>0</v>
      </c>
      <c r="AV23">
        <v>0.106049701504224</v>
      </c>
      <c r="AW23">
        <v>14.23180351382405</v>
      </c>
      <c r="AX23">
        <v>141.8804084988449</v>
      </c>
      <c r="AY23">
        <v>0</v>
      </c>
      <c r="AZ23">
        <v>14.80344304809628</v>
      </c>
    </row>
    <row r="24" spans="1:52">
      <c r="A24" s="2">
        <v>44879</v>
      </c>
      <c r="B24">
        <v>868.7027148716766</v>
      </c>
      <c r="C24">
        <v>-0.01859732745701936</v>
      </c>
      <c r="AN24" s="2">
        <v>44879</v>
      </c>
      <c r="AO24">
        <v>1.60828781586322</v>
      </c>
      <c r="AP24">
        <v>0</v>
      </c>
      <c r="AQ24">
        <v>2.636839062617972</v>
      </c>
      <c r="AR24">
        <v>0.4721519775038265</v>
      </c>
      <c r="AS24">
        <v>0.00337237844820068</v>
      </c>
      <c r="AT24">
        <v>32.59640951803871</v>
      </c>
      <c r="AU24">
        <v>0</v>
      </c>
      <c r="AV24">
        <v>0.1067947952396525</v>
      </c>
      <c r="AW24">
        <v>14.46138826956341</v>
      </c>
      <c r="AX24">
        <v>147.7545510520295</v>
      </c>
      <c r="AY24">
        <v>0</v>
      </c>
      <c r="AZ24">
        <v>13.94597626754555</v>
      </c>
    </row>
    <row r="25" spans="1:52">
      <c r="A25" s="2">
        <v>44880</v>
      </c>
      <c r="B25">
        <v>888.955981713998</v>
      </c>
      <c r="C25">
        <v>0.02331438188876067</v>
      </c>
      <c r="AN25" s="2">
        <v>44880</v>
      </c>
      <c r="AO25">
        <v>1.577463041498895</v>
      </c>
      <c r="AP25">
        <v>0</v>
      </c>
      <c r="AQ25">
        <v>2.666196615438816</v>
      </c>
      <c r="AR25">
        <v>0.479022712471543</v>
      </c>
      <c r="AS25">
        <v>0.003386882818148851</v>
      </c>
      <c r="AT25">
        <v>33.65578379746302</v>
      </c>
      <c r="AU25">
        <v>0</v>
      </c>
      <c r="AV25">
        <v>0.107472206627992</v>
      </c>
      <c r="AW25">
        <v>14.25357617486825</v>
      </c>
      <c r="AX25">
        <v>145.6025337986504</v>
      </c>
      <c r="AY25">
        <v>0</v>
      </c>
      <c r="AZ25">
        <v>13.56455551346094</v>
      </c>
    </row>
    <row r="26" spans="1:52">
      <c r="A26" s="2">
        <v>44881</v>
      </c>
      <c r="B26">
        <v>901.0733340850696</v>
      </c>
      <c r="C26">
        <v>0.01363099255793099</v>
      </c>
      <c r="AN26" s="2">
        <v>44881</v>
      </c>
      <c r="AO26">
        <v>1.546891238140659</v>
      </c>
      <c r="AP26">
        <v>0</v>
      </c>
      <c r="AQ26">
        <v>2.629186055164112</v>
      </c>
      <c r="AR26">
        <v>0.4889346819077892</v>
      </c>
      <c r="AS26">
        <v>0.003386995527768099</v>
      </c>
      <c r="AT26">
        <v>34.3961287313841</v>
      </c>
      <c r="AU26">
        <v>0</v>
      </c>
      <c r="AV26">
        <v>0.1081678807472421</v>
      </c>
      <c r="AW26">
        <v>14.1022667934891</v>
      </c>
      <c r="AX26">
        <v>144.1969730778676</v>
      </c>
      <c r="AY26">
        <v>0</v>
      </c>
      <c r="AZ26">
        <v>13.29423673500062</v>
      </c>
    </row>
    <row r="27" spans="1:52">
      <c r="A27" s="2">
        <v>44882</v>
      </c>
      <c r="B27">
        <v>873.7909104804252</v>
      </c>
      <c r="C27">
        <v>-0.03027769502506306</v>
      </c>
      <c r="AN27" s="2">
        <v>44882</v>
      </c>
      <c r="AO27">
        <v>1.563871302621441</v>
      </c>
      <c r="AP27">
        <v>0</v>
      </c>
      <c r="AQ27">
        <v>2.62726650312427</v>
      </c>
      <c r="AR27">
        <v>0.4823512867895591</v>
      </c>
      <c r="AS27">
        <v>0.003323084079966187</v>
      </c>
      <c r="AT27">
        <v>34.08842125678775</v>
      </c>
      <c r="AU27">
        <v>0</v>
      </c>
      <c r="AV27">
        <v>0.107893758675619</v>
      </c>
      <c r="AW27">
        <v>14.18606921424066</v>
      </c>
      <c r="AX27">
        <v>145.6427424876151</v>
      </c>
      <c r="AY27">
        <v>0</v>
      </c>
      <c r="AZ27">
        <v>13.58946184018784</v>
      </c>
    </row>
    <row r="28" spans="1:52">
      <c r="A28" s="2">
        <v>44883</v>
      </c>
      <c r="B28">
        <v>861.5707008520634</v>
      </c>
      <c r="C28">
        <v>-0.01398527895150903</v>
      </c>
      <c r="AN28" s="2">
        <v>44883</v>
      </c>
      <c r="AO28">
        <v>1.534613639620986</v>
      </c>
      <c r="AP28">
        <v>0</v>
      </c>
      <c r="AQ28">
        <v>2.627578371510876</v>
      </c>
      <c r="AR28">
        <v>0.4830527423021826</v>
      </c>
      <c r="AS28">
        <v>0.003273549848057433</v>
      </c>
      <c r="AT28">
        <v>34.27153023386742</v>
      </c>
      <c r="AU28">
        <v>0</v>
      </c>
      <c r="AV28">
        <v>0.1077212436058649</v>
      </c>
      <c r="AW28">
        <v>13.88416298651146</v>
      </c>
      <c r="AX28">
        <v>147.9302707757554</v>
      </c>
      <c r="AY28">
        <v>0</v>
      </c>
      <c r="AZ28">
        <v>13.92372606227201</v>
      </c>
    </row>
    <row r="29" spans="1:52">
      <c r="A29" s="2">
        <v>44884</v>
      </c>
      <c r="B29">
        <v>868.4802754741013</v>
      </c>
      <c r="C29">
        <v>0.008019741868200203</v>
      </c>
      <c r="AN29" s="2">
        <v>44884</v>
      </c>
      <c r="AO29">
        <v>1.555864613139319</v>
      </c>
      <c r="AP29">
        <v>0</v>
      </c>
      <c r="AQ29">
        <v>2.634659573982185</v>
      </c>
      <c r="AR29">
        <v>0.4765396579678263</v>
      </c>
      <c r="AS29">
        <v>0.003302507446445167</v>
      </c>
      <c r="AT29">
        <v>34.03883416393502</v>
      </c>
      <c r="AU29">
        <v>0</v>
      </c>
      <c r="AV29">
        <v>0.1077092430213562</v>
      </c>
      <c r="AW29">
        <v>14.11292251874877</v>
      </c>
      <c r="AX29">
        <v>148.3233634238504</v>
      </c>
      <c r="AY29">
        <v>0</v>
      </c>
      <c r="AZ29">
        <v>13.80162020779192</v>
      </c>
    </row>
    <row r="30" spans="1:52">
      <c r="A30" s="2">
        <v>44885</v>
      </c>
      <c r="B30">
        <v>867.7078765947721</v>
      </c>
      <c r="C30">
        <v>-0.000889368361195686</v>
      </c>
      <c r="AN30" s="2">
        <v>44885</v>
      </c>
      <c r="AO30">
        <v>1.544949082635712</v>
      </c>
      <c r="AP30">
        <v>0</v>
      </c>
      <c r="AQ30">
        <v>2.647216727581059</v>
      </c>
      <c r="AR30">
        <v>0.4780158036474083</v>
      </c>
      <c r="AS30">
        <v>0.003292755926852987</v>
      </c>
      <c r="AT30">
        <v>34.08211689606514</v>
      </c>
      <c r="AU30">
        <v>0</v>
      </c>
      <c r="AV30">
        <v>0.1068074178222006</v>
      </c>
      <c r="AW30">
        <v>14.15674534030898</v>
      </c>
      <c r="AX30">
        <v>148.5837307711546</v>
      </c>
      <c r="AY30">
        <v>0</v>
      </c>
      <c r="AZ30">
        <v>13.94850926514643</v>
      </c>
    </row>
    <row r="31" spans="1:52">
      <c r="A31" s="2">
        <v>44886</v>
      </c>
      <c r="B31">
        <v>826.572783581316</v>
      </c>
      <c r="C31">
        <v>-0.04740661474099606</v>
      </c>
      <c r="AN31" s="2">
        <v>44886</v>
      </c>
      <c r="AO31">
        <v>1.53841136482678</v>
      </c>
      <c r="AP31">
        <v>0</v>
      </c>
      <c r="AQ31">
        <v>2.667870095296232</v>
      </c>
      <c r="AR31">
        <v>0.470148087609183</v>
      </c>
      <c r="AS31">
        <v>0.003223373373228068</v>
      </c>
      <c r="AT31">
        <v>32.64335637082404</v>
      </c>
      <c r="AU31">
        <v>0</v>
      </c>
      <c r="AV31">
        <v>0.1087936500865524</v>
      </c>
      <c r="AW31">
        <v>14.40537598643029</v>
      </c>
      <c r="AX31">
        <v>153.8318198628127</v>
      </c>
      <c r="AY31">
        <v>0</v>
      </c>
      <c r="AZ31">
        <v>14.13687960450765</v>
      </c>
    </row>
    <row r="32" spans="1:52">
      <c r="A32" s="2">
        <v>44887</v>
      </c>
      <c r="B32">
        <v>806.6728948197706</v>
      </c>
      <c r="C32">
        <v>-0.0240751802585667</v>
      </c>
      <c r="AN32" s="2">
        <v>44887</v>
      </c>
      <c r="AO32">
        <v>1.506710414988236</v>
      </c>
      <c r="AP32">
        <v>0</v>
      </c>
      <c r="AQ32">
        <v>2.680349672016423</v>
      </c>
      <c r="AR32">
        <v>0.4764450044426193</v>
      </c>
      <c r="AS32">
        <v>0.003239243347856802</v>
      </c>
      <c r="AT32">
        <v>33.4159931070758</v>
      </c>
      <c r="AU32">
        <v>0</v>
      </c>
      <c r="AV32">
        <v>0.1092419181585675</v>
      </c>
      <c r="AW32">
        <v>13.82373906205023</v>
      </c>
      <c r="AX32">
        <v>151.8542661207448</v>
      </c>
      <c r="AY32">
        <v>0</v>
      </c>
      <c r="AZ32">
        <v>14.45014421003015</v>
      </c>
    </row>
    <row r="33" spans="1:52">
      <c r="A33" s="2">
        <v>44888</v>
      </c>
      <c r="B33">
        <v>841.1744144405583</v>
      </c>
      <c r="C33">
        <v>0.04277014864680195</v>
      </c>
      <c r="AN33" s="2">
        <v>44888</v>
      </c>
      <c r="AO33">
        <v>1.53181094352476</v>
      </c>
      <c r="AP33">
        <v>0</v>
      </c>
      <c r="AQ33">
        <v>2.68449605675537</v>
      </c>
      <c r="AR33">
        <v>0.4740087853214023</v>
      </c>
      <c r="AS33">
        <v>0.003295315350295959</v>
      </c>
      <c r="AT33">
        <v>33.82631410292979</v>
      </c>
      <c r="AU33">
        <v>0</v>
      </c>
      <c r="AV33">
        <v>0.111190612352582</v>
      </c>
      <c r="AW33">
        <v>13.2123595926549</v>
      </c>
      <c r="AX33">
        <v>148.5148191726852</v>
      </c>
      <c r="AY33">
        <v>0</v>
      </c>
      <c r="AZ33">
        <v>14.71827197654342</v>
      </c>
    </row>
    <row r="34" spans="1:52">
      <c r="A34" s="2">
        <v>44889</v>
      </c>
      <c r="B34">
        <v>882.3174183499593</v>
      </c>
      <c r="C34">
        <v>0.04891138294638231</v>
      </c>
      <c r="AN34" s="2">
        <v>44889</v>
      </c>
      <c r="AO34">
        <v>1.578180786861473</v>
      </c>
      <c r="AP34">
        <v>0</v>
      </c>
      <c r="AQ34">
        <v>2.669821418117799</v>
      </c>
      <c r="AR34">
        <v>0.4446635815499302</v>
      </c>
      <c r="AS34">
        <v>0.003372829928845495</v>
      </c>
      <c r="AT34">
        <v>33.55019818379665</v>
      </c>
      <c r="AU34">
        <v>0</v>
      </c>
      <c r="AV34">
        <v>0.1118588033530917</v>
      </c>
      <c r="AW34">
        <v>13.19539922669572</v>
      </c>
      <c r="AX34">
        <v>153.8826641818913</v>
      </c>
      <c r="AY34">
        <v>0</v>
      </c>
      <c r="AZ34">
        <v>14.88315788268268</v>
      </c>
    </row>
    <row r="35" spans="1:52">
      <c r="A35" s="2">
        <v>44890</v>
      </c>
      <c r="B35">
        <v>886.5244772591942</v>
      </c>
      <c r="C35">
        <v>0.004768192060746745</v>
      </c>
      <c r="AN35" s="2">
        <v>44890</v>
      </c>
      <c r="AO35">
        <v>1.591463558955467</v>
      </c>
      <c r="AP35">
        <v>0</v>
      </c>
      <c r="AQ35">
        <v>2.694824773664077</v>
      </c>
      <c r="AR35">
        <v>0.4430475557815698</v>
      </c>
      <c r="AS35">
        <v>0.003386978505061871</v>
      </c>
      <c r="AT35">
        <v>33.16598003156611</v>
      </c>
      <c r="AU35">
        <v>0</v>
      </c>
      <c r="AV35">
        <v>0.1105680254903328</v>
      </c>
      <c r="AW35">
        <v>13.02556362483173</v>
      </c>
      <c r="AX35">
        <v>156.7323975836304</v>
      </c>
      <c r="AY35">
        <v>0</v>
      </c>
      <c r="AZ35">
        <v>15.09738633267581</v>
      </c>
    </row>
    <row r="36" spans="1:52">
      <c r="A36" s="2">
        <v>44891</v>
      </c>
      <c r="B36">
        <v>884.4324546643835</v>
      </c>
      <c r="C36">
        <v>-0.002359802406447287</v>
      </c>
      <c r="AN36" s="2">
        <v>44891</v>
      </c>
      <c r="AO36">
        <v>1.562956413551275</v>
      </c>
      <c r="AP36">
        <v>0</v>
      </c>
      <c r="AQ36">
        <v>2.707854315521466</v>
      </c>
      <c r="AR36">
        <v>0.4415707523860001</v>
      </c>
      <c r="AS36">
        <v>0.003391488711056156</v>
      </c>
      <c r="AT36">
        <v>33.59906903960895</v>
      </c>
      <c r="AU36">
        <v>0</v>
      </c>
      <c r="AV36">
        <v>0.1106405523157381</v>
      </c>
      <c r="AW36">
        <v>12.96896254735588</v>
      </c>
      <c r="AX36">
        <v>157.1754420184259</v>
      </c>
      <c r="AY36">
        <v>0</v>
      </c>
      <c r="AZ36">
        <v>15.14850630598481</v>
      </c>
    </row>
    <row r="37" spans="1:52">
      <c r="A37" s="2">
        <v>44892</v>
      </c>
      <c r="B37">
        <v>899.8646395419167</v>
      </c>
      <c r="C37">
        <v>0.01744868677777012</v>
      </c>
      <c r="AN37" s="2">
        <v>44892</v>
      </c>
      <c r="AO37">
        <v>1.52436282571259</v>
      </c>
      <c r="AP37">
        <v>0</v>
      </c>
      <c r="AQ37">
        <v>2.775933740635125</v>
      </c>
      <c r="AR37">
        <v>0.4336350894846073</v>
      </c>
      <c r="AS37">
        <v>0.003466136792114334</v>
      </c>
      <c r="AT37">
        <v>33.63107773174308</v>
      </c>
      <c r="AU37">
        <v>0</v>
      </c>
      <c r="AV37">
        <v>0.1120331395053131</v>
      </c>
      <c r="AW37">
        <v>12.64242100371614</v>
      </c>
      <c r="AX37">
        <v>159.541164432434</v>
      </c>
      <c r="AY37">
        <v>0</v>
      </c>
      <c r="AZ37">
        <v>15.41746064121667</v>
      </c>
    </row>
    <row r="38" spans="1:52">
      <c r="A38" s="2">
        <v>44893</v>
      </c>
      <c r="B38">
        <v>894.5891598875596</v>
      </c>
      <c r="C38">
        <v>-0.005862525787259099</v>
      </c>
      <c r="AN38" s="2">
        <v>44893</v>
      </c>
      <c r="AO38">
        <v>1.515128905183241</v>
      </c>
      <c r="AP38">
        <v>0</v>
      </c>
      <c r="AQ38">
        <v>2.724662871073206</v>
      </c>
      <c r="AR38">
        <v>0.4357285065267053</v>
      </c>
      <c r="AS38">
        <v>0.003448451884855677</v>
      </c>
      <c r="AT38">
        <v>33.65669425682242</v>
      </c>
      <c r="AU38">
        <v>0</v>
      </c>
      <c r="AV38">
        <v>0.1121163948610613</v>
      </c>
      <c r="AW38">
        <v>12.96998818029432</v>
      </c>
      <c r="AX38">
        <v>158.6342241357527</v>
      </c>
      <c r="AY38">
        <v>0</v>
      </c>
      <c r="AZ38">
        <v>15.29787856835112</v>
      </c>
    </row>
    <row r="39" spans="1:52">
      <c r="A39" s="2">
        <v>44894</v>
      </c>
      <c r="B39">
        <v>875.4377772710715</v>
      </c>
      <c r="C39">
        <v>-0.02140801998863395</v>
      </c>
      <c r="AN39" s="2">
        <v>44894</v>
      </c>
      <c r="AO39">
        <v>1.516913317580266</v>
      </c>
      <c r="AP39">
        <v>0</v>
      </c>
      <c r="AQ39">
        <v>2.763060050916226</v>
      </c>
      <c r="AR39">
        <v>0.4476636565470239</v>
      </c>
      <c r="AS39">
        <v>0.003421146370866082</v>
      </c>
      <c r="AT39">
        <v>33.90968090434363</v>
      </c>
      <c r="AU39">
        <v>0</v>
      </c>
      <c r="AV39">
        <v>0.1123395989208603</v>
      </c>
      <c r="AW39">
        <v>12.17869354018595</v>
      </c>
      <c r="AX39">
        <v>159.6553158929145</v>
      </c>
      <c r="AY39">
        <v>0</v>
      </c>
      <c r="AZ39">
        <v>15.3274491060068</v>
      </c>
    </row>
    <row r="40" spans="1:52">
      <c r="A40" s="2">
        <v>44895</v>
      </c>
      <c r="B40">
        <v>892.7645279944057</v>
      </c>
      <c r="C40">
        <v>0.01979209850567054</v>
      </c>
      <c r="AN40" s="2">
        <v>44895</v>
      </c>
      <c r="AO40">
        <v>1.511276130986547</v>
      </c>
      <c r="AP40">
        <v>0</v>
      </c>
      <c r="AQ40">
        <v>2.811493619570668</v>
      </c>
      <c r="AR40">
        <v>0.4522477081990903</v>
      </c>
      <c r="AS40">
        <v>0.003439960366861282</v>
      </c>
      <c r="AT40">
        <v>34.37993431237654</v>
      </c>
      <c r="AU40">
        <v>0</v>
      </c>
      <c r="AV40">
        <v>0.1100294039691857</v>
      </c>
      <c r="AW40">
        <v>12.22303942850939</v>
      </c>
      <c r="AX40">
        <v>159.5538223317082</v>
      </c>
      <c r="AY40">
        <v>0</v>
      </c>
      <c r="AZ40">
        <v>15.14318377029969</v>
      </c>
    </row>
    <row r="41" spans="1:52">
      <c r="A41" s="2">
        <v>44896</v>
      </c>
      <c r="B41">
        <v>942.1226956102889</v>
      </c>
      <c r="C41">
        <v>0.05528688256327374</v>
      </c>
      <c r="AN41" s="2">
        <v>44896</v>
      </c>
      <c r="AO41">
        <v>1.322196846426869</v>
      </c>
      <c r="AP41">
        <v>442.5001779079208</v>
      </c>
      <c r="AQ41">
        <v>10.74219386168299</v>
      </c>
      <c r="AR41">
        <v>0</v>
      </c>
      <c r="AS41">
        <v>0.00822723629453713</v>
      </c>
      <c r="AT41">
        <v>0</v>
      </c>
      <c r="AU41">
        <v>25.81332846365656</v>
      </c>
      <c r="AV41">
        <v>0.05643891009508994</v>
      </c>
      <c r="AW41">
        <v>0.9336369050026154</v>
      </c>
      <c r="AX41">
        <v>10.17273838479113</v>
      </c>
      <c r="AY41">
        <v>8.055855189339761</v>
      </c>
      <c r="AZ41">
        <v>14.74796562880475</v>
      </c>
    </row>
    <row r="42" spans="1:52">
      <c r="A42" s="2">
        <v>44897</v>
      </c>
      <c r="B42">
        <v>924.0067263393578</v>
      </c>
      <c r="C42">
        <v>-0.0192288853196515</v>
      </c>
      <c r="AN42" s="2">
        <v>44897</v>
      </c>
      <c r="AO42">
        <v>1.334894437680759</v>
      </c>
      <c r="AP42">
        <v>441.1886958849415</v>
      </c>
      <c r="AQ42">
        <v>10.77032215228479</v>
      </c>
      <c r="AR42">
        <v>0</v>
      </c>
      <c r="AS42">
        <v>0.008171606888840667</v>
      </c>
      <c r="AT42">
        <v>0</v>
      </c>
      <c r="AU42">
        <v>25.69293595961981</v>
      </c>
      <c r="AV42">
        <v>0.05632249540159757</v>
      </c>
      <c r="AW42">
        <v>0.9157098302233729</v>
      </c>
      <c r="AX42">
        <v>10.22369376730933</v>
      </c>
      <c r="AY42">
        <v>8.292409732915376</v>
      </c>
      <c r="AZ42">
        <v>14.42077912185952</v>
      </c>
    </row>
    <row r="43" spans="1:52">
      <c r="A43" s="2">
        <v>44898</v>
      </c>
      <c r="B43">
        <v>953.3847656450738</v>
      </c>
      <c r="C43">
        <v>0.0317941833844686</v>
      </c>
      <c r="AN43" s="2">
        <v>44898</v>
      </c>
      <c r="AO43">
        <v>1.335394806325534</v>
      </c>
      <c r="AP43">
        <v>448.1671465448903</v>
      </c>
      <c r="AQ43">
        <v>10.53248523624466</v>
      </c>
      <c r="AR43">
        <v>0</v>
      </c>
      <c r="AS43">
        <v>0.008375215273817635</v>
      </c>
      <c r="AT43">
        <v>0</v>
      </c>
      <c r="AU43">
        <v>25.40580834528959</v>
      </c>
      <c r="AV43">
        <v>0.05734188301933543</v>
      </c>
      <c r="AW43">
        <v>0.9580112772642452</v>
      </c>
      <c r="AX43">
        <v>10.1727786404847</v>
      </c>
      <c r="AY43">
        <v>8.401681663031543</v>
      </c>
      <c r="AZ43">
        <v>13.82267292924211</v>
      </c>
    </row>
    <row r="44" spans="1:52">
      <c r="A44" s="2">
        <v>44899</v>
      </c>
      <c r="B44">
        <v>933.1808689604784</v>
      </c>
      <c r="C44">
        <v>-0.02119175532548512</v>
      </c>
      <c r="AN44" s="2">
        <v>44899</v>
      </c>
      <c r="AO44">
        <v>1.363713852748024</v>
      </c>
      <c r="AP44">
        <v>438.5081341543701</v>
      </c>
      <c r="AQ44">
        <v>10.41420294558815</v>
      </c>
      <c r="AR44">
        <v>0</v>
      </c>
      <c r="AS44">
        <v>0.008282911872565938</v>
      </c>
      <c r="AT44">
        <v>0</v>
      </c>
      <c r="AU44">
        <v>25.45010804900319</v>
      </c>
      <c r="AV44">
        <v>0.05847593022155681</v>
      </c>
      <c r="AW44">
        <v>0.9817582284866607</v>
      </c>
      <c r="AX44">
        <v>10.38789833484427</v>
      </c>
      <c r="AY44">
        <v>8.481587355706907</v>
      </c>
      <c r="AZ44">
        <v>14.07865728380315</v>
      </c>
    </row>
    <row r="45" spans="1:52">
      <c r="A45" s="2">
        <v>44900</v>
      </c>
      <c r="B45">
        <v>954.2620368176511</v>
      </c>
      <c r="C45">
        <v>0.02259065585073139</v>
      </c>
      <c r="AN45" s="2">
        <v>44900</v>
      </c>
      <c r="AO45">
        <v>1.361801746439367</v>
      </c>
      <c r="AP45">
        <v>443.7522421771704</v>
      </c>
      <c r="AQ45">
        <v>10.30056936430721</v>
      </c>
      <c r="AR45">
        <v>0</v>
      </c>
      <c r="AS45">
        <v>0.008360103276408371</v>
      </c>
      <c r="AT45">
        <v>0</v>
      </c>
      <c r="AU45">
        <v>25.59555368013594</v>
      </c>
      <c r="AV45">
        <v>0.05797027428251243</v>
      </c>
      <c r="AW45">
        <v>0.9778486806889984</v>
      </c>
      <c r="AX45">
        <v>10.41578542586212</v>
      </c>
      <c r="AY45">
        <v>8.420795762165401</v>
      </c>
      <c r="AZ45">
        <v>14.00646267970026</v>
      </c>
    </row>
    <row r="46" spans="1:52">
      <c r="A46" s="2">
        <v>44901</v>
      </c>
      <c r="B46">
        <v>943.9536474659049</v>
      </c>
      <c r="C46">
        <v>-0.0108024724384127</v>
      </c>
      <c r="AN46" s="2">
        <v>44901</v>
      </c>
      <c r="AO46">
        <v>1.34784819780957</v>
      </c>
      <c r="AP46">
        <v>443.420154685492</v>
      </c>
      <c r="AQ46">
        <v>10.4167551770384</v>
      </c>
      <c r="AR46">
        <v>0</v>
      </c>
      <c r="AS46">
        <v>0.008347981275356057</v>
      </c>
      <c r="AT46">
        <v>0</v>
      </c>
      <c r="AU46">
        <v>25.81934292821224</v>
      </c>
      <c r="AV46">
        <v>0.05832386049078776</v>
      </c>
      <c r="AW46">
        <v>0.9902512535640604</v>
      </c>
      <c r="AX46">
        <v>10.42762108482584</v>
      </c>
      <c r="AY46">
        <v>8.256273072493956</v>
      </c>
      <c r="AZ46">
        <v>14.05782181855442</v>
      </c>
    </row>
    <row r="47" spans="1:52">
      <c r="A47" s="2">
        <v>44902</v>
      </c>
      <c r="B47">
        <v>949.0320983649817</v>
      </c>
      <c r="C47">
        <v>0.005379979104599197</v>
      </c>
      <c r="AN47" s="2">
        <v>44902</v>
      </c>
      <c r="AO47">
        <v>1.363538224834385</v>
      </c>
      <c r="AP47">
        <v>447.4440334526599</v>
      </c>
      <c r="AQ47">
        <v>10.43091775120391</v>
      </c>
      <c r="AR47">
        <v>0</v>
      </c>
      <c r="AS47">
        <v>0.00833922162561869</v>
      </c>
      <c r="AT47">
        <v>0</v>
      </c>
      <c r="AU47">
        <v>25.91099293153246</v>
      </c>
      <c r="AV47">
        <v>0.05809954561943658</v>
      </c>
      <c r="AW47">
        <v>1.01695535058013</v>
      </c>
      <c r="AX47">
        <v>10.41029513529874</v>
      </c>
      <c r="AY47">
        <v>8.041822166799953</v>
      </c>
      <c r="AZ47">
        <v>14.14351597279204</v>
      </c>
    </row>
    <row r="48" spans="1:52">
      <c r="A48" s="2">
        <v>44903</v>
      </c>
      <c r="B48">
        <v>920.8607553414556</v>
      </c>
      <c r="C48">
        <v>-0.02968428894245034</v>
      </c>
      <c r="AN48" s="2">
        <v>44903</v>
      </c>
      <c r="AO48">
        <v>1.376627410598778</v>
      </c>
      <c r="AP48">
        <v>444.9690777297696</v>
      </c>
      <c r="AQ48">
        <v>10.41451832750556</v>
      </c>
      <c r="AR48">
        <v>0</v>
      </c>
      <c r="AS48">
        <v>0.008198424070407637</v>
      </c>
      <c r="AT48">
        <v>0</v>
      </c>
      <c r="AU48">
        <v>26.08051090689714</v>
      </c>
      <c r="AV48">
        <v>0.05809618145017905</v>
      </c>
      <c r="AW48">
        <v>1.018662644807143</v>
      </c>
      <c r="AX48">
        <v>10.32130822741959</v>
      </c>
      <c r="AY48">
        <v>8.220481588135035</v>
      </c>
      <c r="AZ48">
        <v>14.05911460190617</v>
      </c>
    </row>
    <row r="49" spans="1:52">
      <c r="A49" s="2">
        <v>44904</v>
      </c>
      <c r="B49">
        <v>939.887896858388</v>
      </c>
      <c r="C49">
        <v>0.0206623437979796</v>
      </c>
      <c r="AN49" s="2">
        <v>44904</v>
      </c>
      <c r="AO49">
        <v>1.371688047020709</v>
      </c>
      <c r="AP49">
        <v>447.9115908138468</v>
      </c>
      <c r="AQ49">
        <v>10.51282357988008</v>
      </c>
      <c r="AR49">
        <v>0</v>
      </c>
      <c r="AS49">
        <v>0.008181733562826723</v>
      </c>
      <c r="AT49">
        <v>0</v>
      </c>
      <c r="AU49">
        <v>25.97042699547365</v>
      </c>
      <c r="AV49">
        <v>0.05702580073576576</v>
      </c>
      <c r="AW49">
        <v>1.02129560011596</v>
      </c>
      <c r="AX49">
        <v>10.17742156975177</v>
      </c>
      <c r="AY49">
        <v>8.298080653230718</v>
      </c>
      <c r="AZ49">
        <v>13.9881798322913</v>
      </c>
    </row>
    <row r="50" spans="1:52">
      <c r="A50" s="2">
        <v>44905</v>
      </c>
      <c r="B50">
        <v>930.2405815759298</v>
      </c>
      <c r="C50">
        <v>-0.01026432547403233</v>
      </c>
      <c r="AN50" s="2">
        <v>44905</v>
      </c>
      <c r="AO50">
        <v>1.389574390350522</v>
      </c>
      <c r="AP50">
        <v>447.6273425677426</v>
      </c>
      <c r="AQ50">
        <v>10.37203487745289</v>
      </c>
      <c r="AR50">
        <v>0</v>
      </c>
      <c r="AS50">
        <v>0.008142791430516313</v>
      </c>
      <c r="AT50">
        <v>0</v>
      </c>
      <c r="AU50">
        <v>26.37504376941841</v>
      </c>
      <c r="AV50">
        <v>0.05726367753600052</v>
      </c>
      <c r="AW50">
        <v>1.033126811364386</v>
      </c>
      <c r="AX50">
        <v>10.28217623233188</v>
      </c>
      <c r="AY50">
        <v>8.274631732003538</v>
      </c>
      <c r="AZ50">
        <v>13.89658780152096</v>
      </c>
    </row>
    <row r="51" spans="1:52">
      <c r="A51" s="2">
        <v>44906</v>
      </c>
      <c r="B51">
        <v>929.1563688241273</v>
      </c>
      <c r="C51">
        <v>-0.001165518655363074</v>
      </c>
      <c r="AN51" s="2">
        <v>44906</v>
      </c>
      <c r="AO51">
        <v>1.390051134994116</v>
      </c>
      <c r="AP51">
        <v>446.1549880946944</v>
      </c>
      <c r="AQ51">
        <v>10.34278257870073</v>
      </c>
      <c r="AR51">
        <v>0</v>
      </c>
      <c r="AS51">
        <v>0.008138969169119414</v>
      </c>
      <c r="AT51">
        <v>0</v>
      </c>
      <c r="AU51">
        <v>26.45132454352695</v>
      </c>
      <c r="AV51">
        <v>0.05703606796903474</v>
      </c>
      <c r="AW51">
        <v>1.033793670961268</v>
      </c>
      <c r="AX51">
        <v>10.2784743446763</v>
      </c>
      <c r="AY51">
        <v>8.274411821145321</v>
      </c>
      <c r="AZ51">
        <v>14.0550161957512</v>
      </c>
    </row>
    <row r="52" spans="1:52">
      <c r="A52" s="2">
        <v>44907</v>
      </c>
      <c r="B52">
        <v>912.8521230555548</v>
      </c>
      <c r="C52">
        <v>-0.01754736480922581</v>
      </c>
      <c r="AN52" s="2">
        <v>44907</v>
      </c>
      <c r="AO52">
        <v>1.404478923875621</v>
      </c>
      <c r="AP52">
        <v>445.5712473903623</v>
      </c>
      <c r="AQ52">
        <v>10.52939268955378</v>
      </c>
      <c r="AR52">
        <v>0</v>
      </c>
      <c r="AS52">
        <v>0.008010116387952229</v>
      </c>
      <c r="AT52">
        <v>0</v>
      </c>
      <c r="AU52">
        <v>26.52332505045421</v>
      </c>
      <c r="AV52">
        <v>0.05619946205768626</v>
      </c>
      <c r="AW52">
        <v>1.037177290166779</v>
      </c>
      <c r="AX52">
        <v>10.28432208607984</v>
      </c>
      <c r="AY52">
        <v>8.225674634313275</v>
      </c>
      <c r="AZ52">
        <v>14.15394464760861</v>
      </c>
    </row>
    <row r="53" spans="1:52">
      <c r="A53" s="2">
        <v>44908</v>
      </c>
      <c r="B53">
        <v>913.9487665526049</v>
      </c>
      <c r="C53">
        <v>0.001201337510591927</v>
      </c>
      <c r="AN53" s="2">
        <v>44908</v>
      </c>
      <c r="AO53">
        <v>1.395467250685328</v>
      </c>
      <c r="AP53">
        <v>447.0627749399407</v>
      </c>
      <c r="AQ53">
        <v>10.55543829687316</v>
      </c>
      <c r="AR53">
        <v>0</v>
      </c>
      <c r="AS53">
        <v>0.007972557686559594</v>
      </c>
      <c r="AT53">
        <v>0</v>
      </c>
      <c r="AU53">
        <v>26.55617948045071</v>
      </c>
      <c r="AV53">
        <v>0.05575008883781333</v>
      </c>
      <c r="AW53">
        <v>1.04238668438196</v>
      </c>
      <c r="AX53">
        <v>10.08130122020845</v>
      </c>
      <c r="AY53">
        <v>8.295331292601903</v>
      </c>
      <c r="AZ53">
        <v>14.18748966736511</v>
      </c>
    </row>
    <row r="54" spans="1:52">
      <c r="A54" s="2">
        <v>44909</v>
      </c>
      <c r="B54">
        <v>944.0687346525178</v>
      </c>
      <c r="C54">
        <v>0.03295586054951949</v>
      </c>
      <c r="AN54" s="2">
        <v>44909</v>
      </c>
      <c r="AO54">
        <v>1.40130188428018</v>
      </c>
      <c r="AP54">
        <v>453.4874423651935</v>
      </c>
      <c r="AQ54">
        <v>10.31133950295683</v>
      </c>
      <c r="AR54">
        <v>0</v>
      </c>
      <c r="AS54">
        <v>0.007966862131001444</v>
      </c>
      <c r="AT54">
        <v>0</v>
      </c>
      <c r="AU54">
        <v>26.83157032791661</v>
      </c>
      <c r="AV54">
        <v>0.05559765908635184</v>
      </c>
      <c r="AW54">
        <v>1.041367202428521</v>
      </c>
      <c r="AX54">
        <v>10.3023451565113</v>
      </c>
      <c r="AY54">
        <v>8.256341778053455</v>
      </c>
      <c r="AZ54">
        <v>14.24723383217733</v>
      </c>
    </row>
    <row r="55" spans="1:52">
      <c r="A55" s="2">
        <v>44910</v>
      </c>
      <c r="B55">
        <v>941.0444528055325</v>
      </c>
      <c r="C55">
        <v>-0.003203455146831513</v>
      </c>
      <c r="AN55" s="2">
        <v>44910</v>
      </c>
      <c r="AO55">
        <v>1.37855455003551</v>
      </c>
      <c r="AP55">
        <v>458.1868044722439</v>
      </c>
      <c r="AQ55">
        <v>10.29082157502986</v>
      </c>
      <c r="AR55">
        <v>0</v>
      </c>
      <c r="AS55">
        <v>0.007925820032832312</v>
      </c>
      <c r="AT55">
        <v>0</v>
      </c>
      <c r="AU55">
        <v>27.0768553018374</v>
      </c>
      <c r="AV55">
        <v>0.05593868395962345</v>
      </c>
      <c r="AW55">
        <v>1.065722960298656</v>
      </c>
      <c r="AX55">
        <v>10.46279438110251</v>
      </c>
      <c r="AY55">
        <v>8.041017381393559</v>
      </c>
      <c r="AZ55">
        <v>14.61712371822531</v>
      </c>
    </row>
    <row r="56" spans="1:52">
      <c r="A56" s="2">
        <v>44911</v>
      </c>
      <c r="B56">
        <v>919.6796281858708</v>
      </c>
      <c r="C56">
        <v>-0.02270331072667908</v>
      </c>
      <c r="AN56" s="2">
        <v>44911</v>
      </c>
      <c r="AO56">
        <v>1.388037019483786</v>
      </c>
      <c r="AP56">
        <v>460.4700177032074</v>
      </c>
      <c r="AQ56">
        <v>10.48672832773425</v>
      </c>
      <c r="AR56">
        <v>0</v>
      </c>
      <c r="AS56">
        <v>0.007953846349507618</v>
      </c>
      <c r="AT56">
        <v>0</v>
      </c>
      <c r="AU56">
        <v>26.40942648532889</v>
      </c>
      <c r="AV56">
        <v>0.0565723793342783</v>
      </c>
      <c r="AW56">
        <v>1.08867177719703</v>
      </c>
      <c r="AX56">
        <v>10.55431894324312</v>
      </c>
      <c r="AY56">
        <v>7.936696003705299</v>
      </c>
      <c r="AZ56">
        <v>14.57866988682408</v>
      </c>
    </row>
    <row r="57" spans="1:52">
      <c r="A57" s="2">
        <v>44912</v>
      </c>
      <c r="B57">
        <v>830.6110434669889</v>
      </c>
      <c r="C57">
        <v>-0.09684740423638127</v>
      </c>
      <c r="AN57" s="2">
        <v>44912</v>
      </c>
      <c r="AO57">
        <v>1.394239618821622</v>
      </c>
      <c r="AP57">
        <v>473.4346826874416</v>
      </c>
      <c r="AQ57">
        <v>10.56208311304718</v>
      </c>
      <c r="AR57">
        <v>0</v>
      </c>
      <c r="AS57">
        <v>0.007502759840006886</v>
      </c>
      <c r="AT57">
        <v>0</v>
      </c>
      <c r="AU57">
        <v>26.82461049277198</v>
      </c>
      <c r="AV57">
        <v>0.0554624764630042</v>
      </c>
      <c r="AW57">
        <v>1.079229954628809</v>
      </c>
      <c r="AX57">
        <v>10.51821990979738</v>
      </c>
      <c r="AY57">
        <v>8.204995379812665</v>
      </c>
      <c r="AZ57">
        <v>14.42380826807163</v>
      </c>
    </row>
    <row r="58" spans="1:52">
      <c r="A58" s="2">
        <v>44913</v>
      </c>
      <c r="B58">
        <v>843.5972491310604</v>
      </c>
      <c r="C58">
        <v>0.01563452083404382</v>
      </c>
      <c r="AN58" s="2">
        <v>44913</v>
      </c>
      <c r="AO58">
        <v>1.393909732053835</v>
      </c>
      <c r="AP58">
        <v>473.6966378892708</v>
      </c>
      <c r="AQ58">
        <v>10.59097933240519</v>
      </c>
      <c r="AR58">
        <v>0</v>
      </c>
      <c r="AS58">
        <v>0.007543619904790785</v>
      </c>
      <c r="AT58">
        <v>0</v>
      </c>
      <c r="AU58">
        <v>26.88053268107016</v>
      </c>
      <c r="AV58">
        <v>0.05526025679463214</v>
      </c>
      <c r="AW58">
        <v>1.067103315530744</v>
      </c>
      <c r="AX58">
        <v>10.39553191843748</v>
      </c>
      <c r="AY58">
        <v>8.164963471894977</v>
      </c>
      <c r="AZ58">
        <v>14.37462505165558</v>
      </c>
    </row>
    <row r="59" spans="1:52">
      <c r="A59" s="2">
        <v>44914</v>
      </c>
      <c r="B59">
        <v>842.814498004802</v>
      </c>
      <c r="C59">
        <v>-0.0009278730188660989</v>
      </c>
      <c r="AN59" s="2">
        <v>44914</v>
      </c>
      <c r="AO59">
        <v>1.381036809296713</v>
      </c>
      <c r="AP59">
        <v>473.1353732561523</v>
      </c>
      <c r="AQ59">
        <v>10.57191038576988</v>
      </c>
      <c r="AR59">
        <v>0</v>
      </c>
      <c r="AS59">
        <v>0.007535842936605512</v>
      </c>
      <c r="AT59">
        <v>0</v>
      </c>
      <c r="AU59">
        <v>27.05642378609245</v>
      </c>
      <c r="AV59">
        <v>0.05519422792569686</v>
      </c>
      <c r="AW59">
        <v>1.073390608720215</v>
      </c>
      <c r="AX59">
        <v>10.37264390060716</v>
      </c>
      <c r="AY59">
        <v>8.172869708856521</v>
      </c>
      <c r="AZ59">
        <v>14.47469109104497</v>
      </c>
    </row>
    <row r="60" spans="1:52">
      <c r="A60" s="2">
        <v>44915</v>
      </c>
      <c r="B60">
        <v>808.9924745836927</v>
      </c>
      <c r="C60">
        <v>-0.04012985479150666</v>
      </c>
      <c r="AN60" s="2">
        <v>44915</v>
      </c>
      <c r="AO60">
        <v>1.382709145724431</v>
      </c>
      <c r="AP60">
        <v>479.975049180477</v>
      </c>
      <c r="AQ60">
        <v>10.6648974324504</v>
      </c>
      <c r="AR60">
        <v>0</v>
      </c>
      <c r="AS60">
        <v>0.007388449856953676</v>
      </c>
      <c r="AT60">
        <v>0</v>
      </c>
      <c r="AU60">
        <v>27.11473103361019</v>
      </c>
      <c r="AV60">
        <v>0.05389922504711255</v>
      </c>
      <c r="AW60">
        <v>1.063563409893127</v>
      </c>
      <c r="AX60">
        <v>10.52367674337273</v>
      </c>
      <c r="AY60">
        <v>8.199128950049802</v>
      </c>
      <c r="AZ60">
        <v>14.58880500918813</v>
      </c>
    </row>
    <row r="61" spans="1:52">
      <c r="A61" s="2">
        <v>44916</v>
      </c>
      <c r="B61">
        <v>838.4476822842132</v>
      </c>
      <c r="C61">
        <v>0.03640974252038398</v>
      </c>
      <c r="AN61" s="2">
        <v>44916</v>
      </c>
      <c r="AO61">
        <v>1.379626187960314</v>
      </c>
      <c r="AP61">
        <v>485.4666040701841</v>
      </c>
      <c r="AQ61">
        <v>10.50951245094002</v>
      </c>
      <c r="AR61">
        <v>0</v>
      </c>
      <c r="AS61">
        <v>0.007441043339699313</v>
      </c>
      <c r="AT61">
        <v>0</v>
      </c>
      <c r="AU61">
        <v>27.27643727327134</v>
      </c>
      <c r="AV61">
        <v>0.05353812094778219</v>
      </c>
      <c r="AW61">
        <v>1.061375449195702</v>
      </c>
      <c r="AX61">
        <v>10.49970012702601</v>
      </c>
      <c r="AY61">
        <v>8.25450578487132</v>
      </c>
      <c r="AZ61">
        <v>14.38948499993688</v>
      </c>
    </row>
    <row r="62" spans="1:52">
      <c r="A62" s="2">
        <v>44917</v>
      </c>
      <c r="B62">
        <v>825.7467394504137</v>
      </c>
      <c r="C62">
        <v>-0.01514816380575823</v>
      </c>
      <c r="AN62" s="2">
        <v>44917</v>
      </c>
      <c r="AO62">
        <v>1.354580487470987</v>
      </c>
      <c r="AP62">
        <v>489.9623025129708</v>
      </c>
      <c r="AQ62">
        <v>10.59984180089248</v>
      </c>
      <c r="AR62">
        <v>0</v>
      </c>
      <c r="AS62">
        <v>0.007372504856423693</v>
      </c>
      <c r="AT62">
        <v>0</v>
      </c>
      <c r="AU62">
        <v>27.68659416087357</v>
      </c>
      <c r="AV62">
        <v>0.05296246892884499</v>
      </c>
      <c r="AW62">
        <v>1.052986533346497</v>
      </c>
      <c r="AX62">
        <v>10.47713752968791</v>
      </c>
      <c r="AY62">
        <v>8.246104054974436</v>
      </c>
      <c r="AZ62">
        <v>14.30597352214311</v>
      </c>
    </row>
    <row r="63" spans="1:52">
      <c r="A63" s="2">
        <v>44918</v>
      </c>
      <c r="B63">
        <v>827.6852783420599</v>
      </c>
      <c r="C63">
        <v>0.002347619190039341</v>
      </c>
      <c r="AN63" s="2">
        <v>44918</v>
      </c>
      <c r="AO63">
        <v>1.365874012301076</v>
      </c>
      <c r="AP63">
        <v>484.2536730373629</v>
      </c>
      <c r="AQ63">
        <v>10.49791500631537</v>
      </c>
      <c r="AR63">
        <v>0</v>
      </c>
      <c r="AS63">
        <v>0.007383796138451261</v>
      </c>
      <c r="AT63">
        <v>0</v>
      </c>
      <c r="AU63">
        <v>27.52824854821857</v>
      </c>
      <c r="AV63">
        <v>0.05289183418445984</v>
      </c>
      <c r="AW63">
        <v>1.051048019142591</v>
      </c>
      <c r="AX63">
        <v>10.46963274217763</v>
      </c>
      <c r="AY63">
        <v>8.516982249570583</v>
      </c>
      <c r="AZ63">
        <v>14.24056248024095</v>
      </c>
    </row>
    <row r="64" spans="1:52">
      <c r="A64" s="2">
        <v>44919</v>
      </c>
      <c r="B64">
        <v>824.902029707646</v>
      </c>
      <c r="C64">
        <v>-0.003362689547878661</v>
      </c>
      <c r="AN64" s="2">
        <v>44919</v>
      </c>
      <c r="AO64">
        <v>1.389408613842315</v>
      </c>
      <c r="AP64">
        <v>477.1062892362364</v>
      </c>
      <c r="AQ64">
        <v>10.5113220806318</v>
      </c>
      <c r="AR64">
        <v>0</v>
      </c>
      <c r="AS64">
        <v>0.007373748055845297</v>
      </c>
      <c r="AT64">
        <v>0</v>
      </c>
      <c r="AU64">
        <v>27.68079475478568</v>
      </c>
      <c r="AV64">
        <v>0.05258340337793491</v>
      </c>
      <c r="AW64">
        <v>1.058543741447091</v>
      </c>
      <c r="AX64">
        <v>10.37896470310289</v>
      </c>
      <c r="AY64">
        <v>8.470013046534918</v>
      </c>
      <c r="AZ64">
        <v>14.43489808297112</v>
      </c>
    </row>
    <row r="65" spans="1:52">
      <c r="A65" s="2">
        <v>44920</v>
      </c>
      <c r="B65">
        <v>820.2572634907112</v>
      </c>
      <c r="C65">
        <v>-0.005630688311654253</v>
      </c>
      <c r="AN65" s="2">
        <v>44920</v>
      </c>
      <c r="AO65">
        <v>1.382768270627481</v>
      </c>
      <c r="AP65">
        <v>474.5492599218786</v>
      </c>
      <c r="AQ65">
        <v>10.54382723022063</v>
      </c>
      <c r="AR65">
        <v>0</v>
      </c>
      <c r="AS65">
        <v>0.00730736569299727</v>
      </c>
      <c r="AT65">
        <v>0</v>
      </c>
      <c r="AU65">
        <v>27.64430213043095</v>
      </c>
      <c r="AV65">
        <v>0.05225677801387893</v>
      </c>
      <c r="AW65">
        <v>1.056748032166785</v>
      </c>
      <c r="AX65">
        <v>10.35598097959433</v>
      </c>
      <c r="AY65">
        <v>8.662735137206218</v>
      </c>
      <c r="AZ65">
        <v>14.49439808041306</v>
      </c>
    </row>
    <row r="66" spans="1:52">
      <c r="A66" s="2">
        <v>44921</v>
      </c>
      <c r="B66">
        <v>819.9340040633334</v>
      </c>
      <c r="C66">
        <v>-0.0003940951720465824</v>
      </c>
      <c r="AN66" s="2">
        <v>44921</v>
      </c>
      <c r="AO66">
        <v>1.383838206911061</v>
      </c>
      <c r="AP66">
        <v>474.6705976454634</v>
      </c>
      <c r="AQ66">
        <v>10.53496774464146</v>
      </c>
      <c r="AR66">
        <v>0</v>
      </c>
      <c r="AS66">
        <v>0.007310031365040507</v>
      </c>
      <c r="AT66">
        <v>0</v>
      </c>
      <c r="AU66">
        <v>27.41492163467936</v>
      </c>
      <c r="AV66">
        <v>0.0523562107455692</v>
      </c>
      <c r="AW66">
        <v>1.043671091238286</v>
      </c>
      <c r="AX66">
        <v>10.37293786948378</v>
      </c>
      <c r="AY66">
        <v>8.703007908311241</v>
      </c>
      <c r="AZ66">
        <v>14.61963170473139</v>
      </c>
    </row>
    <row r="67" spans="1:52">
      <c r="A67" s="2">
        <v>44922</v>
      </c>
      <c r="B67">
        <v>827.7683817513143</v>
      </c>
      <c r="C67">
        <v>0.009554888136308781</v>
      </c>
      <c r="AN67" s="2">
        <v>44922</v>
      </c>
      <c r="AO67">
        <v>1.359079776697813</v>
      </c>
      <c r="AP67">
        <v>468.9393102016377</v>
      </c>
      <c r="AQ67">
        <v>10.61565075295087</v>
      </c>
      <c r="AR67">
        <v>0</v>
      </c>
      <c r="AS67">
        <v>0.007355788604812468</v>
      </c>
      <c r="AT67">
        <v>0</v>
      </c>
      <c r="AU67">
        <v>27.22931063615895</v>
      </c>
      <c r="AV67">
        <v>0.05257174337781965</v>
      </c>
      <c r="AW67">
        <v>1.045567082220705</v>
      </c>
      <c r="AX67">
        <v>10.21995434716163</v>
      </c>
      <c r="AY67">
        <v>8.865513929996617</v>
      </c>
      <c r="AZ67">
        <v>14.66024924054525</v>
      </c>
    </row>
    <row r="68" spans="1:52">
      <c r="A68" s="2">
        <v>44923</v>
      </c>
      <c r="B68">
        <v>820.5975797040893</v>
      </c>
      <c r="C68">
        <v>-0.008662812213307447</v>
      </c>
      <c r="AN68" s="2">
        <v>44923</v>
      </c>
      <c r="AO68">
        <v>1.312409218821021</v>
      </c>
      <c r="AP68">
        <v>473.0804531604691</v>
      </c>
      <c r="AQ68">
        <v>10.57427470867226</v>
      </c>
      <c r="AR68">
        <v>0</v>
      </c>
      <c r="AS68">
        <v>0.007371117491363383</v>
      </c>
      <c r="AT68">
        <v>0</v>
      </c>
      <c r="AU68">
        <v>27.50165876844918</v>
      </c>
      <c r="AV68">
        <v>0.05266702096842486</v>
      </c>
      <c r="AW68">
        <v>1.061448790874549</v>
      </c>
      <c r="AX68">
        <v>10.23244287663893</v>
      </c>
      <c r="AY68">
        <v>8.956465120367952</v>
      </c>
      <c r="AZ68">
        <v>14.57206780555543</v>
      </c>
    </row>
    <row r="69" spans="1:52">
      <c r="A69" s="2">
        <v>44924</v>
      </c>
      <c r="B69">
        <v>782.6521476157747</v>
      </c>
      <c r="C69">
        <v>-0.04624121862752495</v>
      </c>
      <c r="AN69" s="2">
        <v>44924</v>
      </c>
      <c r="AO69">
        <v>1.337773568740359</v>
      </c>
      <c r="AP69">
        <v>472.8206413817204</v>
      </c>
      <c r="AQ69">
        <v>10.48490488682149</v>
      </c>
      <c r="AR69">
        <v>0</v>
      </c>
      <c r="AS69">
        <v>0.007099403331921953</v>
      </c>
      <c r="AT69">
        <v>0</v>
      </c>
      <c r="AU69">
        <v>27.42610025240262</v>
      </c>
      <c r="AV69">
        <v>0.05122381524968109</v>
      </c>
      <c r="AW69">
        <v>1.051051183357094</v>
      </c>
      <c r="AX69">
        <v>10.05730290063002</v>
      </c>
      <c r="AY69">
        <v>9.677019938826211</v>
      </c>
      <c r="AZ69">
        <v>14.47964584877412</v>
      </c>
    </row>
    <row r="70" spans="1:52">
      <c r="A70" s="2">
        <v>44925</v>
      </c>
      <c r="B70">
        <v>780.3692057393301</v>
      </c>
      <c r="C70">
        <v>-0.002916930444002652</v>
      </c>
      <c r="AN70" s="2">
        <v>44925</v>
      </c>
      <c r="AO70">
        <v>1.313783792452993</v>
      </c>
      <c r="AP70">
        <v>479.8405809811302</v>
      </c>
      <c r="AQ70">
        <v>10.66068316721062</v>
      </c>
      <c r="AR70">
        <v>0</v>
      </c>
      <c r="AS70">
        <v>0.007038557180054236</v>
      </c>
      <c r="AT70">
        <v>0</v>
      </c>
      <c r="AU70">
        <v>27.19037754273354</v>
      </c>
      <c r="AV70">
        <v>0.05052946842785303</v>
      </c>
      <c r="AW70">
        <v>1.063240473357711</v>
      </c>
      <c r="AX70">
        <v>10.09788687100592</v>
      </c>
      <c r="AY70">
        <v>9.887020096764708</v>
      </c>
      <c r="AZ70">
        <v>14.19796646046823</v>
      </c>
    </row>
    <row r="71" spans="1:52">
      <c r="A71" s="2">
        <v>44926</v>
      </c>
      <c r="B71">
        <v>781.1395232540399</v>
      </c>
      <c r="C71">
        <v>0.0009871193135817524</v>
      </c>
      <c r="AN71" s="2">
        <v>44926</v>
      </c>
      <c r="AO71">
        <v>1.359793496556405</v>
      </c>
      <c r="AP71">
        <v>477.9404624860957</v>
      </c>
      <c r="AQ71">
        <v>10.78939466307054</v>
      </c>
      <c r="AR71">
        <v>0</v>
      </c>
      <c r="AS71">
        <v>0.007061174263136789</v>
      </c>
      <c r="AT71">
        <v>0</v>
      </c>
      <c r="AU71">
        <v>27.11936387341618</v>
      </c>
      <c r="AV71">
        <v>0.05067799451945754</v>
      </c>
      <c r="AW71">
        <v>1.091286987719154</v>
      </c>
      <c r="AX71">
        <v>10.33436933762441</v>
      </c>
      <c r="AY71">
        <v>9.556395048569348</v>
      </c>
      <c r="AZ71">
        <v>14.0968220333905</v>
      </c>
    </row>
    <row r="72" spans="1:52">
      <c r="A72" s="2">
        <v>44927</v>
      </c>
      <c r="B72">
        <v>781.6635128529114</v>
      </c>
      <c r="C72">
        <v>0.0006708015447594029</v>
      </c>
      <c r="AN72" s="2">
        <v>44927</v>
      </c>
      <c r="AO72">
        <v>1.400919345158335</v>
      </c>
      <c r="AP72">
        <v>476.9009641820604</v>
      </c>
      <c r="AQ72">
        <v>8.878617895345684</v>
      </c>
      <c r="AR72">
        <v>0.1320956700851545</v>
      </c>
      <c r="AS72">
        <v>0.004349665888624009</v>
      </c>
      <c r="AT72">
        <v>20.08708746849578</v>
      </c>
      <c r="AU72">
        <v>27.2004162926192</v>
      </c>
      <c r="AV72">
        <v>0.04463288939559772</v>
      </c>
      <c r="AW72">
        <v>6.281380541577106</v>
      </c>
      <c r="AX72">
        <v>19.43909524506781</v>
      </c>
      <c r="AY72">
        <v>7.516979422103561</v>
      </c>
      <c r="AZ72">
        <v>6.14533803031551</v>
      </c>
    </row>
    <row r="73" spans="1:52">
      <c r="A73" s="2">
        <v>44928</v>
      </c>
      <c r="B73">
        <v>786.0988561960586</v>
      </c>
      <c r="C73">
        <v>0.005674236126180565</v>
      </c>
      <c r="AN73" s="2">
        <v>44928</v>
      </c>
      <c r="AO73">
        <v>1.40572104031522</v>
      </c>
      <c r="AP73">
        <v>472.5846495377841</v>
      </c>
      <c r="AQ73">
        <v>8.952316498930593</v>
      </c>
      <c r="AR73">
        <v>0.134123957086267</v>
      </c>
      <c r="AS73">
        <v>0.004352606762625044</v>
      </c>
      <c r="AT73">
        <v>20.28665150322482</v>
      </c>
      <c r="AU73">
        <v>26.99188561484593</v>
      </c>
      <c r="AV73">
        <v>0.04471127736661101</v>
      </c>
      <c r="AW73">
        <v>6.250993768896031</v>
      </c>
      <c r="AX73">
        <v>19.50538532022369</v>
      </c>
      <c r="AY73">
        <v>7.545092221432691</v>
      </c>
      <c r="AZ73">
        <v>6.081423990699487</v>
      </c>
    </row>
    <row r="74" spans="1:52">
      <c r="A74" s="2">
        <v>44929</v>
      </c>
      <c r="B74">
        <v>809.4304190122594</v>
      </c>
      <c r="C74">
        <v>0.02968018924375815</v>
      </c>
      <c r="AN74" s="2">
        <v>44929</v>
      </c>
      <c r="AO74">
        <v>1.415006029932743</v>
      </c>
      <c r="AP74">
        <v>478.3736276435346</v>
      </c>
      <c r="AQ74">
        <v>8.965426375962091</v>
      </c>
      <c r="AR74">
        <v>0.1371878346584345</v>
      </c>
      <c r="AS74">
        <v>0.004459780471846721</v>
      </c>
      <c r="AT74">
        <v>20.71814024386578</v>
      </c>
      <c r="AU74">
        <v>27.01704685919833</v>
      </c>
      <c r="AV74">
        <v>0.04547623871668544</v>
      </c>
      <c r="AW74">
        <v>6.361490289821076</v>
      </c>
      <c r="AX74">
        <v>19.50911607601378</v>
      </c>
      <c r="AY74">
        <v>6.861572591116145</v>
      </c>
      <c r="AZ74">
        <v>6.115174266174849</v>
      </c>
    </row>
    <row r="75" spans="1:52">
      <c r="A75" s="2">
        <v>44930</v>
      </c>
      <c r="B75">
        <v>824.9449121716848</v>
      </c>
      <c r="C75">
        <v>0.01916717335426754</v>
      </c>
      <c r="AN75" s="2">
        <v>44930</v>
      </c>
      <c r="AO75">
        <v>1.446520419156051</v>
      </c>
      <c r="AP75">
        <v>490.006161888626</v>
      </c>
      <c r="AQ75">
        <v>8.972255016497995</v>
      </c>
      <c r="AR75">
        <v>0.139585893322885</v>
      </c>
      <c r="AS75">
        <v>0.004550344753181675</v>
      </c>
      <c r="AT75">
        <v>21.05456263140046</v>
      </c>
      <c r="AU75">
        <v>27.3690258989526</v>
      </c>
      <c r="AV75">
        <v>0.04637125131795333</v>
      </c>
      <c r="AW75">
        <v>6.563004042998207</v>
      </c>
      <c r="AX75">
        <v>19.94230265465174</v>
      </c>
      <c r="AY75">
        <v>5.928513688258572</v>
      </c>
      <c r="AZ75">
        <v>6.224248635157593</v>
      </c>
    </row>
    <row r="76" spans="1:52">
      <c r="A76" s="2">
        <v>44931</v>
      </c>
      <c r="B76">
        <v>857.0674619041322</v>
      </c>
      <c r="C76">
        <v>0.03893902399844396</v>
      </c>
      <c r="AN76" s="2">
        <v>44931</v>
      </c>
      <c r="AO76">
        <v>1.404280416026529</v>
      </c>
      <c r="AP76">
        <v>480.3470919883769</v>
      </c>
      <c r="AQ76">
        <v>8.772082256547741</v>
      </c>
      <c r="AR76">
        <v>0.137871683999134</v>
      </c>
      <c r="AS76">
        <v>0.004677504218027205</v>
      </c>
      <c r="AT76">
        <v>21.26461800264334</v>
      </c>
      <c r="AU76">
        <v>27.78718400211288</v>
      </c>
      <c r="AV76">
        <v>0.04657743845584505</v>
      </c>
      <c r="AW76">
        <v>6.60141681497986</v>
      </c>
      <c r="AX76">
        <v>20.0361214683328</v>
      </c>
      <c r="AY76">
        <v>6.09653018381282</v>
      </c>
      <c r="AZ76">
        <v>6.301410542084944</v>
      </c>
    </row>
    <row r="77" spans="1:52">
      <c r="A77" s="2">
        <v>44932</v>
      </c>
      <c r="B77">
        <v>848.6178650522545</v>
      </c>
      <c r="C77">
        <v>-0.009858730178725184</v>
      </c>
      <c r="AN77" s="2">
        <v>44932</v>
      </c>
      <c r="AO77">
        <v>1.425416615079087</v>
      </c>
      <c r="AP77">
        <v>473.406763884283</v>
      </c>
      <c r="AQ77">
        <v>8.941460040686026</v>
      </c>
      <c r="AR77">
        <v>0.1378188034303204</v>
      </c>
      <c r="AS77">
        <v>0.004637876977480852</v>
      </c>
      <c r="AT77">
        <v>21.19150350583535</v>
      </c>
      <c r="AU77">
        <v>27.59626556041508</v>
      </c>
      <c r="AV77">
        <v>0.04633124872004852</v>
      </c>
      <c r="AW77">
        <v>6.719409692803834</v>
      </c>
      <c r="AX77">
        <v>20.29691237579879</v>
      </c>
      <c r="AY77">
        <v>6.055818751993586</v>
      </c>
      <c r="AZ77">
        <v>6.42437260061063</v>
      </c>
    </row>
    <row r="78" spans="1:52">
      <c r="A78" s="2">
        <v>44933</v>
      </c>
      <c r="B78">
        <v>862.1694521833492</v>
      </c>
      <c r="C78">
        <v>0.01596900995038597</v>
      </c>
      <c r="AN78" s="2">
        <v>44933</v>
      </c>
      <c r="AO78">
        <v>1.418679231527669</v>
      </c>
      <c r="AP78">
        <v>464.3311447985299</v>
      </c>
      <c r="AQ78">
        <v>9.052617062984719</v>
      </c>
      <c r="AR78">
        <v>0.1382062348343356</v>
      </c>
      <c r="AS78">
        <v>0.004674966431315304</v>
      </c>
      <c r="AT78">
        <v>21.27823805886978</v>
      </c>
      <c r="AU78">
        <v>27.59911470224203</v>
      </c>
      <c r="AV78">
        <v>0.04636262208210076</v>
      </c>
      <c r="AW78">
        <v>6.746367022764511</v>
      </c>
      <c r="AX78">
        <v>20.32910381631808</v>
      </c>
      <c r="AY78">
        <v>6.129947246036009</v>
      </c>
      <c r="AZ78">
        <v>6.337910658182445</v>
      </c>
    </row>
    <row r="79" spans="1:52">
      <c r="A79" s="2">
        <v>44934</v>
      </c>
      <c r="B79">
        <v>857.4741067020776</v>
      </c>
      <c r="C79">
        <v>-0.005445965951798915</v>
      </c>
      <c r="AN79" s="2">
        <v>44934</v>
      </c>
      <c r="AO79">
        <v>1.425186163457235</v>
      </c>
      <c r="AP79">
        <v>464.6209669807701</v>
      </c>
      <c r="AQ79">
        <v>9.038911221029272</v>
      </c>
      <c r="AR79">
        <v>0.1366873249049712</v>
      </c>
      <c r="AS79">
        <v>0.004653687250487911</v>
      </c>
      <c r="AT79">
        <v>21.14702737226054</v>
      </c>
      <c r="AU79">
        <v>27.58067572783892</v>
      </c>
      <c r="AV79">
        <v>0.04631990271901731</v>
      </c>
      <c r="AW79">
        <v>6.581159551026</v>
      </c>
      <c r="AX79">
        <v>20.04348573169219</v>
      </c>
      <c r="AY79">
        <v>6.275694386692026</v>
      </c>
      <c r="AZ79">
        <v>6.430855663656248</v>
      </c>
    </row>
    <row r="80" spans="1:52">
      <c r="A80" s="2">
        <v>44935</v>
      </c>
      <c r="B80">
        <v>889.7295772866336</v>
      </c>
      <c r="C80">
        <v>0.03761684502475937</v>
      </c>
      <c r="AN80" s="2">
        <v>44935</v>
      </c>
      <c r="AO80">
        <v>1.396791699307071</v>
      </c>
      <c r="AP80">
        <v>453.9275231467936</v>
      </c>
      <c r="AQ80">
        <v>9.125398642706456</v>
      </c>
      <c r="AR80">
        <v>0.1353956367191512</v>
      </c>
      <c r="AS80">
        <v>0.00479573657431179</v>
      </c>
      <c r="AT80">
        <v>21.37144643205695</v>
      </c>
      <c r="AU80">
        <v>27.89453531044292</v>
      </c>
      <c r="AV80">
        <v>0.04727155398771598</v>
      </c>
      <c r="AW80">
        <v>6.712470570518938</v>
      </c>
      <c r="AX80">
        <v>19.99343222425418</v>
      </c>
      <c r="AY80">
        <v>6.08193461329771</v>
      </c>
      <c r="AZ80">
        <v>6.499441509970344</v>
      </c>
    </row>
    <row r="81" spans="1:52">
      <c r="A81" s="2">
        <v>44936</v>
      </c>
      <c r="B81">
        <v>924.9103475843177</v>
      </c>
      <c r="C81">
        <v>0.0395409697460809</v>
      </c>
      <c r="AN81" s="2">
        <v>44936</v>
      </c>
      <c r="AO81">
        <v>1.404459352505227</v>
      </c>
      <c r="AP81">
        <v>438.5467556598918</v>
      </c>
      <c r="AQ81">
        <v>9.374755361991843</v>
      </c>
      <c r="AR81">
        <v>0.1413316297179225</v>
      </c>
      <c r="AS81">
        <v>0.004949653626036251</v>
      </c>
      <c r="AT81">
        <v>22.34188410903686</v>
      </c>
      <c r="AU81">
        <v>28.38752583942074</v>
      </c>
      <c r="AV81">
        <v>0.04780183473759179</v>
      </c>
      <c r="AW81">
        <v>6.81812208608623</v>
      </c>
      <c r="AX81">
        <v>20.67549766282367</v>
      </c>
      <c r="AY81">
        <v>5.450049256885515</v>
      </c>
      <c r="AZ81">
        <v>6.489066964089293</v>
      </c>
    </row>
    <row r="82" spans="1:52">
      <c r="A82" s="2">
        <v>44937</v>
      </c>
      <c r="B82">
        <v>938.4028993729454</v>
      </c>
      <c r="C82">
        <v>0.01458795636124899</v>
      </c>
      <c r="AN82" s="2">
        <v>44937</v>
      </c>
      <c r="AO82">
        <v>1.411273843045804</v>
      </c>
      <c r="AP82">
        <v>436.9871778473558</v>
      </c>
      <c r="AQ82">
        <v>9.111465861646025</v>
      </c>
      <c r="AR82">
        <v>0.140904726917524</v>
      </c>
      <c r="AS82">
        <v>0.004949386794346558</v>
      </c>
      <c r="AT82">
        <v>22.44736065045243</v>
      </c>
      <c r="AU82">
        <v>28.63049318096457</v>
      </c>
      <c r="AV82">
        <v>0.04795323316483852</v>
      </c>
      <c r="AW82">
        <v>6.817427567050096</v>
      </c>
      <c r="AX82">
        <v>20.60349235291319</v>
      </c>
      <c r="AY82">
        <v>5.541135042920411</v>
      </c>
      <c r="AZ82">
        <v>6.58846629268752</v>
      </c>
    </row>
    <row r="83" spans="1:52">
      <c r="A83" s="2">
        <v>44938</v>
      </c>
      <c r="B83">
        <v>983.781774400371</v>
      </c>
      <c r="C83">
        <v>0.04835756055074891</v>
      </c>
      <c r="AN83" s="2">
        <v>44938</v>
      </c>
      <c r="AO83">
        <v>1.434078548174053</v>
      </c>
      <c r="AP83">
        <v>459.931151389579</v>
      </c>
      <c r="AQ83">
        <v>7.685254257222478</v>
      </c>
      <c r="AR83">
        <v>0.1442757041805051</v>
      </c>
      <c r="AS83">
        <v>0.005072406180948559</v>
      </c>
      <c r="AT83">
        <v>23.13516647677923</v>
      </c>
      <c r="AU83">
        <v>28.9120452073065</v>
      </c>
      <c r="AV83">
        <v>0.04863861815726096</v>
      </c>
      <c r="AW83">
        <v>7.027646058335465</v>
      </c>
      <c r="AX83">
        <v>20.80704524795999</v>
      </c>
      <c r="AY83">
        <v>5.7566450171537</v>
      </c>
      <c r="AZ83">
        <v>6.758697535884374</v>
      </c>
    </row>
    <row r="84" spans="1:52">
      <c r="A84" s="2">
        <v>44939</v>
      </c>
      <c r="B84">
        <v>1006.717193497053</v>
      </c>
      <c r="C84">
        <v>0.0233135230734085</v>
      </c>
      <c r="AN84" s="2">
        <v>44939</v>
      </c>
      <c r="AO84">
        <v>1.38049357067383</v>
      </c>
      <c r="AP84">
        <v>458.2472941473141</v>
      </c>
      <c r="AQ84">
        <v>8.086130900371106</v>
      </c>
      <c r="AR84">
        <v>0.1458363385580508</v>
      </c>
      <c r="AS84">
        <v>0.004905681591623054</v>
      </c>
      <c r="AT84">
        <v>23.44465761935651</v>
      </c>
      <c r="AU84">
        <v>28.88234871049868</v>
      </c>
      <c r="AV84">
        <v>0.04848602789138935</v>
      </c>
      <c r="AW84">
        <v>7.058002165307747</v>
      </c>
      <c r="AX84">
        <v>20.76643335463822</v>
      </c>
      <c r="AY84">
        <v>5.808292828936807</v>
      </c>
      <c r="AZ84">
        <v>6.626923278551898</v>
      </c>
    </row>
    <row r="85" spans="1:52">
      <c r="A85" s="2">
        <v>44940</v>
      </c>
      <c r="B85">
        <v>1049.123223825805</v>
      </c>
      <c r="C85">
        <v>0.0421230814400273</v>
      </c>
      <c r="AN85" s="2">
        <v>44940</v>
      </c>
      <c r="AO85">
        <v>1.370522147219807</v>
      </c>
      <c r="AP85">
        <v>456.1155343944458</v>
      </c>
      <c r="AQ85">
        <v>8.145490374553811</v>
      </c>
      <c r="AR85">
        <v>0.1488176729650711</v>
      </c>
      <c r="AS85">
        <v>0.004855271018190283</v>
      </c>
      <c r="AT85">
        <v>23.91729543003143</v>
      </c>
      <c r="AU85">
        <v>29.18211259060299</v>
      </c>
      <c r="AV85">
        <v>0.04938744168552832</v>
      </c>
      <c r="AW85">
        <v>7.106816313612516</v>
      </c>
      <c r="AX85">
        <v>21.24071489683363</v>
      </c>
      <c r="AY85">
        <v>5.511157805799676</v>
      </c>
      <c r="AZ85">
        <v>6.765366517201317</v>
      </c>
    </row>
    <row r="86" spans="1:52">
      <c r="A86" s="2">
        <v>44941</v>
      </c>
      <c r="B86">
        <v>1142.603618446441</v>
      </c>
      <c r="C86">
        <v>0.08910335077679821</v>
      </c>
      <c r="AN86" s="2">
        <v>44941</v>
      </c>
      <c r="AO86">
        <v>1.399735217376653</v>
      </c>
      <c r="AP86">
        <v>486.4625215664511</v>
      </c>
      <c r="AQ86">
        <v>8.314749057271808</v>
      </c>
      <c r="AR86">
        <v>0.1556599583859635</v>
      </c>
      <c r="AS86">
        <v>0.005000431001390385</v>
      </c>
      <c r="AT86">
        <v>24.73521154379679</v>
      </c>
      <c r="AU86">
        <v>28.42095645707977</v>
      </c>
      <c r="AV86">
        <v>0.05026254386285972</v>
      </c>
      <c r="AW86">
        <v>7.440874856464747</v>
      </c>
      <c r="AX86">
        <v>21.54685960849007</v>
      </c>
      <c r="AY86">
        <v>4.496299933078935</v>
      </c>
      <c r="AZ86">
        <v>6.998772270471849</v>
      </c>
    </row>
    <row r="87" spans="1:52">
      <c r="A87" s="2">
        <v>44942</v>
      </c>
      <c r="B87">
        <v>1130.941520743076</v>
      </c>
      <c r="C87">
        <v>-0.01020659965983817</v>
      </c>
      <c r="AN87" s="2">
        <v>44942</v>
      </c>
      <c r="AO87">
        <v>1.328860842595204</v>
      </c>
      <c r="AP87">
        <v>484.4562637893538</v>
      </c>
      <c r="AQ87">
        <v>8.329221330313027</v>
      </c>
      <c r="AR87">
        <v>0.1559763080825733</v>
      </c>
      <c r="AS87">
        <v>0.004981379761649793</v>
      </c>
      <c r="AT87">
        <v>24.75747229771303</v>
      </c>
      <c r="AU87">
        <v>28.61841164485416</v>
      </c>
      <c r="AV87">
        <v>0.04972586007061426</v>
      </c>
      <c r="AW87">
        <v>7.556703592826669</v>
      </c>
      <c r="AX87">
        <v>21.66410180202298</v>
      </c>
      <c r="AY87">
        <v>4.736414752131497</v>
      </c>
      <c r="AZ87">
        <v>6.967425351552022</v>
      </c>
    </row>
    <row r="88" spans="1:52">
      <c r="A88" s="2">
        <v>44943</v>
      </c>
      <c r="B88">
        <v>1133.991839944867</v>
      </c>
      <c r="C88">
        <v>0.002697150246802726</v>
      </c>
      <c r="AN88" s="2">
        <v>44943</v>
      </c>
      <c r="AO88">
        <v>1.312161748399778</v>
      </c>
      <c r="AP88">
        <v>486.0758051159102</v>
      </c>
      <c r="AQ88">
        <v>8.380564744953796</v>
      </c>
      <c r="AR88">
        <v>0.1578730983397354</v>
      </c>
      <c r="AS88">
        <v>0.004923030156855589</v>
      </c>
      <c r="AT88">
        <v>25.09217503253748</v>
      </c>
      <c r="AU88">
        <v>29.28705325554978</v>
      </c>
      <c r="AV88">
        <v>0.04905005234768212</v>
      </c>
      <c r="AW88">
        <v>7.599214304724494</v>
      </c>
      <c r="AX88">
        <v>20.96175443742383</v>
      </c>
      <c r="AY88">
        <v>4.599815396312314</v>
      </c>
      <c r="AZ88">
        <v>7.030770400953107</v>
      </c>
    </row>
    <row r="89" spans="1:52">
      <c r="A89" s="2">
        <v>44944</v>
      </c>
      <c r="B89">
        <v>1144.284513568458</v>
      </c>
      <c r="C89">
        <v>0.009076497079635981</v>
      </c>
      <c r="AN89" s="2">
        <v>44944</v>
      </c>
      <c r="AO89">
        <v>1.247284581277742</v>
      </c>
      <c r="AP89">
        <v>495.6434439516783</v>
      </c>
      <c r="AQ89">
        <v>8.255699566665974</v>
      </c>
      <c r="AR89">
        <v>0.1586836467649657</v>
      </c>
      <c r="AS89">
        <v>0.00496820955914576</v>
      </c>
      <c r="AT89">
        <v>25.18402506698469</v>
      </c>
      <c r="AU89">
        <v>28.74719323286575</v>
      </c>
      <c r="AV89">
        <v>0.04973992011854873</v>
      </c>
      <c r="AW89">
        <v>7.480178336445289</v>
      </c>
      <c r="AX89">
        <v>21.5657849591634</v>
      </c>
      <c r="AY89">
        <v>4.761038549118666</v>
      </c>
      <c r="AZ89">
        <v>7.295529399659283</v>
      </c>
    </row>
    <row r="90" spans="1:52">
      <c r="A90" s="2">
        <v>44945</v>
      </c>
      <c r="B90">
        <v>1084.481996255658</v>
      </c>
      <c r="C90">
        <v>-0.05226193014384584</v>
      </c>
      <c r="AN90" s="2">
        <v>44945</v>
      </c>
      <c r="AO90">
        <v>1.221432783038805</v>
      </c>
      <c r="AP90">
        <v>496.7436659759936</v>
      </c>
      <c r="AQ90">
        <v>8.456074108408886</v>
      </c>
      <c r="AR90">
        <v>0.1568855498305454</v>
      </c>
      <c r="AS90">
        <v>0.004815109485971119</v>
      </c>
      <c r="AT90">
        <v>24.93531560173733</v>
      </c>
      <c r="AU90">
        <v>28.72429340700233</v>
      </c>
      <c r="AV90">
        <v>0.04869768007203028</v>
      </c>
      <c r="AW90">
        <v>7.625324143744652</v>
      </c>
      <c r="AX90">
        <v>21.67893579984715</v>
      </c>
      <c r="AY90">
        <v>4.968753907981638</v>
      </c>
      <c r="AZ90">
        <v>7.250393068695835</v>
      </c>
    </row>
    <row r="91" spans="1:52">
      <c r="A91" s="2">
        <v>44946</v>
      </c>
      <c r="B91">
        <v>1106.494903732774</v>
      </c>
      <c r="C91">
        <v>0.02029808475670247</v>
      </c>
      <c r="AN91" s="2">
        <v>44946</v>
      </c>
      <c r="AO91">
        <v>1.265420815156236</v>
      </c>
      <c r="AP91">
        <v>489.8735444492419</v>
      </c>
      <c r="AQ91">
        <v>8.458064491685438</v>
      </c>
      <c r="AR91">
        <v>0.1563522016513127</v>
      </c>
      <c r="AS91">
        <v>0.004828409136797554</v>
      </c>
      <c r="AT91">
        <v>24.74991852556371</v>
      </c>
      <c r="AU91">
        <v>28.61891536598157</v>
      </c>
      <c r="AV91">
        <v>0.04871357944531258</v>
      </c>
      <c r="AW91">
        <v>7.597998328645504</v>
      </c>
      <c r="AX91">
        <v>21.9262136573604</v>
      </c>
      <c r="AY91">
        <v>4.953416593199927</v>
      </c>
      <c r="AZ91">
        <v>7.30719859738725</v>
      </c>
    </row>
    <row r="92" spans="1:52">
      <c r="A92" s="2">
        <v>44947</v>
      </c>
      <c r="B92">
        <v>1197.226472347176</v>
      </c>
      <c r="C92">
        <v>0.08199908405209833</v>
      </c>
      <c r="AN92" s="2">
        <v>44947</v>
      </c>
      <c r="AO92">
        <v>1.272723100411405</v>
      </c>
      <c r="AP92">
        <v>495.1990856927062</v>
      </c>
      <c r="AQ92">
        <v>8.464355130143453</v>
      </c>
      <c r="AR92">
        <v>0.163580436152654</v>
      </c>
      <c r="AS92">
        <v>0.004858023759176764</v>
      </c>
      <c r="AT92">
        <v>25.75867575862567</v>
      </c>
      <c r="AU92">
        <v>28.74149526834035</v>
      </c>
      <c r="AV92">
        <v>0.04928287508201119</v>
      </c>
      <c r="AW92">
        <v>7.711609943895466</v>
      </c>
      <c r="AX92">
        <v>22.07098382023636</v>
      </c>
      <c r="AY92">
        <v>4.493566908650632</v>
      </c>
      <c r="AZ92">
        <v>7.298540938786682</v>
      </c>
    </row>
    <row r="93" spans="1:52">
      <c r="A93" s="2">
        <v>44948</v>
      </c>
      <c r="B93">
        <v>1186.09827391828</v>
      </c>
      <c r="C93">
        <v>-0.009294981931931012</v>
      </c>
      <c r="AN93" s="2">
        <v>44948</v>
      </c>
      <c r="AO93">
        <v>1.301286197604286</v>
      </c>
      <c r="AP93">
        <v>482.1411766933133</v>
      </c>
      <c r="AQ93">
        <v>8.648651592862509</v>
      </c>
      <c r="AR93">
        <v>0.1647871831111729</v>
      </c>
      <c r="AS93">
        <v>0.004782801597996982</v>
      </c>
      <c r="AT93">
        <v>25.7265823764308</v>
      </c>
      <c r="AU93">
        <v>28.42864033947527</v>
      </c>
      <c r="AV93">
        <v>0.04972285364100396</v>
      </c>
      <c r="AW93">
        <v>7.693821510158391</v>
      </c>
      <c r="AX93">
        <v>22.51356580190431</v>
      </c>
      <c r="AY93">
        <v>4.597666011144192</v>
      </c>
      <c r="AZ93">
        <v>7.199151468827075</v>
      </c>
    </row>
    <row r="94" spans="1:52">
      <c r="A94" s="2">
        <v>44949</v>
      </c>
      <c r="B94">
        <v>1193.959910145283</v>
      </c>
      <c r="C94">
        <v>0.006628149117047899</v>
      </c>
      <c r="AN94" s="2">
        <v>44949</v>
      </c>
      <c r="AO94">
        <v>1.299599652835945</v>
      </c>
      <c r="AP94">
        <v>475.6142265378822</v>
      </c>
      <c r="AQ94">
        <v>8.505975122119141</v>
      </c>
      <c r="AR94">
        <v>0.1641798607496864</v>
      </c>
      <c r="AS94">
        <v>0.004832919423320604</v>
      </c>
      <c r="AT94">
        <v>25.61968210066923</v>
      </c>
      <c r="AU94">
        <v>28.86596568376213</v>
      </c>
      <c r="AV94">
        <v>0.05004808367046571</v>
      </c>
      <c r="AW94">
        <v>7.644093601755313</v>
      </c>
      <c r="AX94">
        <v>22.65676315399579</v>
      </c>
      <c r="AY94">
        <v>4.715926816035293</v>
      </c>
      <c r="AZ94">
        <v>7.03392499781614</v>
      </c>
    </row>
    <row r="95" spans="1:52">
      <c r="A95" s="2">
        <v>44950</v>
      </c>
      <c r="B95">
        <v>1215.969894642063</v>
      </c>
      <c r="C95">
        <v>0.01843444181815257</v>
      </c>
      <c r="AN95" s="2">
        <v>44950</v>
      </c>
      <c r="AO95">
        <v>1.304140955546965</v>
      </c>
      <c r="AP95">
        <v>486.1688748273731</v>
      </c>
      <c r="AQ95">
        <v>8.350214881199019</v>
      </c>
      <c r="AR95">
        <v>0.1656496305809037</v>
      </c>
      <c r="AS95">
        <v>0.004876342551915087</v>
      </c>
      <c r="AT95">
        <v>25.32585852928321</v>
      </c>
      <c r="AU95">
        <v>27.68929602374267</v>
      </c>
      <c r="AV95">
        <v>0.05098106636834378</v>
      </c>
      <c r="AW95">
        <v>7.735708652873376</v>
      </c>
      <c r="AX95">
        <v>23.00247992813467</v>
      </c>
      <c r="AY95">
        <v>4.777003870382389</v>
      </c>
      <c r="AZ95">
        <v>7.354881338882144</v>
      </c>
    </row>
    <row r="96" spans="1:52">
      <c r="A96" s="2">
        <v>44951</v>
      </c>
      <c r="B96">
        <v>1158.241200678191</v>
      </c>
      <c r="C96">
        <v>-0.04747543028675461</v>
      </c>
      <c r="AN96" s="2">
        <v>44951</v>
      </c>
      <c r="AO96">
        <v>1.348202604293969</v>
      </c>
      <c r="AP96">
        <v>484.5557661795523</v>
      </c>
      <c r="AQ96">
        <v>8.412842591011195</v>
      </c>
      <c r="AR96">
        <v>0.16033673651713</v>
      </c>
      <c r="AS96">
        <v>0.004710139522432521</v>
      </c>
      <c r="AT96">
        <v>24.36370299204259</v>
      </c>
      <c r="AU96">
        <v>28.09660438447242</v>
      </c>
      <c r="AV96">
        <v>0.05087956504386501</v>
      </c>
      <c r="AW96">
        <v>7.777346040595933</v>
      </c>
      <c r="AX96">
        <v>22.84676261848018</v>
      </c>
      <c r="AY96">
        <v>4.868816615385208</v>
      </c>
      <c r="AZ96">
        <v>7.471142338577222</v>
      </c>
    </row>
    <row r="97" spans="1:52">
      <c r="A97" s="2">
        <v>44952</v>
      </c>
      <c r="B97">
        <v>1208.348627725171</v>
      </c>
      <c r="C97">
        <v>0.04326165138801819</v>
      </c>
      <c r="AN97" s="2">
        <v>44952</v>
      </c>
      <c r="AO97">
        <v>1.309511864794066</v>
      </c>
      <c r="AP97">
        <v>485.9791355724307</v>
      </c>
      <c r="AQ97">
        <v>8.393558988674418</v>
      </c>
      <c r="AR97">
        <v>0.1638025243732735</v>
      </c>
      <c r="AS97">
        <v>0.004808022391796479</v>
      </c>
      <c r="AT97">
        <v>24.84005793516494</v>
      </c>
      <c r="AU97">
        <v>28.33608571804075</v>
      </c>
      <c r="AV97">
        <v>0.05129817671773435</v>
      </c>
      <c r="AW97">
        <v>7.763489830333278</v>
      </c>
      <c r="AX97">
        <v>22.94724584927861</v>
      </c>
      <c r="AY97">
        <v>4.710666462845473</v>
      </c>
      <c r="AZ97">
        <v>7.44530726491242</v>
      </c>
    </row>
    <row r="98" spans="1:52">
      <c r="A98" s="2">
        <v>44953</v>
      </c>
      <c r="B98">
        <v>1223.758879101462</v>
      </c>
      <c r="C98">
        <v>0.01275315006175171</v>
      </c>
      <c r="AN98" s="2">
        <v>44953</v>
      </c>
      <c r="AO98">
        <v>1.27916544054933</v>
      </c>
      <c r="AP98">
        <v>483.2328389066211</v>
      </c>
      <c r="AQ98">
        <v>8.350515756346045</v>
      </c>
      <c r="AR98">
        <v>0.1672290153896636</v>
      </c>
      <c r="AS98">
        <v>0.004890586473101624</v>
      </c>
      <c r="AT98">
        <v>25.27190917466022</v>
      </c>
      <c r="AU98">
        <v>28.37716444276236</v>
      </c>
      <c r="AV98">
        <v>0.0521403869406894</v>
      </c>
      <c r="AW98">
        <v>7.620056756417954</v>
      </c>
      <c r="AX98">
        <v>20.83229892177033</v>
      </c>
      <c r="AY98">
        <v>4.81521931831638</v>
      </c>
      <c r="AZ98">
        <v>7.345492490796971</v>
      </c>
    </row>
    <row r="99" spans="1:52">
      <c r="A99" s="2">
        <v>44954</v>
      </c>
      <c r="B99">
        <v>1260.86508803928</v>
      </c>
      <c r="C99">
        <v>0.03032150333819295</v>
      </c>
      <c r="AN99" s="2">
        <v>44954</v>
      </c>
      <c r="AO99">
        <v>1.34498533173075</v>
      </c>
      <c r="AP99">
        <v>486.5773112562603</v>
      </c>
      <c r="AQ99">
        <v>7.316289285664446</v>
      </c>
      <c r="AR99">
        <v>0.1702801105120634</v>
      </c>
      <c r="AS99">
        <v>0.005025377012310405</v>
      </c>
      <c r="AT99">
        <v>25.62074348794201</v>
      </c>
      <c r="AU99">
        <v>28.82692740749904</v>
      </c>
      <c r="AV99">
        <v>0.05385300181311073</v>
      </c>
      <c r="AW99">
        <v>7.64366138074606</v>
      </c>
      <c r="AX99">
        <v>20.49731655574686</v>
      </c>
      <c r="AY99">
        <v>4.958693432876311</v>
      </c>
      <c r="AZ99">
        <v>7.466644416804045</v>
      </c>
    </row>
    <row r="100" spans="1:52">
      <c r="A100" s="2">
        <v>44955</v>
      </c>
      <c r="B100">
        <v>1234.697676434878</v>
      </c>
      <c r="C100">
        <v>-0.02075353806892521</v>
      </c>
      <c r="AN100" s="2">
        <v>44955</v>
      </c>
      <c r="AO100">
        <v>1.365822695310565</v>
      </c>
      <c r="AP100">
        <v>485.3300970342453</v>
      </c>
      <c r="AQ100">
        <v>7.41200632382867</v>
      </c>
      <c r="AR100">
        <v>0.1680787179710158</v>
      </c>
      <c r="AS100">
        <v>0.004934276162010387</v>
      </c>
      <c r="AT100">
        <v>25.24328830526725</v>
      </c>
      <c r="AU100">
        <v>29.02860888144676</v>
      </c>
      <c r="AV100">
        <v>0.05367010402808061</v>
      </c>
      <c r="AW100">
        <v>7.663915528002617</v>
      </c>
      <c r="AX100">
        <v>20.34486537891926</v>
      </c>
      <c r="AY100">
        <v>4.941409739753582</v>
      </c>
      <c r="AZ100">
        <v>7.574995553983555</v>
      </c>
    </row>
    <row r="101" spans="1:52">
      <c r="A101" s="2">
        <v>44956</v>
      </c>
      <c r="B101">
        <v>1285.627458099669</v>
      </c>
      <c r="C101">
        <v>0.04124878716209057</v>
      </c>
      <c r="AN101" s="2">
        <v>44956</v>
      </c>
      <c r="AO101">
        <v>1.362148739672071</v>
      </c>
      <c r="AP101">
        <v>486.5839652586732</v>
      </c>
      <c r="AQ101">
        <v>7.552217466072928</v>
      </c>
      <c r="AR101">
        <v>0.1686384686207537</v>
      </c>
      <c r="AS101">
        <v>0.004972235036819578</v>
      </c>
      <c r="AT101">
        <v>25.48823706942125</v>
      </c>
      <c r="AU101">
        <v>29.16662365080544</v>
      </c>
      <c r="AV101">
        <v>0.05330037885203094</v>
      </c>
      <c r="AW101">
        <v>7.776143150636269</v>
      </c>
      <c r="AX101">
        <v>20.59323547696938</v>
      </c>
      <c r="AY101">
        <v>4.706689690994851</v>
      </c>
      <c r="AZ101">
        <v>7.539574735428574</v>
      </c>
    </row>
    <row r="102" spans="1:52">
      <c r="A102" s="2">
        <v>44957</v>
      </c>
      <c r="B102">
        <v>1207.861164784702</v>
      </c>
      <c r="C102">
        <v>-0.06048897977794876</v>
      </c>
      <c r="AN102" s="2">
        <v>44957</v>
      </c>
      <c r="AO102">
        <v>1.386829627547055</v>
      </c>
      <c r="AP102">
        <v>487.2466257206584</v>
      </c>
      <c r="AQ102">
        <v>7.582462647991234</v>
      </c>
      <c r="AR102">
        <v>0.1639578477444964</v>
      </c>
      <c r="AS102">
        <v>0.004871358029718306</v>
      </c>
      <c r="AT102">
        <v>24.86731557604475</v>
      </c>
      <c r="AU102">
        <v>29.28933042170553</v>
      </c>
      <c r="AV102">
        <v>0.0526443525257554</v>
      </c>
      <c r="AW102">
        <v>7.818347863498173</v>
      </c>
      <c r="AX102">
        <v>20.96704350798308</v>
      </c>
      <c r="AY102">
        <v>4.834964781309299</v>
      </c>
      <c r="AZ102">
        <v>7.554792049732399</v>
      </c>
    </row>
    <row r="103" spans="1:52">
      <c r="A103" s="2">
        <v>44958</v>
      </c>
      <c r="B103">
        <v>1229.824366205194</v>
      </c>
      <c r="C103">
        <v>0.01818354796133148</v>
      </c>
      <c r="AN103" s="2">
        <v>44958</v>
      </c>
      <c r="AO103">
        <v>1.385219403188156</v>
      </c>
      <c r="AP103">
        <v>0</v>
      </c>
      <c r="AQ103">
        <v>8.767146080788027</v>
      </c>
      <c r="AR103">
        <v>0.4944277810929229</v>
      </c>
      <c r="AS103">
        <v>0.007975496796245114</v>
      </c>
      <c r="AT103">
        <v>45.76792516840133</v>
      </c>
      <c r="AU103">
        <v>0.8124025162987093</v>
      </c>
      <c r="AV103">
        <v>0.1164003034010926</v>
      </c>
      <c r="AW103">
        <v>0</v>
      </c>
      <c r="AX103">
        <v>166.4773106301753</v>
      </c>
      <c r="AY103">
        <v>0</v>
      </c>
      <c r="AZ103">
        <v>6.659083518917528</v>
      </c>
    </row>
    <row r="104" spans="1:52">
      <c r="A104" s="2">
        <v>44959</v>
      </c>
      <c r="B104">
        <v>1279.541208054346</v>
      </c>
      <c r="C104">
        <v>0.04042596911830665</v>
      </c>
      <c r="AN104" s="2">
        <v>44959</v>
      </c>
      <c r="AO104">
        <v>1.356439746051217</v>
      </c>
      <c r="AP104">
        <v>0</v>
      </c>
      <c r="AQ104">
        <v>8.65080207533752</v>
      </c>
      <c r="AR104">
        <v>0.5057368212669504</v>
      </c>
      <c r="AS104">
        <v>0.008089077519284315</v>
      </c>
      <c r="AT104">
        <v>47.01444100315997</v>
      </c>
      <c r="AU104">
        <v>0.8181927325232514</v>
      </c>
      <c r="AV104">
        <v>0.1168956297400815</v>
      </c>
      <c r="AW104">
        <v>0</v>
      </c>
      <c r="AX104">
        <v>160.5420331032263</v>
      </c>
      <c r="AY104">
        <v>0</v>
      </c>
      <c r="AZ104">
        <v>6.672971065148214</v>
      </c>
    </row>
    <row r="105" spans="1:52">
      <c r="A105" s="2">
        <v>44960</v>
      </c>
      <c r="B105">
        <v>1289.485905059679</v>
      </c>
      <c r="C105">
        <v>0.007772080291540195</v>
      </c>
      <c r="AN105" s="2">
        <v>44960</v>
      </c>
      <c r="AO105">
        <v>1.360077382687715</v>
      </c>
      <c r="AP105">
        <v>0</v>
      </c>
      <c r="AQ105">
        <v>8.580856136397808</v>
      </c>
      <c r="AR105">
        <v>0.4988798648684383</v>
      </c>
      <c r="AS105">
        <v>0.008228798495093517</v>
      </c>
      <c r="AT105">
        <v>46.5816481478989</v>
      </c>
      <c r="AU105">
        <v>0.813319922641483</v>
      </c>
      <c r="AV105">
        <v>0.1174867633768691</v>
      </c>
      <c r="AW105">
        <v>0</v>
      </c>
      <c r="AX105">
        <v>163.0326776723915</v>
      </c>
      <c r="AY105">
        <v>0</v>
      </c>
      <c r="AZ105">
        <v>6.428896636005696</v>
      </c>
    </row>
    <row r="106" spans="1:52">
      <c r="A106" s="2">
        <v>44961</v>
      </c>
      <c r="B106">
        <v>1319.115719024777</v>
      </c>
      <c r="C106">
        <v>0.02297800530338256</v>
      </c>
      <c r="AN106" s="2">
        <v>44961</v>
      </c>
      <c r="AO106">
        <v>1.357505511650359</v>
      </c>
      <c r="AP106">
        <v>0</v>
      </c>
      <c r="AQ106">
        <v>8.72515953543831</v>
      </c>
      <c r="AR106">
        <v>0.49862435543154</v>
      </c>
      <c r="AS106">
        <v>0.008439347202706586</v>
      </c>
      <c r="AT106">
        <v>45.2972360502811</v>
      </c>
      <c r="AU106">
        <v>0.7773684501342991</v>
      </c>
      <c r="AV106">
        <v>0.1187960699789817</v>
      </c>
      <c r="AW106">
        <v>0</v>
      </c>
      <c r="AX106">
        <v>158.8671755586313</v>
      </c>
      <c r="AY106">
        <v>0</v>
      </c>
      <c r="AZ106">
        <v>6.631011454924203</v>
      </c>
    </row>
    <row r="107" spans="1:52">
      <c r="A107" s="2">
        <v>44962</v>
      </c>
      <c r="B107">
        <v>1324.382363467041</v>
      </c>
      <c r="C107">
        <v>0.003992556806279968</v>
      </c>
      <c r="AN107" s="2">
        <v>44962</v>
      </c>
      <c r="AO107">
        <v>1.389343206851918</v>
      </c>
      <c r="AP107">
        <v>0</v>
      </c>
      <c r="AQ107">
        <v>8.870992602202532</v>
      </c>
      <c r="AR107">
        <v>0.5023094259055467</v>
      </c>
      <c r="AS107">
        <v>0.008505797225275879</v>
      </c>
      <c r="AT107">
        <v>43.86371054566384</v>
      </c>
      <c r="AU107">
        <v>0.7922978498309968</v>
      </c>
      <c r="AV107">
        <v>0.1188819705355368</v>
      </c>
      <c r="AW107">
        <v>0</v>
      </c>
      <c r="AX107">
        <v>157.931624767592</v>
      </c>
      <c r="AY107">
        <v>0</v>
      </c>
      <c r="AZ107">
        <v>6.492976884039453</v>
      </c>
    </row>
    <row r="108" spans="1:52">
      <c r="A108" s="2">
        <v>44963</v>
      </c>
      <c r="B108">
        <v>1285.820089540654</v>
      </c>
      <c r="C108">
        <v>-0.02911717566627514</v>
      </c>
      <c r="AN108" s="2">
        <v>44963</v>
      </c>
      <c r="AO108">
        <v>1.402570894907295</v>
      </c>
      <c r="AP108">
        <v>0</v>
      </c>
      <c r="AQ108">
        <v>9.041641460822481</v>
      </c>
      <c r="AR108">
        <v>0.4921595130815996</v>
      </c>
      <c r="AS108">
        <v>0.008401407915388811</v>
      </c>
      <c r="AT108">
        <v>43.61605949759719</v>
      </c>
      <c r="AU108">
        <v>0.8005550908074888</v>
      </c>
      <c r="AV108">
        <v>0.1182456707210204</v>
      </c>
      <c r="AW108">
        <v>0</v>
      </c>
      <c r="AX108">
        <v>160.0824764903267</v>
      </c>
      <c r="AY108">
        <v>0</v>
      </c>
      <c r="AZ108">
        <v>6.623575276445479</v>
      </c>
    </row>
    <row r="109" spans="1:52">
      <c r="A109" s="2">
        <v>44964</v>
      </c>
      <c r="B109">
        <v>1269.906937571938</v>
      </c>
      <c r="C109">
        <v>-0.01237587754162517</v>
      </c>
      <c r="AN109" s="2">
        <v>44964</v>
      </c>
      <c r="AO109">
        <v>1.411782934386136</v>
      </c>
      <c r="AP109">
        <v>0</v>
      </c>
      <c r="AQ109">
        <v>9.166934302733297</v>
      </c>
      <c r="AR109">
        <v>0.4907595543097201</v>
      </c>
      <c r="AS109">
        <v>0.008374792635049189</v>
      </c>
      <c r="AT109">
        <v>43.02194769051642</v>
      </c>
      <c r="AU109">
        <v>0.8098948018964485</v>
      </c>
      <c r="AV109">
        <v>0.1180009983438291</v>
      </c>
      <c r="AW109">
        <v>0</v>
      </c>
      <c r="AX109">
        <v>160.0055819910915</v>
      </c>
      <c r="AY109">
        <v>0</v>
      </c>
      <c r="AZ109">
        <v>6.795139539419516</v>
      </c>
    </row>
    <row r="110" spans="1:52">
      <c r="A110" s="2">
        <v>44965</v>
      </c>
      <c r="B110">
        <v>1325.288683146253</v>
      </c>
      <c r="C110">
        <v>0.04361086937614944</v>
      </c>
      <c r="AN110" s="2">
        <v>44965</v>
      </c>
      <c r="AO110">
        <v>1.393925041668061</v>
      </c>
      <c r="AP110">
        <v>0</v>
      </c>
      <c r="AQ110">
        <v>8.985457130549815</v>
      </c>
      <c r="AR110">
        <v>0.4989690262287124</v>
      </c>
      <c r="AS110">
        <v>0.008544270709309817</v>
      </c>
      <c r="AT110">
        <v>43.48216955149308</v>
      </c>
      <c r="AU110">
        <v>0.7902399761864488</v>
      </c>
      <c r="AV110">
        <v>0.1188441746565205</v>
      </c>
      <c r="AW110">
        <v>0</v>
      </c>
      <c r="AX110">
        <v>156.8172496011449</v>
      </c>
      <c r="AY110">
        <v>0</v>
      </c>
      <c r="AZ110">
        <v>6.740471893701137</v>
      </c>
    </row>
    <row r="111" spans="1:52">
      <c r="A111" s="2">
        <v>44966</v>
      </c>
      <c r="B111">
        <v>1317.313561509431</v>
      </c>
      <c r="C111">
        <v>-0.006017648636287287</v>
      </c>
      <c r="AN111" s="2">
        <v>44966</v>
      </c>
      <c r="AO111">
        <v>1.416012532097652</v>
      </c>
      <c r="AP111">
        <v>0</v>
      </c>
      <c r="AQ111">
        <v>9.270611900958134</v>
      </c>
      <c r="AR111">
        <v>0.5039171324777539</v>
      </c>
      <c r="AS111">
        <v>0.008614554573637198</v>
      </c>
      <c r="AT111">
        <v>42.24348698981367</v>
      </c>
      <c r="AU111">
        <v>0.8069650339694878</v>
      </c>
      <c r="AV111">
        <v>0.1197388698876773</v>
      </c>
      <c r="AW111">
        <v>0</v>
      </c>
      <c r="AX111">
        <v>151.1632168742312</v>
      </c>
      <c r="AY111">
        <v>0</v>
      </c>
      <c r="AZ111">
        <v>6.883420695792409</v>
      </c>
    </row>
    <row r="112" spans="1:52">
      <c r="A112" s="2">
        <v>44967</v>
      </c>
      <c r="B112">
        <v>1213.643223638371</v>
      </c>
      <c r="C112">
        <v>-0.07869830001011391</v>
      </c>
      <c r="AN112" s="2">
        <v>44967</v>
      </c>
      <c r="AO112">
        <v>1.458016727746109</v>
      </c>
      <c r="AP112">
        <v>0</v>
      </c>
      <c r="AQ112">
        <v>9.597719591652405</v>
      </c>
      <c r="AR112">
        <v>0.4981065598861941</v>
      </c>
      <c r="AS112">
        <v>0.008343790612565025</v>
      </c>
      <c r="AT112">
        <v>43.65812714077788</v>
      </c>
      <c r="AU112">
        <v>0.8057448863547886</v>
      </c>
      <c r="AV112">
        <v>0.1177818340957031</v>
      </c>
      <c r="AW112">
        <v>0</v>
      </c>
      <c r="AX112">
        <v>148.0826054015557</v>
      </c>
      <c r="AY112">
        <v>0</v>
      </c>
      <c r="AZ112">
        <v>6.840592201231804</v>
      </c>
    </row>
    <row r="113" spans="1:52">
      <c r="A113" s="2">
        <v>44968</v>
      </c>
      <c r="B113">
        <v>1207.773637232301</v>
      </c>
      <c r="C113">
        <v>-0.004836335993763874</v>
      </c>
      <c r="AN113" s="2">
        <v>44968</v>
      </c>
      <c r="AO113">
        <v>1.433116688195359</v>
      </c>
      <c r="AP113">
        <v>0</v>
      </c>
      <c r="AQ113">
        <v>9.593261284359581</v>
      </c>
      <c r="AR113">
        <v>0.4953735812870686</v>
      </c>
      <c r="AS113">
        <v>0.008379338404809577</v>
      </c>
      <c r="AT113">
        <v>43.91790353200729</v>
      </c>
      <c r="AU113">
        <v>0.8076760316161906</v>
      </c>
      <c r="AV113">
        <v>0.1196407773869211</v>
      </c>
      <c r="AW113">
        <v>0</v>
      </c>
      <c r="AX113">
        <v>147.2833189948184</v>
      </c>
      <c r="AY113">
        <v>0</v>
      </c>
      <c r="AZ113">
        <v>6.751310933683861</v>
      </c>
    </row>
    <row r="114" spans="1:52">
      <c r="A114" s="2">
        <v>44969</v>
      </c>
      <c r="B114">
        <v>1226.081895498418</v>
      </c>
      <c r="C114">
        <v>0.01515868346660709</v>
      </c>
      <c r="AN114" s="2">
        <v>44969</v>
      </c>
      <c r="AO114">
        <v>1.443515722970546</v>
      </c>
      <c r="AP114">
        <v>0</v>
      </c>
      <c r="AQ114">
        <v>9.611570675100515</v>
      </c>
      <c r="AR114">
        <v>0.4950710816384279</v>
      </c>
      <c r="AS114">
        <v>0.008411316702086946</v>
      </c>
      <c r="AT114">
        <v>43.81886985133978</v>
      </c>
      <c r="AU114">
        <v>0.8073927222597362</v>
      </c>
      <c r="AV114">
        <v>0.1194094918403143</v>
      </c>
      <c r="AW114">
        <v>0</v>
      </c>
      <c r="AX114">
        <v>146.8501273679248</v>
      </c>
      <c r="AY114">
        <v>0</v>
      </c>
      <c r="AZ114">
        <v>6.720188952327443</v>
      </c>
    </row>
    <row r="115" spans="1:52">
      <c r="A115" s="2">
        <v>44970</v>
      </c>
      <c r="B115">
        <v>1214.089278965021</v>
      </c>
      <c r="C115">
        <v>-0.00978125244115291</v>
      </c>
      <c r="AN115" s="2">
        <v>44970</v>
      </c>
      <c r="AO115">
        <v>1.466507799129217</v>
      </c>
      <c r="AP115">
        <v>0</v>
      </c>
      <c r="AQ115">
        <v>9.668793834606593</v>
      </c>
      <c r="AR115">
        <v>0.4861027497202414</v>
      </c>
      <c r="AS115">
        <v>0.008364516038283592</v>
      </c>
      <c r="AT115">
        <v>43.56100374993355</v>
      </c>
      <c r="AU115">
        <v>0.8137738239409971</v>
      </c>
      <c r="AV115">
        <v>0.1203042526705065</v>
      </c>
      <c r="AW115">
        <v>0</v>
      </c>
      <c r="AX115">
        <v>147.183231343263</v>
      </c>
      <c r="AY115">
        <v>0</v>
      </c>
      <c r="AZ115">
        <v>6.806510668904336</v>
      </c>
    </row>
    <row r="116" spans="1:52">
      <c r="A116" s="2">
        <v>44971</v>
      </c>
      <c r="B116">
        <v>1190.860464386017</v>
      </c>
      <c r="C116">
        <v>-0.01913270710932025</v>
      </c>
      <c r="AN116" s="2">
        <v>44971</v>
      </c>
      <c r="AO116">
        <v>1.352336070151567</v>
      </c>
      <c r="AP116">
        <v>0</v>
      </c>
      <c r="AQ116">
        <v>9.550597887100251</v>
      </c>
      <c r="AR116">
        <v>0.5090078239523663</v>
      </c>
      <c r="AS116">
        <v>0.008194476774609738</v>
      </c>
      <c r="AT116">
        <v>45.43435441034597</v>
      </c>
      <c r="AU116">
        <v>0.8058353468788746</v>
      </c>
      <c r="AV116">
        <v>0.1185940592955214</v>
      </c>
      <c r="AW116">
        <v>0</v>
      </c>
      <c r="AX116">
        <v>150.7347169630698</v>
      </c>
      <c r="AY116">
        <v>0</v>
      </c>
      <c r="AZ116">
        <v>6.766425520064586</v>
      </c>
    </row>
    <row r="117" spans="1:52">
      <c r="A117" s="2">
        <v>44972</v>
      </c>
      <c r="B117">
        <v>1223.017275023859</v>
      </c>
      <c r="C117">
        <v>0.02700300463364647</v>
      </c>
      <c r="AN117" s="2">
        <v>44972</v>
      </c>
      <c r="AO117">
        <v>1.37576922107497</v>
      </c>
      <c r="AP117">
        <v>0</v>
      </c>
      <c r="AQ117">
        <v>9.519561746348352</v>
      </c>
      <c r="AR117">
        <v>0.5178783651958128</v>
      </c>
      <c r="AS117">
        <v>0.00825529497544332</v>
      </c>
      <c r="AT117">
        <v>46.30208717546022</v>
      </c>
      <c r="AU117">
        <v>0.8118037780362134</v>
      </c>
      <c r="AV117">
        <v>0.1177921193653963</v>
      </c>
      <c r="AW117">
        <v>0</v>
      </c>
      <c r="AX117">
        <v>145.7599370086419</v>
      </c>
      <c r="AY117">
        <v>0</v>
      </c>
      <c r="AZ117">
        <v>6.601487313813601</v>
      </c>
    </row>
    <row r="118" spans="1:52">
      <c r="A118" s="2">
        <v>44973</v>
      </c>
      <c r="B118">
        <v>1314.889991464463</v>
      </c>
      <c r="C118">
        <v>0.07511972096944564</v>
      </c>
      <c r="AN118" s="2">
        <v>44973</v>
      </c>
      <c r="AO118">
        <v>1.378948380017228</v>
      </c>
      <c r="AP118">
        <v>0</v>
      </c>
      <c r="AQ118">
        <v>9.366521526482828</v>
      </c>
      <c r="AR118">
        <v>0.5202847103411777</v>
      </c>
      <c r="AS118">
        <v>0.008115064364924656</v>
      </c>
      <c r="AT118">
        <v>46.49691477993233</v>
      </c>
      <c r="AU118">
        <v>0.8231539085601327</v>
      </c>
      <c r="AV118">
        <v>0.1179031567824765</v>
      </c>
      <c r="AW118">
        <v>0</v>
      </c>
      <c r="AX118">
        <v>148.468934855961</v>
      </c>
      <c r="AY118">
        <v>0</v>
      </c>
      <c r="AZ118">
        <v>6.741919322223081</v>
      </c>
    </row>
    <row r="119" spans="1:52">
      <c r="A119" s="2">
        <v>44974</v>
      </c>
      <c r="B119">
        <v>1277.536034851749</v>
      </c>
      <c r="C119">
        <v>-0.02840842721078984</v>
      </c>
      <c r="AN119" s="2">
        <v>44974</v>
      </c>
      <c r="AO119">
        <v>1.410782486753676</v>
      </c>
      <c r="AP119">
        <v>0</v>
      </c>
      <c r="AQ119">
        <v>9.677016139260974</v>
      </c>
      <c r="AR119">
        <v>0.5240973921137776</v>
      </c>
      <c r="AS119">
        <v>0.008071214833636937</v>
      </c>
      <c r="AT119">
        <v>47.65325984178343</v>
      </c>
      <c r="AU119">
        <v>0.8313705560789113</v>
      </c>
      <c r="AV119">
        <v>0.1165708964568914</v>
      </c>
      <c r="AW119">
        <v>0</v>
      </c>
      <c r="AX119">
        <v>139.4473235130124</v>
      </c>
      <c r="AY119">
        <v>0</v>
      </c>
      <c r="AZ119">
        <v>6.976056826573488</v>
      </c>
    </row>
    <row r="120" spans="1:52">
      <c r="A120" s="2">
        <v>44975</v>
      </c>
      <c r="B120">
        <v>1336.276722395633</v>
      </c>
      <c r="C120">
        <v>0.04597967175986617</v>
      </c>
      <c r="AN120" s="2">
        <v>44975</v>
      </c>
      <c r="AO120">
        <v>1.443833960883769</v>
      </c>
      <c r="AP120">
        <v>0</v>
      </c>
      <c r="AQ120">
        <v>9.694817225381023</v>
      </c>
      <c r="AR120">
        <v>0.534630107079196</v>
      </c>
      <c r="AS120">
        <v>0.008145599815145932</v>
      </c>
      <c r="AT120">
        <v>48.02025657257176</v>
      </c>
      <c r="AU120">
        <v>0.7566096360749943</v>
      </c>
      <c r="AV120">
        <v>0.1181816594234901</v>
      </c>
      <c r="AW120">
        <v>0</v>
      </c>
      <c r="AX120">
        <v>131.362361263521</v>
      </c>
      <c r="AY120">
        <v>0</v>
      </c>
      <c r="AZ120">
        <v>7.056863470970828</v>
      </c>
    </row>
    <row r="121" spans="1:52">
      <c r="A121" s="2">
        <v>44976</v>
      </c>
      <c r="B121">
        <v>1343.513148570249</v>
      </c>
      <c r="C121">
        <v>0.005415364986409932</v>
      </c>
      <c r="AN121" s="2">
        <v>44976</v>
      </c>
      <c r="AO121">
        <v>1.379477083406032</v>
      </c>
      <c r="AP121">
        <v>0</v>
      </c>
      <c r="AQ121">
        <v>9.693255230679545</v>
      </c>
      <c r="AR121">
        <v>0.5331750168074391</v>
      </c>
      <c r="AS121">
        <v>0.008180007492648635</v>
      </c>
      <c r="AT121">
        <v>47.88255945622689</v>
      </c>
      <c r="AU121">
        <v>0.7665364740685179</v>
      </c>
      <c r="AV121">
        <v>0.1191806924404557</v>
      </c>
      <c r="AW121">
        <v>0</v>
      </c>
      <c r="AX121">
        <v>135.4379529496089</v>
      </c>
      <c r="AY121">
        <v>0</v>
      </c>
      <c r="AZ121">
        <v>6.844947635416281</v>
      </c>
    </row>
    <row r="122" spans="1:52">
      <c r="A122" s="2">
        <v>44977</v>
      </c>
      <c r="B122">
        <v>1340.360973414042</v>
      </c>
      <c r="C122">
        <v>-0.00234621831543802</v>
      </c>
      <c r="AN122" s="2">
        <v>44977</v>
      </c>
      <c r="AO122">
        <v>1.383307525813034</v>
      </c>
      <c r="AP122">
        <v>0</v>
      </c>
      <c r="AQ122">
        <v>9.528367798990921</v>
      </c>
      <c r="AR122">
        <v>0.5384514355148305</v>
      </c>
      <c r="AS122">
        <v>0.008251086397449293</v>
      </c>
      <c r="AT122">
        <v>48.19450426136518</v>
      </c>
      <c r="AU122">
        <v>0.7423474510684696</v>
      </c>
      <c r="AV122">
        <v>0.1194470461625185</v>
      </c>
      <c r="AW122">
        <v>0</v>
      </c>
      <c r="AX122">
        <v>135.4470859859997</v>
      </c>
      <c r="AY122">
        <v>0</v>
      </c>
      <c r="AZ122">
        <v>6.600443200127013</v>
      </c>
    </row>
    <row r="123" spans="1:52">
      <c r="A123" s="2">
        <v>44978</v>
      </c>
      <c r="B123">
        <v>1360.10709531685</v>
      </c>
      <c r="C123">
        <v>0.01473194333054373</v>
      </c>
      <c r="AN123" s="2">
        <v>44978</v>
      </c>
      <c r="AO123">
        <v>1.383888642809294</v>
      </c>
      <c r="AP123">
        <v>0</v>
      </c>
      <c r="AQ123">
        <v>9.226353109027251</v>
      </c>
      <c r="AR123">
        <v>0.5418948105363244</v>
      </c>
      <c r="AS123">
        <v>0.008227169758345955</v>
      </c>
      <c r="AT123">
        <v>48.37166107119054</v>
      </c>
      <c r="AU123">
        <v>0.7462873787865707</v>
      </c>
      <c r="AV123">
        <v>0.119947015550745</v>
      </c>
      <c r="AW123">
        <v>0</v>
      </c>
      <c r="AX123">
        <v>138.5453945851956</v>
      </c>
      <c r="AY123">
        <v>0</v>
      </c>
      <c r="AZ123">
        <v>6.577182788027597</v>
      </c>
    </row>
    <row r="124" spans="1:52">
      <c r="A124" s="2">
        <v>44979</v>
      </c>
      <c r="B124">
        <v>1325.458173659794</v>
      </c>
      <c r="C124">
        <v>-0.02547514219752245</v>
      </c>
      <c r="AN124" s="2">
        <v>44979</v>
      </c>
      <c r="AO124">
        <v>1.417210004865444</v>
      </c>
      <c r="AP124">
        <v>0</v>
      </c>
      <c r="AQ124">
        <v>8.967090189844541</v>
      </c>
      <c r="AR124">
        <v>0.5346810404662713</v>
      </c>
      <c r="AS124">
        <v>0.008148178411113063</v>
      </c>
      <c r="AT124">
        <v>47.94775584844554</v>
      </c>
      <c r="AU124">
        <v>0.7574840382656551</v>
      </c>
      <c r="AV124">
        <v>0.1201252883802578</v>
      </c>
      <c r="AW124">
        <v>0</v>
      </c>
      <c r="AX124">
        <v>143.88245033288</v>
      </c>
      <c r="AY124">
        <v>0</v>
      </c>
      <c r="AZ124">
        <v>6.711904012534515</v>
      </c>
    </row>
    <row r="125" spans="1:52">
      <c r="A125" s="2">
        <v>44980</v>
      </c>
      <c r="B125">
        <v>1313.749391698756</v>
      </c>
      <c r="C125">
        <v>-0.008833761935096107</v>
      </c>
      <c r="AN125" s="2">
        <v>44980</v>
      </c>
      <c r="AO125">
        <v>1.444698385871791</v>
      </c>
      <c r="AP125">
        <v>0</v>
      </c>
      <c r="AQ125">
        <v>9.151426253095639</v>
      </c>
      <c r="AR125">
        <v>0.5276075080247613</v>
      </c>
      <c r="AS125">
        <v>0.008155294547227885</v>
      </c>
      <c r="AT125">
        <v>47.789808711226</v>
      </c>
      <c r="AU125">
        <v>0.7578098577480745</v>
      </c>
      <c r="AV125">
        <v>0.1200179454447423</v>
      </c>
      <c r="AW125">
        <v>0</v>
      </c>
      <c r="AX125">
        <v>141.6189583081284</v>
      </c>
      <c r="AY125">
        <v>0</v>
      </c>
      <c r="AZ125">
        <v>6.740180668202698</v>
      </c>
    </row>
    <row r="126" spans="1:52">
      <c r="A126" s="2">
        <v>44981</v>
      </c>
      <c r="B126">
        <v>1297.305081337192</v>
      </c>
      <c r="C126">
        <v>-0.01251708314041611</v>
      </c>
      <c r="AN126" s="2">
        <v>44981</v>
      </c>
      <c r="AO126">
        <v>1.419867522713644</v>
      </c>
      <c r="AP126">
        <v>0</v>
      </c>
      <c r="AQ126">
        <v>9.313771688757942</v>
      </c>
      <c r="AR126">
        <v>0.5279845060526606</v>
      </c>
      <c r="AS126">
        <v>0.008138665151550045</v>
      </c>
      <c r="AT126">
        <v>47.87034521344387</v>
      </c>
      <c r="AU126">
        <v>0.7577342561874454</v>
      </c>
      <c r="AV126">
        <v>0.1179802362978025</v>
      </c>
      <c r="AW126">
        <v>0</v>
      </c>
      <c r="AX126">
        <v>143.9386829425518</v>
      </c>
      <c r="AY126">
        <v>0</v>
      </c>
      <c r="AZ126">
        <v>6.647934425097554</v>
      </c>
    </row>
    <row r="127" spans="1:52">
      <c r="A127" s="2">
        <v>44982</v>
      </c>
      <c r="B127">
        <v>1246.26255425279</v>
      </c>
      <c r="C127">
        <v>-0.03934504521618787</v>
      </c>
      <c r="AN127" s="2">
        <v>44982</v>
      </c>
      <c r="AO127">
        <v>1.429292284049734</v>
      </c>
      <c r="AP127">
        <v>0</v>
      </c>
      <c r="AQ127">
        <v>9.591115239166728</v>
      </c>
      <c r="AR127">
        <v>0.5181285096980141</v>
      </c>
      <c r="AS127">
        <v>0.008066137432480962</v>
      </c>
      <c r="AT127">
        <v>46.95257834359593</v>
      </c>
      <c r="AU127">
        <v>0.7799098375011113</v>
      </c>
      <c r="AV127">
        <v>0.1162342189548334</v>
      </c>
      <c r="AW127">
        <v>0</v>
      </c>
      <c r="AX127">
        <v>147.6805730460835</v>
      </c>
      <c r="AY127">
        <v>0</v>
      </c>
      <c r="AZ127">
        <v>6.742100426905636</v>
      </c>
    </row>
    <row r="128" spans="1:52">
      <c r="A128" s="2">
        <v>44983</v>
      </c>
      <c r="B128">
        <v>1235.966988314746</v>
      </c>
      <c r="C128">
        <v>-0.008261153240070596</v>
      </c>
      <c r="AN128" s="2">
        <v>44983</v>
      </c>
      <c r="AO128">
        <v>1.446840307987716</v>
      </c>
      <c r="AP128">
        <v>0</v>
      </c>
      <c r="AQ128">
        <v>9.737946985281067</v>
      </c>
      <c r="AR128">
        <v>0.5132396927270628</v>
      </c>
      <c r="AS128">
        <v>0.008005031332154878</v>
      </c>
      <c r="AT128">
        <v>46.30208009354445</v>
      </c>
      <c r="AU128">
        <v>0.7824416342420359</v>
      </c>
      <c r="AV128">
        <v>0.1163150716319612</v>
      </c>
      <c r="AW128">
        <v>0</v>
      </c>
      <c r="AX128">
        <v>148.6407504808905</v>
      </c>
      <c r="AY128">
        <v>0</v>
      </c>
      <c r="AZ128">
        <v>6.798310294737449</v>
      </c>
    </row>
    <row r="129" spans="1:52">
      <c r="A129" s="2">
        <v>44984</v>
      </c>
      <c r="B129">
        <v>1264.192331087759</v>
      </c>
      <c r="C129">
        <v>0.0228366477744677</v>
      </c>
      <c r="AN129" s="2">
        <v>44984</v>
      </c>
      <c r="AO129">
        <v>1.438260966273684</v>
      </c>
      <c r="AP129">
        <v>0</v>
      </c>
      <c r="AQ129">
        <v>9.699439755510753</v>
      </c>
      <c r="AR129">
        <v>0.5136351726099705</v>
      </c>
      <c r="AS129">
        <v>0.00805488373740256</v>
      </c>
      <c r="AT129">
        <v>46.80910609196528</v>
      </c>
      <c r="AU129">
        <v>0.7824408660507192</v>
      </c>
      <c r="AV129">
        <v>0.1155865738872398</v>
      </c>
      <c r="AW129">
        <v>0</v>
      </c>
      <c r="AX129">
        <v>148.189884433802</v>
      </c>
      <c r="AY129">
        <v>0</v>
      </c>
      <c r="AZ129">
        <v>6.811516474557931</v>
      </c>
    </row>
    <row r="130" spans="1:52">
      <c r="A130" s="2">
        <v>44985</v>
      </c>
      <c r="B130">
        <v>1243.881184482074</v>
      </c>
      <c r="C130">
        <v>-0.01606650040995605</v>
      </c>
      <c r="AN130" s="2">
        <v>44985</v>
      </c>
      <c r="AO130">
        <v>1.448713854798416</v>
      </c>
      <c r="AP130">
        <v>0</v>
      </c>
      <c r="AQ130">
        <v>9.815350228124622</v>
      </c>
      <c r="AR130">
        <v>0.5124045927063818</v>
      </c>
      <c r="AS130">
        <v>0.007938251958195208</v>
      </c>
      <c r="AT130">
        <v>46.5108184958725</v>
      </c>
      <c r="AU130">
        <v>0.7811710610315989</v>
      </c>
      <c r="AV130">
        <v>0.1142132886095128</v>
      </c>
      <c r="AW130">
        <v>0</v>
      </c>
      <c r="AX130">
        <v>151.0806097698315</v>
      </c>
      <c r="AY130">
        <v>0</v>
      </c>
      <c r="AZ130">
        <v>6.862042360293499</v>
      </c>
    </row>
    <row r="131" spans="1:52">
      <c r="A131" s="2">
        <v>44986</v>
      </c>
      <c r="B131">
        <v>1215.382414859035</v>
      </c>
      <c r="C131">
        <v>-0.02291116706207375</v>
      </c>
      <c r="AN131" s="2">
        <v>44986</v>
      </c>
      <c r="AO131">
        <v>0.9352306980662564</v>
      </c>
      <c r="AP131">
        <v>517.9004041478606</v>
      </c>
      <c r="AQ131">
        <v>1.504945297555651</v>
      </c>
      <c r="AR131">
        <v>0.2912451280517268</v>
      </c>
      <c r="AS131">
        <v>0.00787642629053625</v>
      </c>
      <c r="AT131">
        <v>46.41960884401104</v>
      </c>
      <c r="AU131">
        <v>3.23946912820108</v>
      </c>
      <c r="AV131">
        <v>0</v>
      </c>
      <c r="AW131">
        <v>19.12394707168754</v>
      </c>
      <c r="AX131">
        <v>0</v>
      </c>
      <c r="AY131">
        <v>8.312383887530347</v>
      </c>
      <c r="AZ131">
        <v>21.8270180625634</v>
      </c>
    </row>
    <row r="132" spans="1:52">
      <c r="A132" s="2">
        <v>44987</v>
      </c>
      <c r="B132">
        <v>1249.965692554474</v>
      </c>
      <c r="C132">
        <v>0.02845464709101453</v>
      </c>
      <c r="AN132" s="2">
        <v>44987</v>
      </c>
      <c r="AO132">
        <v>0.9035839924679715</v>
      </c>
      <c r="AP132">
        <v>520.9119258500592</v>
      </c>
      <c r="AQ132">
        <v>1.492691783946297</v>
      </c>
      <c r="AR132">
        <v>0.2985445103503486</v>
      </c>
      <c r="AS132">
        <v>0.007941110545288206</v>
      </c>
      <c r="AT132">
        <v>47.26626135754982</v>
      </c>
      <c r="AU132">
        <v>3.243058902227945</v>
      </c>
      <c r="AV132">
        <v>0</v>
      </c>
      <c r="AW132">
        <v>18.83526464080475</v>
      </c>
      <c r="AX132">
        <v>0</v>
      </c>
      <c r="AY132">
        <v>8.340928927818196</v>
      </c>
      <c r="AZ132">
        <v>21.30211103251593</v>
      </c>
    </row>
    <row r="133" spans="1:52">
      <c r="A133" s="2">
        <v>44988</v>
      </c>
      <c r="B133">
        <v>1223.658649882199</v>
      </c>
      <c r="C133">
        <v>-0.02104621177123089</v>
      </c>
      <c r="AN133" s="2">
        <v>44988</v>
      </c>
      <c r="AO133">
        <v>0.9160952240585134</v>
      </c>
      <c r="AP133">
        <v>524.9107626674985</v>
      </c>
      <c r="AQ133">
        <v>1.484716140331986</v>
      </c>
      <c r="AR133">
        <v>0.2947370976907142</v>
      </c>
      <c r="AS133">
        <v>0.007820562343501024</v>
      </c>
      <c r="AT133">
        <v>46.89316623198505</v>
      </c>
      <c r="AU133">
        <v>3.273402043222343</v>
      </c>
      <c r="AV133">
        <v>0</v>
      </c>
      <c r="AW133">
        <v>19.07937133174097</v>
      </c>
      <c r="AX133">
        <v>0</v>
      </c>
      <c r="AY133">
        <v>8.347245057215476</v>
      </c>
      <c r="AZ133">
        <v>21.49975023177248</v>
      </c>
    </row>
    <row r="134" spans="1:52">
      <c r="A134" s="2">
        <v>44989</v>
      </c>
      <c r="B134">
        <v>1176.994890858006</v>
      </c>
      <c r="C134">
        <v>-0.03813462114510924</v>
      </c>
      <c r="AN134" s="2">
        <v>44989</v>
      </c>
      <c r="AO134">
        <v>0.9146175777908004</v>
      </c>
      <c r="AP134">
        <v>515.8692402484777</v>
      </c>
      <c r="AQ134">
        <v>1.497322049139564</v>
      </c>
      <c r="AR134">
        <v>0.2932445917677207</v>
      </c>
      <c r="AS134">
        <v>0.007899260557077362</v>
      </c>
      <c r="AT134">
        <v>47.02084669018562</v>
      </c>
      <c r="AU134">
        <v>3.300427226341734</v>
      </c>
      <c r="AV134">
        <v>0</v>
      </c>
      <c r="AW134">
        <v>19.19348106434562</v>
      </c>
      <c r="AX134">
        <v>0</v>
      </c>
      <c r="AY134">
        <v>8.250663013156561</v>
      </c>
      <c r="AZ134">
        <v>21.90466158191559</v>
      </c>
    </row>
    <row r="135" spans="1:52">
      <c r="A135" s="2">
        <v>44990</v>
      </c>
      <c r="B135">
        <v>1164.242116008433</v>
      </c>
      <c r="C135">
        <v>-0.01083502991272678</v>
      </c>
      <c r="AN135" s="2">
        <v>44990</v>
      </c>
      <c r="AO135">
        <v>0.9235213286983892</v>
      </c>
      <c r="AP135">
        <v>520.1804176682955</v>
      </c>
      <c r="AQ135">
        <v>1.531464059999751</v>
      </c>
      <c r="AR135">
        <v>0.2908492326249486</v>
      </c>
      <c r="AS135">
        <v>0.007819203316243492</v>
      </c>
      <c r="AT135">
        <v>45.97032785044179</v>
      </c>
      <c r="AU135">
        <v>3.338948915215887</v>
      </c>
      <c r="AV135">
        <v>0</v>
      </c>
      <c r="AW135">
        <v>19.27020284397021</v>
      </c>
      <c r="AX135">
        <v>0</v>
      </c>
      <c r="AY135">
        <v>8.352484295046271</v>
      </c>
      <c r="AZ135">
        <v>22.09232331690368</v>
      </c>
    </row>
    <row r="136" spans="1:52">
      <c r="A136" s="2">
        <v>44991</v>
      </c>
      <c r="B136">
        <v>1170.309328136059</v>
      </c>
      <c r="C136">
        <v>0.005211297585099972</v>
      </c>
      <c r="AN136" s="2">
        <v>44991</v>
      </c>
      <c r="AO136">
        <v>0.9324460160899029</v>
      </c>
      <c r="AP136">
        <v>521.6928286238569</v>
      </c>
      <c r="AQ136">
        <v>1.535161828463846</v>
      </c>
      <c r="AR136">
        <v>0.2933234457355641</v>
      </c>
      <c r="AS136">
        <v>0.007829965700935981</v>
      </c>
      <c r="AT136">
        <v>46.68614774331492</v>
      </c>
      <c r="AU136">
        <v>3.313931957828871</v>
      </c>
      <c r="AV136">
        <v>0</v>
      </c>
      <c r="AW136">
        <v>19.11781702220026</v>
      </c>
      <c r="AX136">
        <v>0</v>
      </c>
      <c r="AY136">
        <v>8.37729034575953</v>
      </c>
      <c r="AZ136">
        <v>21.46834948535541</v>
      </c>
    </row>
    <row r="137" spans="1:52">
      <c r="A137" s="2">
        <v>44992</v>
      </c>
      <c r="B137">
        <v>1165.147940041328</v>
      </c>
      <c r="C137">
        <v>-0.004410276813696212</v>
      </c>
      <c r="AN137" s="2">
        <v>44992</v>
      </c>
      <c r="AO137">
        <v>0.9071561807597776</v>
      </c>
      <c r="AP137">
        <v>528.8830788365029</v>
      </c>
      <c r="AQ137">
        <v>1.493972485703794</v>
      </c>
      <c r="AR137">
        <v>0.2922980626324094</v>
      </c>
      <c r="AS137">
        <v>0.007797211884664797</v>
      </c>
      <c r="AT137">
        <v>46.43647000041733</v>
      </c>
      <c r="AU137">
        <v>3.329814083255196</v>
      </c>
      <c r="AV137">
        <v>0</v>
      </c>
      <c r="AW137">
        <v>19.24849740777439</v>
      </c>
      <c r="AX137">
        <v>0</v>
      </c>
      <c r="AY137">
        <v>8.45939175333822</v>
      </c>
      <c r="AZ137">
        <v>21.43024473708295</v>
      </c>
    </row>
    <row r="138" spans="1:52">
      <c r="A138" s="2">
        <v>44993</v>
      </c>
      <c r="B138">
        <v>1158.485414084032</v>
      </c>
      <c r="C138">
        <v>-0.005718180265640638</v>
      </c>
      <c r="AN138" s="2">
        <v>44993</v>
      </c>
      <c r="AO138">
        <v>0.9218316788276018</v>
      </c>
      <c r="AP138">
        <v>526.7107531612306</v>
      </c>
      <c r="AQ138">
        <v>1.520442843042106</v>
      </c>
      <c r="AR138">
        <v>0.2897528524419929</v>
      </c>
      <c r="AS138">
        <v>0.007836553184952152</v>
      </c>
      <c r="AT138">
        <v>46.37348970261785</v>
      </c>
      <c r="AU138">
        <v>3.358773066060053</v>
      </c>
      <c r="AV138">
        <v>0</v>
      </c>
      <c r="AW138">
        <v>19.12767484979694</v>
      </c>
      <c r="AX138">
        <v>0</v>
      </c>
      <c r="AY138">
        <v>8.593825842676619</v>
      </c>
      <c r="AZ138">
        <v>21.03428766983377</v>
      </c>
    </row>
    <row r="139" spans="1:52">
      <c r="A139" s="2">
        <v>44994</v>
      </c>
      <c r="B139">
        <v>1114.377292717</v>
      </c>
      <c r="C139">
        <v>-0.03807395486451337</v>
      </c>
      <c r="AN139" s="2">
        <v>44994</v>
      </c>
      <c r="AO139">
        <v>0.9290061017555796</v>
      </c>
      <c r="AP139">
        <v>525.8122309784009</v>
      </c>
      <c r="AQ139">
        <v>1.557180872895141</v>
      </c>
      <c r="AR139">
        <v>0.280384056543233</v>
      </c>
      <c r="AS139">
        <v>0.007702577361466157</v>
      </c>
      <c r="AT139">
        <v>44.91931503464691</v>
      </c>
      <c r="AU139">
        <v>3.369128393900566</v>
      </c>
      <c r="AV139">
        <v>0</v>
      </c>
      <c r="AW139">
        <v>19.16410217916481</v>
      </c>
      <c r="AX139">
        <v>0</v>
      </c>
      <c r="AY139">
        <v>9.063623709018293</v>
      </c>
      <c r="AZ139">
        <v>21.27698939972197</v>
      </c>
    </row>
    <row r="140" spans="1:52">
      <c r="A140" s="2">
        <v>44995</v>
      </c>
      <c r="B140">
        <v>1058.353088249877</v>
      </c>
      <c r="C140">
        <v>-0.05027400040656649</v>
      </c>
      <c r="AN140" s="2">
        <v>44995</v>
      </c>
      <c r="AO140">
        <v>0.9233200344655457</v>
      </c>
      <c r="AP140">
        <v>514.1598559105944</v>
      </c>
      <c r="AQ140">
        <v>1.559531769193955</v>
      </c>
      <c r="AR140">
        <v>0.2761769968439022</v>
      </c>
      <c r="AS140">
        <v>0.007801199651535279</v>
      </c>
      <c r="AT140">
        <v>44.28830658463966</v>
      </c>
      <c r="AU140">
        <v>3.336140578378491</v>
      </c>
      <c r="AV140">
        <v>0</v>
      </c>
      <c r="AW140">
        <v>19.52930706605444</v>
      </c>
      <c r="AX140">
        <v>0</v>
      </c>
      <c r="AY140">
        <v>9.177364349060891</v>
      </c>
      <c r="AZ140">
        <v>21.54755311069782</v>
      </c>
    </row>
    <row r="141" spans="1:52">
      <c r="A141" s="2">
        <v>44996</v>
      </c>
      <c r="B141">
        <v>1072.900028388102</v>
      </c>
      <c r="C141">
        <v>0.0137448837252232</v>
      </c>
      <c r="AN141" s="2">
        <v>44996</v>
      </c>
      <c r="AO141">
        <v>0.9342339732275892</v>
      </c>
      <c r="AP141">
        <v>508.4703030702292</v>
      </c>
      <c r="AQ141">
        <v>1.524798085029632</v>
      </c>
      <c r="AR141">
        <v>0.2784850402783221</v>
      </c>
      <c r="AS141">
        <v>0.00795117443469991</v>
      </c>
      <c r="AT141">
        <v>44.9844747718745</v>
      </c>
      <c r="AU141">
        <v>3.25455071648097</v>
      </c>
      <c r="AV141">
        <v>0</v>
      </c>
      <c r="AW141">
        <v>19.4580388583022</v>
      </c>
      <c r="AX141">
        <v>0</v>
      </c>
      <c r="AY141">
        <v>8.802866981688668</v>
      </c>
      <c r="AZ141">
        <v>22.14251076773393</v>
      </c>
    </row>
    <row r="142" spans="1:52">
      <c r="A142" s="2">
        <v>44997</v>
      </c>
      <c r="B142">
        <v>1059.58921867331</v>
      </c>
      <c r="C142">
        <v>-0.01240638397110516</v>
      </c>
      <c r="AN142" s="2">
        <v>44997</v>
      </c>
      <c r="AO142">
        <v>0.9421946091639031</v>
      </c>
      <c r="AP142">
        <v>518.5516598377217</v>
      </c>
      <c r="AQ142">
        <v>1.540959850516114</v>
      </c>
      <c r="AR142">
        <v>0.2761709631638341</v>
      </c>
      <c r="AS142">
        <v>0.007720989727900378</v>
      </c>
      <c r="AT142">
        <v>45.20778597362188</v>
      </c>
      <c r="AU142">
        <v>3.265313146930125</v>
      </c>
      <c r="AV142">
        <v>0</v>
      </c>
      <c r="AW142">
        <v>19.3837765049542</v>
      </c>
      <c r="AX142">
        <v>0</v>
      </c>
      <c r="AY142">
        <v>8.741688585853904</v>
      </c>
      <c r="AZ142">
        <v>22.59201941334742</v>
      </c>
    </row>
    <row r="143" spans="1:52">
      <c r="A143" s="2">
        <v>44998</v>
      </c>
      <c r="B143">
        <v>1139.151846995057</v>
      </c>
      <c r="C143">
        <v>0.07508818221212787</v>
      </c>
      <c r="AN143" s="2">
        <v>44998</v>
      </c>
      <c r="AO143">
        <v>0.9356391139007171</v>
      </c>
      <c r="AP143">
        <v>516.6933049332237</v>
      </c>
      <c r="AQ143">
        <v>1.482895731144409</v>
      </c>
      <c r="AR143">
        <v>0.2845512990320902</v>
      </c>
      <c r="AS143">
        <v>0.007743720277591075</v>
      </c>
      <c r="AT143">
        <v>46.57436172165817</v>
      </c>
      <c r="AU143">
        <v>3.264628978725027</v>
      </c>
      <c r="AV143">
        <v>0</v>
      </c>
      <c r="AW143">
        <v>19.61496723910886</v>
      </c>
      <c r="AX143">
        <v>0</v>
      </c>
      <c r="AY143">
        <v>8.432994460739589</v>
      </c>
      <c r="AZ143">
        <v>22.43327045187143</v>
      </c>
    </row>
    <row r="144" spans="1:52">
      <c r="A144" s="2">
        <v>44999</v>
      </c>
      <c r="B144">
        <v>1187.43826207058</v>
      </c>
      <c r="C144">
        <v>0.04238804089454429</v>
      </c>
      <c r="AN144" s="2">
        <v>44999</v>
      </c>
      <c r="AO144">
        <v>0.9324904566476414</v>
      </c>
      <c r="AP144">
        <v>517.1307818391701</v>
      </c>
      <c r="AQ144">
        <v>1.526930070010217</v>
      </c>
      <c r="AR144">
        <v>0.2779711622745453</v>
      </c>
      <c r="AS144">
        <v>0.007374040537758178</v>
      </c>
      <c r="AT144">
        <v>46.85953000476371</v>
      </c>
      <c r="AU144">
        <v>3.289485693984558</v>
      </c>
      <c r="AV144">
        <v>0</v>
      </c>
      <c r="AW144">
        <v>19.87529497783902</v>
      </c>
      <c r="AX144">
        <v>0</v>
      </c>
      <c r="AY144">
        <v>8.734690997406634</v>
      </c>
      <c r="AZ144">
        <v>22.66384134118714</v>
      </c>
    </row>
    <row r="145" spans="1:52">
      <c r="A145" s="2">
        <v>45000</v>
      </c>
      <c r="B145">
        <v>1212.352024552512</v>
      </c>
      <c r="C145">
        <v>0.02098110131510267</v>
      </c>
      <c r="AN145" s="2">
        <v>45000</v>
      </c>
      <c r="AO145">
        <v>0.9122818005416807</v>
      </c>
      <c r="AP145">
        <v>527.6658467779567</v>
      </c>
      <c r="AQ145">
        <v>1.495052109433379</v>
      </c>
      <c r="AR145">
        <v>0.2829246739462507</v>
      </c>
      <c r="AS145">
        <v>0.007341946573990995</v>
      </c>
      <c r="AT145">
        <v>47.63837251773806</v>
      </c>
      <c r="AU145">
        <v>3.280383943341171</v>
      </c>
      <c r="AV145">
        <v>0</v>
      </c>
      <c r="AW145">
        <v>19.68920964700925</v>
      </c>
      <c r="AX145">
        <v>0</v>
      </c>
      <c r="AY145">
        <v>8.677739560220852</v>
      </c>
      <c r="AZ145">
        <v>22.28524864881599</v>
      </c>
    </row>
    <row r="146" spans="1:52">
      <c r="A146" s="2">
        <v>45001</v>
      </c>
      <c r="B146">
        <v>1153.965726377182</v>
      </c>
      <c r="C146">
        <v>-0.04815952544549129</v>
      </c>
      <c r="AN146" s="2">
        <v>45001</v>
      </c>
      <c r="AO146">
        <v>0.931270376895791</v>
      </c>
      <c r="AP146">
        <v>533.2531900399456</v>
      </c>
      <c r="AQ146">
        <v>1.567172118727058</v>
      </c>
      <c r="AR146">
        <v>0.2713992705810175</v>
      </c>
      <c r="AS146">
        <v>0.007091202981323173</v>
      </c>
      <c r="AT146">
        <v>46.41244061157946</v>
      </c>
      <c r="AU146">
        <v>3.319563554843191</v>
      </c>
      <c r="AV146">
        <v>0</v>
      </c>
      <c r="AW146">
        <v>19.96218623251924</v>
      </c>
      <c r="AX146">
        <v>0</v>
      </c>
      <c r="AY146">
        <v>8.956626378018631</v>
      </c>
      <c r="AZ146">
        <v>22.74316649093168</v>
      </c>
    </row>
    <row r="147" spans="1:52">
      <c r="A147" s="2">
        <v>45002</v>
      </c>
      <c r="B147">
        <v>1178.733685830506</v>
      </c>
      <c r="C147">
        <v>0.02146334062371258</v>
      </c>
      <c r="AN147" s="2">
        <v>45002</v>
      </c>
      <c r="AO147">
        <v>0.9388441232783853</v>
      </c>
      <c r="AP147">
        <v>544.3301270681275</v>
      </c>
      <c r="AQ147">
        <v>1.573086924246085</v>
      </c>
      <c r="AR147">
        <v>0.2579918596848211</v>
      </c>
      <c r="AS147">
        <v>0.007060191134049407</v>
      </c>
      <c r="AT147">
        <v>46.04262951055349</v>
      </c>
      <c r="AU147">
        <v>3.268120759345166</v>
      </c>
      <c r="AV147">
        <v>0</v>
      </c>
      <c r="AW147">
        <v>19.99481065707683</v>
      </c>
      <c r="AX147">
        <v>0</v>
      </c>
      <c r="AY147">
        <v>8.95958812336815</v>
      </c>
      <c r="AZ147">
        <v>23.18747440559913</v>
      </c>
    </row>
    <row r="148" spans="1:52">
      <c r="A148" s="2">
        <v>45003</v>
      </c>
      <c r="B148">
        <v>1263.676289128432</v>
      </c>
      <c r="C148">
        <v>0.07206259082862965</v>
      </c>
      <c r="AN148" s="2">
        <v>45003</v>
      </c>
      <c r="AO148">
        <v>0.9377247035931405</v>
      </c>
      <c r="AP148">
        <v>542.1496965691331</v>
      </c>
      <c r="AQ148">
        <v>1.517559357633074</v>
      </c>
      <c r="AR148">
        <v>0.2691027559597498</v>
      </c>
      <c r="AS148">
        <v>0.006905176863105485</v>
      </c>
      <c r="AT148">
        <v>48.42700415944532</v>
      </c>
      <c r="AU148">
        <v>3.23141604584831</v>
      </c>
      <c r="AV148">
        <v>0</v>
      </c>
      <c r="AW148">
        <v>19.8165436849632</v>
      </c>
      <c r="AX148">
        <v>0</v>
      </c>
      <c r="AY148">
        <v>8.78781247442436</v>
      </c>
      <c r="AZ148">
        <v>22.94939528030606</v>
      </c>
    </row>
    <row r="149" spans="1:52">
      <c r="A149" s="2">
        <v>45004</v>
      </c>
      <c r="B149">
        <v>1235.775552737507</v>
      </c>
      <c r="C149">
        <v>-0.02207902184361443</v>
      </c>
      <c r="AN149" s="2">
        <v>45004</v>
      </c>
      <c r="AO149">
        <v>0.9469658967900372</v>
      </c>
      <c r="AP149">
        <v>548.4733325865811</v>
      </c>
      <c r="AQ149">
        <v>1.539363268196888</v>
      </c>
      <c r="AR149">
        <v>0.2689562723078743</v>
      </c>
      <c r="AS149">
        <v>0.006869048632538262</v>
      </c>
      <c r="AT149">
        <v>48.78431523055193</v>
      </c>
      <c r="AU149">
        <v>3.303155106159251</v>
      </c>
      <c r="AV149">
        <v>0</v>
      </c>
      <c r="AW149">
        <v>20.18163852646426</v>
      </c>
      <c r="AX149">
        <v>0</v>
      </c>
      <c r="AY149">
        <v>8.721677639564977</v>
      </c>
      <c r="AZ149">
        <v>22.19448160490608</v>
      </c>
    </row>
    <row r="150" spans="1:52">
      <c r="A150" s="2">
        <v>45005</v>
      </c>
      <c r="B150">
        <v>1270.985448432075</v>
      </c>
      <c r="C150">
        <v>0.02849214456182581</v>
      </c>
      <c r="AN150" s="2">
        <v>45005</v>
      </c>
      <c r="AO150">
        <v>0.9471202021645102</v>
      </c>
      <c r="AP150">
        <v>547.4518216690965</v>
      </c>
      <c r="AQ150">
        <v>1.522417027342374</v>
      </c>
      <c r="AR150">
        <v>0.2713167578666182</v>
      </c>
      <c r="AS150">
        <v>0.006764109815182902</v>
      </c>
      <c r="AT150">
        <v>49.31056735453513</v>
      </c>
      <c r="AU150">
        <v>3.303092773556313</v>
      </c>
      <c r="AV150">
        <v>0</v>
      </c>
      <c r="AW150">
        <v>20.15273061262618</v>
      </c>
      <c r="AX150">
        <v>0</v>
      </c>
      <c r="AY150">
        <v>8.649765229861524</v>
      </c>
      <c r="AZ150">
        <v>22.62373240406573</v>
      </c>
    </row>
    <row r="151" spans="1:52">
      <c r="A151" s="2">
        <v>45006</v>
      </c>
      <c r="B151">
        <v>1242.444717703991</v>
      </c>
      <c r="C151">
        <v>-0.02245559204733016</v>
      </c>
      <c r="AN151" s="2">
        <v>45006</v>
      </c>
      <c r="AO151">
        <v>0.9723490189202371</v>
      </c>
      <c r="AP151">
        <v>558.8906336938624</v>
      </c>
      <c r="AQ151">
        <v>1.575119163628158</v>
      </c>
      <c r="AR151">
        <v>0.2687699172230806</v>
      </c>
      <c r="AS151">
        <v>0.006695568628825119</v>
      </c>
      <c r="AT151">
        <v>49.06603350638797</v>
      </c>
      <c r="AU151">
        <v>3.434726480999269</v>
      </c>
      <c r="AV151">
        <v>0</v>
      </c>
      <c r="AW151">
        <v>19.89820487983703</v>
      </c>
      <c r="AX151">
        <v>0</v>
      </c>
      <c r="AY151">
        <v>8.370310147669198</v>
      </c>
      <c r="AZ151">
        <v>23.35417335964592</v>
      </c>
    </row>
    <row r="152" spans="1:52">
      <c r="A152" s="2">
        <v>45007</v>
      </c>
      <c r="B152">
        <v>1288.289846833213</v>
      </c>
      <c r="C152">
        <v>0.03689912997814737</v>
      </c>
      <c r="AN152" s="2">
        <v>45007</v>
      </c>
      <c r="AO152">
        <v>0.9754028382830402</v>
      </c>
      <c r="AP152">
        <v>520.6935673451278</v>
      </c>
      <c r="AQ152">
        <v>1.562283911957897</v>
      </c>
      <c r="AR152">
        <v>0.2772516291549413</v>
      </c>
      <c r="AS152">
        <v>0.006859222758768962</v>
      </c>
      <c r="AT152">
        <v>50.30623787365697</v>
      </c>
      <c r="AU152">
        <v>3.414099526845762</v>
      </c>
      <c r="AV152">
        <v>0</v>
      </c>
      <c r="AW152">
        <v>19.71554673630985</v>
      </c>
      <c r="AX152">
        <v>0</v>
      </c>
      <c r="AY152">
        <v>8.537924340233634</v>
      </c>
      <c r="AZ152">
        <v>23.33603772032307</v>
      </c>
    </row>
    <row r="153" spans="1:52">
      <c r="A153" s="2">
        <v>45008</v>
      </c>
      <c r="B153">
        <v>1239.495599812136</v>
      </c>
      <c r="C153">
        <v>-0.03787520886004003</v>
      </c>
      <c r="AN153" s="2">
        <v>45008</v>
      </c>
      <c r="AO153">
        <v>0.9833663474845421</v>
      </c>
      <c r="AP153">
        <v>515.7467617211441</v>
      </c>
      <c r="AQ153">
        <v>1.564648940976143</v>
      </c>
      <c r="AR153">
        <v>0.277868978992417</v>
      </c>
      <c r="AS153">
        <v>0.006800064059611564</v>
      </c>
      <c r="AT153">
        <v>49.94675305427013</v>
      </c>
      <c r="AU153">
        <v>3.456248024515412</v>
      </c>
      <c r="AV153">
        <v>0</v>
      </c>
      <c r="AW153">
        <v>19.58485651822231</v>
      </c>
      <c r="AX153">
        <v>0</v>
      </c>
      <c r="AY153">
        <v>8.644946658306301</v>
      </c>
      <c r="AZ153">
        <v>23.75128215909339</v>
      </c>
    </row>
    <row r="154" spans="1:52">
      <c r="A154" s="2">
        <v>45009</v>
      </c>
      <c r="B154">
        <v>1281.196835599912</v>
      </c>
      <c r="C154">
        <v>0.03364371426094293</v>
      </c>
      <c r="AN154" s="2">
        <v>45009</v>
      </c>
      <c r="AO154">
        <v>0.9917997269986228</v>
      </c>
      <c r="AP154">
        <v>516.118495406443</v>
      </c>
      <c r="AQ154">
        <v>1.543504911248741</v>
      </c>
      <c r="AR154">
        <v>0.2804668195248867</v>
      </c>
      <c r="AS154">
        <v>0.006769771442519921</v>
      </c>
      <c r="AT154">
        <v>50.86252066737441</v>
      </c>
      <c r="AU154">
        <v>3.424301667216104</v>
      </c>
      <c r="AV154">
        <v>0</v>
      </c>
      <c r="AW154">
        <v>19.03935519880518</v>
      </c>
      <c r="AX154">
        <v>0</v>
      </c>
      <c r="AY154">
        <v>8.644841364378539</v>
      </c>
      <c r="AZ154">
        <v>23.87012193141883</v>
      </c>
    </row>
    <row r="155" spans="1:52">
      <c r="A155" s="2">
        <v>45010</v>
      </c>
      <c r="B155">
        <v>1226.04703159124</v>
      </c>
      <c r="C155">
        <v>-0.04304553560877988</v>
      </c>
      <c r="AN155" s="2">
        <v>45010</v>
      </c>
      <c r="AO155">
        <v>1.002587255724643</v>
      </c>
      <c r="AP155">
        <v>510.9600288341939</v>
      </c>
      <c r="AQ155">
        <v>1.526045018483782</v>
      </c>
      <c r="AR155">
        <v>0.2747505176900638</v>
      </c>
      <c r="AS155">
        <v>0.006696264858414849</v>
      </c>
      <c r="AT155">
        <v>49.84402861662662</v>
      </c>
      <c r="AU155">
        <v>3.440966593592995</v>
      </c>
      <c r="AV155">
        <v>0</v>
      </c>
      <c r="AW155">
        <v>19.27056059797133</v>
      </c>
      <c r="AX155">
        <v>0</v>
      </c>
      <c r="AY155">
        <v>8.894643153029563</v>
      </c>
      <c r="AZ155">
        <v>24.25973704114034</v>
      </c>
    </row>
    <row r="156" spans="1:52">
      <c r="A156" s="2">
        <v>45011</v>
      </c>
      <c r="B156">
        <v>1210.898163084963</v>
      </c>
      <c r="C156">
        <v>-0.01235586247178133</v>
      </c>
      <c r="AN156" s="2">
        <v>45011</v>
      </c>
      <c r="AO156">
        <v>1.014088357134929</v>
      </c>
      <c r="AP156">
        <v>516.4785826062462</v>
      </c>
      <c r="AQ156">
        <v>1.524007935887472</v>
      </c>
      <c r="AR156">
        <v>0.2712785582987147</v>
      </c>
      <c r="AS156">
        <v>0.006607552933693374</v>
      </c>
      <c r="AT156">
        <v>49.20442225807859</v>
      </c>
      <c r="AU156">
        <v>3.470924057033133</v>
      </c>
      <c r="AV156">
        <v>0</v>
      </c>
      <c r="AW156">
        <v>19.38694828317917</v>
      </c>
      <c r="AX156">
        <v>0</v>
      </c>
      <c r="AY156">
        <v>8.890186296623327</v>
      </c>
      <c r="AZ156">
        <v>24.70114154700133</v>
      </c>
    </row>
    <row r="157" spans="1:52">
      <c r="A157" s="2">
        <v>45012</v>
      </c>
      <c r="B157">
        <v>1236.162140378548</v>
      </c>
      <c r="C157">
        <v>0.02086383319735208</v>
      </c>
      <c r="AN157" s="2">
        <v>45012</v>
      </c>
      <c r="AO157">
        <v>1.011087521479849</v>
      </c>
      <c r="AP157">
        <v>519.7804372841571</v>
      </c>
      <c r="AQ157">
        <v>1.526790449235229</v>
      </c>
      <c r="AR157">
        <v>0.2712467749798954</v>
      </c>
      <c r="AS157">
        <v>0.006610636091459661</v>
      </c>
      <c r="AT157">
        <v>49.43505653445702</v>
      </c>
      <c r="AU157">
        <v>3.449374615818302</v>
      </c>
      <c r="AV157">
        <v>0</v>
      </c>
      <c r="AW157">
        <v>19.26155649714096</v>
      </c>
      <c r="AX157">
        <v>0</v>
      </c>
      <c r="AY157">
        <v>8.821194296558183</v>
      </c>
      <c r="AZ157">
        <v>24.83736323443929</v>
      </c>
    </row>
    <row r="158" spans="1:52">
      <c r="A158" s="2">
        <v>45013</v>
      </c>
      <c r="B158">
        <v>1184.260234140281</v>
      </c>
      <c r="C158">
        <v>-0.04198632569540828</v>
      </c>
      <c r="AN158" s="2">
        <v>45013</v>
      </c>
      <c r="AO158">
        <v>1.014635934367544</v>
      </c>
      <c r="AP158">
        <v>514.1860803679735</v>
      </c>
      <c r="AQ158">
        <v>1.520429707957117</v>
      </c>
      <c r="AR158">
        <v>0.2755758027480554</v>
      </c>
      <c r="AS158">
        <v>0.006541670368833055</v>
      </c>
      <c r="AT158">
        <v>49.59693192407169</v>
      </c>
      <c r="AU158">
        <v>3.414988971465866</v>
      </c>
      <c r="AV158">
        <v>0</v>
      </c>
      <c r="AW158">
        <v>19.52821980362758</v>
      </c>
      <c r="AX158">
        <v>0</v>
      </c>
      <c r="AY158">
        <v>8.930721461038898</v>
      </c>
      <c r="AZ158">
        <v>24.51141410475723</v>
      </c>
    </row>
    <row r="159" spans="1:52">
      <c r="A159" s="2">
        <v>45014</v>
      </c>
      <c r="B159">
        <v>1213.724073592541</v>
      </c>
      <c r="C159">
        <v>0.02487953120679576</v>
      </c>
      <c r="AN159" s="2">
        <v>45014</v>
      </c>
      <c r="AO159">
        <v>1.02638388588482</v>
      </c>
      <c r="AP159">
        <v>494.1480182085378</v>
      </c>
      <c r="AQ159">
        <v>1.53633973294238</v>
      </c>
      <c r="AR159">
        <v>0.2799693252032552</v>
      </c>
      <c r="AS159">
        <v>0.006672733295742208</v>
      </c>
      <c r="AT159">
        <v>50.16668007031473</v>
      </c>
      <c r="AU159">
        <v>3.384601753934724</v>
      </c>
      <c r="AV159">
        <v>0</v>
      </c>
      <c r="AW159">
        <v>19.77433821054112</v>
      </c>
      <c r="AX159">
        <v>0</v>
      </c>
      <c r="AY159">
        <v>8.890108584092944</v>
      </c>
      <c r="AZ159">
        <v>24.30717159683992</v>
      </c>
    </row>
    <row r="160" spans="1:52">
      <c r="A160" s="2">
        <v>45015</v>
      </c>
      <c r="B160">
        <v>1251.440852622836</v>
      </c>
      <c r="C160">
        <v>0.0310752500102065</v>
      </c>
      <c r="AN160" s="2">
        <v>45015</v>
      </c>
      <c r="AO160">
        <v>1.025454011528455</v>
      </c>
      <c r="AP160">
        <v>490.9965279328401</v>
      </c>
      <c r="AQ160">
        <v>1.531234905116165</v>
      </c>
      <c r="AR160">
        <v>0.2879114169800525</v>
      </c>
      <c r="AS160">
        <v>0.006612215949523622</v>
      </c>
      <c r="AT160">
        <v>51.24301060194792</v>
      </c>
      <c r="AU160">
        <v>3.421172112478246</v>
      </c>
      <c r="AV160">
        <v>0</v>
      </c>
      <c r="AW160">
        <v>19.18426562308954</v>
      </c>
      <c r="AX160">
        <v>0</v>
      </c>
      <c r="AY160">
        <v>8.883646428458494</v>
      </c>
      <c r="AZ160">
        <v>24.5025135215596</v>
      </c>
    </row>
    <row r="161" spans="1:52">
      <c r="A161" s="2">
        <v>45016</v>
      </c>
      <c r="B161">
        <v>1235.457326468871</v>
      </c>
      <c r="C161">
        <v>-0.01277209875358098</v>
      </c>
      <c r="AN161" s="2">
        <v>45016</v>
      </c>
      <c r="AO161">
        <v>1.036579643640468</v>
      </c>
      <c r="AP161">
        <v>492.2055809824442</v>
      </c>
      <c r="AQ161">
        <v>1.518431752131684</v>
      </c>
      <c r="AR161">
        <v>0.2819003527898535</v>
      </c>
      <c r="AS161">
        <v>0.006613429452414128</v>
      </c>
      <c r="AT161">
        <v>50.51539798132988</v>
      </c>
      <c r="AU161">
        <v>3.416862899416652</v>
      </c>
      <c r="AV161">
        <v>0</v>
      </c>
      <c r="AW161">
        <v>19.36173093519993</v>
      </c>
      <c r="AX161">
        <v>0</v>
      </c>
      <c r="AY161">
        <v>9.01968789115752</v>
      </c>
      <c r="AZ161">
        <v>24.45228845196565</v>
      </c>
    </row>
    <row r="162" spans="1:52">
      <c r="A162" s="2">
        <v>45017</v>
      </c>
      <c r="B162">
        <v>1274.664697854268</v>
      </c>
      <c r="C162">
        <v>0.03173510775759225</v>
      </c>
      <c r="AN162" s="2">
        <v>45017</v>
      </c>
      <c r="AO162">
        <v>0.9776696096853064</v>
      </c>
      <c r="AP162">
        <v>440.2042838222463</v>
      </c>
      <c r="AQ162">
        <v>9.114615889463836</v>
      </c>
      <c r="AR162">
        <v>0.2904486419728773</v>
      </c>
      <c r="AS162">
        <v>0.006705307438810728</v>
      </c>
      <c r="AT162">
        <v>0</v>
      </c>
      <c r="AU162">
        <v>15.91870316992589</v>
      </c>
      <c r="AV162">
        <v>0.1048242900977371</v>
      </c>
      <c r="AW162">
        <v>0</v>
      </c>
      <c r="AX162">
        <v>125.8166592280779</v>
      </c>
      <c r="AY162">
        <v>6.835340739330563</v>
      </c>
      <c r="AZ162">
        <v>0.5320464792889141</v>
      </c>
    </row>
    <row r="163" spans="1:52">
      <c r="A163" s="2">
        <v>45018</v>
      </c>
      <c r="B163">
        <v>1270.792777485034</v>
      </c>
      <c r="C163">
        <v>-0.003037599123715928</v>
      </c>
      <c r="AN163" s="2">
        <v>45018</v>
      </c>
      <c r="AO163">
        <v>0.9754299771999857</v>
      </c>
      <c r="AP163">
        <v>445.0016486547673</v>
      </c>
      <c r="AQ163">
        <v>9.043266207173268</v>
      </c>
      <c r="AR163">
        <v>0.291465939702914</v>
      </c>
      <c r="AS163">
        <v>0.006689659030515789</v>
      </c>
      <c r="AT163">
        <v>0</v>
      </c>
      <c r="AU163">
        <v>15.83808455615974</v>
      </c>
      <c r="AV163">
        <v>0.1045968215022386</v>
      </c>
      <c r="AW163">
        <v>0</v>
      </c>
      <c r="AX163">
        <v>126.2763156292392</v>
      </c>
      <c r="AY163">
        <v>6.852700171805808</v>
      </c>
      <c r="AZ163">
        <v>0.5276681345182289</v>
      </c>
    </row>
    <row r="164" spans="1:52">
      <c r="A164" s="2">
        <v>45019</v>
      </c>
      <c r="B164">
        <v>1246.561439639487</v>
      </c>
      <c r="C164">
        <v>-0.01906789074887749</v>
      </c>
      <c r="AN164" s="2">
        <v>45019</v>
      </c>
      <c r="AO164">
        <v>0.9722331546416271</v>
      </c>
      <c r="AP164">
        <v>450.8717672712097</v>
      </c>
      <c r="AQ164">
        <v>9.153309727696278</v>
      </c>
      <c r="AR164">
        <v>0.2870393458778252</v>
      </c>
      <c r="AS164">
        <v>0.006639593387703886</v>
      </c>
      <c r="AT164">
        <v>0</v>
      </c>
      <c r="AU164">
        <v>15.7400124011037</v>
      </c>
      <c r="AV164">
        <v>0.1041836511963741</v>
      </c>
      <c r="AW164">
        <v>0</v>
      </c>
      <c r="AX164">
        <v>125.583635985362</v>
      </c>
      <c r="AY164">
        <v>6.913028450544274</v>
      </c>
      <c r="AZ164">
        <v>0.5309544378769051</v>
      </c>
    </row>
    <row r="165" spans="1:52">
      <c r="A165" s="2">
        <v>45020</v>
      </c>
      <c r="B165">
        <v>1249.509195642506</v>
      </c>
      <c r="C165">
        <v>0.002364709760211525</v>
      </c>
      <c r="AN165" s="2">
        <v>45020</v>
      </c>
      <c r="AO165">
        <v>0.9655490946621467</v>
      </c>
      <c r="AP165">
        <v>444.1115548188628</v>
      </c>
      <c r="AQ165">
        <v>9.245936090844657</v>
      </c>
      <c r="AR165">
        <v>0.2922758248847437</v>
      </c>
      <c r="AS165">
        <v>0.006729615249658173</v>
      </c>
      <c r="AT165">
        <v>0</v>
      </c>
      <c r="AU165">
        <v>15.42155047979681</v>
      </c>
      <c r="AV165">
        <v>0.1034827182644774</v>
      </c>
      <c r="AW165">
        <v>0</v>
      </c>
      <c r="AX165">
        <v>125.7586824218871</v>
      </c>
      <c r="AY165">
        <v>6.950325047325198</v>
      </c>
      <c r="AZ165">
        <v>0.53268619306905</v>
      </c>
    </row>
    <row r="166" spans="1:52">
      <c r="A166" s="2">
        <v>45021</v>
      </c>
      <c r="B166">
        <v>1274.018117478756</v>
      </c>
      <c r="C166">
        <v>0.01961483910780459</v>
      </c>
      <c r="AN166" s="2">
        <v>45021</v>
      </c>
      <c r="AO166">
        <v>0.950908423294558</v>
      </c>
      <c r="AP166">
        <v>451.4574540184021</v>
      </c>
      <c r="AQ166">
        <v>9.164561903432647</v>
      </c>
      <c r="AR166">
        <v>0.2961225584268569</v>
      </c>
      <c r="AS166">
        <v>0.006797431869819555</v>
      </c>
      <c r="AT166">
        <v>0</v>
      </c>
      <c r="AU166">
        <v>15.68561951833039</v>
      </c>
      <c r="AV166">
        <v>0.1022929133929351</v>
      </c>
      <c r="AW166">
        <v>0</v>
      </c>
      <c r="AX166">
        <v>123.7034783622935</v>
      </c>
      <c r="AY166">
        <v>6.938925882288498</v>
      </c>
      <c r="AZ166">
        <v>0.5236752695152022</v>
      </c>
    </row>
    <row r="167" spans="1:52">
      <c r="A167" s="2">
        <v>45022</v>
      </c>
      <c r="B167">
        <v>1287.676064286488</v>
      </c>
      <c r="C167">
        <v>0.010720370943202</v>
      </c>
      <c r="AN167" s="2">
        <v>45022</v>
      </c>
      <c r="AO167">
        <v>0.9368844671288157</v>
      </c>
      <c r="AP167">
        <v>452.7563937266892</v>
      </c>
      <c r="AQ167">
        <v>9.058794218760397</v>
      </c>
      <c r="AR167">
        <v>0.2960694094912886</v>
      </c>
      <c r="AS167">
        <v>0.006851694736120775</v>
      </c>
      <c r="AT167">
        <v>0</v>
      </c>
      <c r="AU167">
        <v>15.91573148461062</v>
      </c>
      <c r="AV167">
        <v>0.1010668386596706</v>
      </c>
      <c r="AW167">
        <v>0</v>
      </c>
      <c r="AX167">
        <v>124.6716449442359</v>
      </c>
      <c r="AY167">
        <v>6.986754976522823</v>
      </c>
      <c r="AZ167">
        <v>0.5231094736036216</v>
      </c>
    </row>
    <row r="168" spans="1:52">
      <c r="A168" s="2">
        <v>45023</v>
      </c>
      <c r="B168">
        <v>1272.417003499795</v>
      </c>
      <c r="C168">
        <v>-0.01185007721266251</v>
      </c>
      <c r="AN168" s="2">
        <v>45023</v>
      </c>
      <c r="AO168">
        <v>0.900497280737354</v>
      </c>
      <c r="AP168">
        <v>457.8070428808167</v>
      </c>
      <c r="AQ168">
        <v>8.949342302320902</v>
      </c>
      <c r="AR168">
        <v>0.294255685878242</v>
      </c>
      <c r="AS168">
        <v>0.006804593523612936</v>
      </c>
      <c r="AT168">
        <v>0</v>
      </c>
      <c r="AU168">
        <v>16.03173063448077</v>
      </c>
      <c r="AV168">
        <v>0.1019516999735755</v>
      </c>
      <c r="AW168">
        <v>0</v>
      </c>
      <c r="AX168">
        <v>126.3118448799581</v>
      </c>
      <c r="AY168">
        <v>7.028213945469355</v>
      </c>
      <c r="AZ168">
        <v>0.5296291424765631</v>
      </c>
    </row>
    <row r="169" spans="1:52">
      <c r="A169" s="2">
        <v>45024</v>
      </c>
      <c r="B169">
        <v>1262.155284246812</v>
      </c>
      <c r="C169">
        <v>-0.00806474546061442</v>
      </c>
      <c r="AN169" s="2">
        <v>45024</v>
      </c>
      <c r="AO169">
        <v>0.9184269573881948</v>
      </c>
      <c r="AP169">
        <v>453.9841211389631</v>
      </c>
      <c r="AQ169">
        <v>9.069478970696256</v>
      </c>
      <c r="AR169">
        <v>0.2935105101716026</v>
      </c>
      <c r="AS169">
        <v>0.006776841433563674</v>
      </c>
      <c r="AT169">
        <v>0</v>
      </c>
      <c r="AU169">
        <v>16.15730218581594</v>
      </c>
      <c r="AV169">
        <v>0.1014408123729416</v>
      </c>
      <c r="AW169">
        <v>0</v>
      </c>
      <c r="AX169">
        <v>125.9409935624644</v>
      </c>
      <c r="AY169">
        <v>7.01729007848759</v>
      </c>
      <c r="AZ169">
        <v>0.5314846822823776</v>
      </c>
    </row>
    <row r="170" spans="1:52">
      <c r="A170" s="2">
        <v>45025</v>
      </c>
      <c r="B170">
        <v>1254.440763540993</v>
      </c>
      <c r="C170">
        <v>-0.006112180333201156</v>
      </c>
      <c r="AN170" s="2">
        <v>45025</v>
      </c>
      <c r="AO170">
        <v>0.9359963616977574</v>
      </c>
      <c r="AP170">
        <v>448.4091769411056</v>
      </c>
      <c r="AQ170">
        <v>9.100155951660838</v>
      </c>
      <c r="AR170">
        <v>0.2916957138316649</v>
      </c>
      <c r="AS170">
        <v>0.006728857448082812</v>
      </c>
      <c r="AT170">
        <v>0</v>
      </c>
      <c r="AU170">
        <v>16.17919044872906</v>
      </c>
      <c r="AV170">
        <v>0.1016152848186235</v>
      </c>
      <c r="AW170">
        <v>0</v>
      </c>
      <c r="AX170">
        <v>125.683812488374</v>
      </c>
      <c r="AY170">
        <v>7.128413580713222</v>
      </c>
      <c r="AZ170">
        <v>0.5361073680247981</v>
      </c>
    </row>
    <row r="171" spans="1:52">
      <c r="A171" s="2">
        <v>45026</v>
      </c>
      <c r="B171">
        <v>1264.67772190004</v>
      </c>
      <c r="C171">
        <v>0.008160575338887366</v>
      </c>
      <c r="AN171" s="2">
        <v>45026</v>
      </c>
      <c r="AO171">
        <v>0.9436423772188064</v>
      </c>
      <c r="AP171">
        <v>447.8637358481138</v>
      </c>
      <c r="AQ171">
        <v>9.120898564459264</v>
      </c>
      <c r="AR171">
        <v>0.2918427002020835</v>
      </c>
      <c r="AS171">
        <v>0.006689574284666953</v>
      </c>
      <c r="AT171">
        <v>0</v>
      </c>
      <c r="AU171">
        <v>16.10994662117142</v>
      </c>
      <c r="AV171">
        <v>0.1019280592185402</v>
      </c>
      <c r="AW171">
        <v>0</v>
      </c>
      <c r="AX171">
        <v>126.8198892439994</v>
      </c>
      <c r="AY171">
        <v>7.086685786501447</v>
      </c>
      <c r="AZ171">
        <v>0.5405599477182894</v>
      </c>
    </row>
    <row r="172" spans="1:52">
      <c r="A172" s="2">
        <v>45027</v>
      </c>
      <c r="B172">
        <v>1297.292350890184</v>
      </c>
      <c r="C172">
        <v>0.02578888552029213</v>
      </c>
      <c r="AN172" s="2">
        <v>45027</v>
      </c>
      <c r="AO172">
        <v>0.9422608980970292</v>
      </c>
      <c r="AP172">
        <v>450.7810132696629</v>
      </c>
      <c r="AQ172">
        <v>9.162258308154327</v>
      </c>
      <c r="AR172">
        <v>0.2945637680574659</v>
      </c>
      <c r="AS172">
        <v>0.006554725907057482</v>
      </c>
      <c r="AT172">
        <v>0</v>
      </c>
      <c r="AU172">
        <v>16.3140124685094</v>
      </c>
      <c r="AV172">
        <v>0.1017688535469814</v>
      </c>
      <c r="AW172">
        <v>0</v>
      </c>
      <c r="AX172">
        <v>127.804373965175</v>
      </c>
      <c r="AY172">
        <v>7.062378770527821</v>
      </c>
      <c r="AZ172">
        <v>0.5448882543542604</v>
      </c>
    </row>
    <row r="173" spans="1:52">
      <c r="A173" s="2">
        <v>45028</v>
      </c>
      <c r="B173">
        <v>1321.310353149509</v>
      </c>
      <c r="C173">
        <v>0.01851394733256817</v>
      </c>
      <c r="AN173" s="2">
        <v>45028</v>
      </c>
      <c r="AO173">
        <v>0.9528007601923844</v>
      </c>
      <c r="AP173">
        <v>453.9991058909872</v>
      </c>
      <c r="AQ173">
        <v>9.211071667853043</v>
      </c>
      <c r="AR173">
        <v>0.2955959542348015</v>
      </c>
      <c r="AS173">
        <v>0.006552581229646711</v>
      </c>
      <c r="AT173">
        <v>0</v>
      </c>
      <c r="AU173">
        <v>16.27734470696941</v>
      </c>
      <c r="AV173">
        <v>0.1047703734168386</v>
      </c>
      <c r="AW173">
        <v>0</v>
      </c>
      <c r="AX173">
        <v>131.2218490121452</v>
      </c>
      <c r="AY173">
        <v>6.525708468816438</v>
      </c>
      <c r="AZ173">
        <v>0.5628699661816415</v>
      </c>
    </row>
    <row r="174" spans="1:52">
      <c r="A174" s="2">
        <v>45029</v>
      </c>
      <c r="B174">
        <v>1327.792986770743</v>
      </c>
      <c r="C174">
        <v>0.004906215716680373</v>
      </c>
      <c r="AN174" s="2">
        <v>45029</v>
      </c>
      <c r="AO174">
        <v>0.9574812192558869</v>
      </c>
      <c r="AP174">
        <v>452.2165799698396</v>
      </c>
      <c r="AQ174">
        <v>9.212494112029392</v>
      </c>
      <c r="AR174">
        <v>0.2995989924276568</v>
      </c>
      <c r="AS174">
        <v>0.0066582731388715</v>
      </c>
      <c r="AT174">
        <v>0</v>
      </c>
      <c r="AU174">
        <v>16.40272904175094</v>
      </c>
      <c r="AV174">
        <v>0.1036377753872164</v>
      </c>
      <c r="AW174">
        <v>0</v>
      </c>
      <c r="AX174">
        <v>132.9062262403829</v>
      </c>
      <c r="AY174">
        <v>6.343050555700186</v>
      </c>
      <c r="AZ174">
        <v>0.5648918028484433</v>
      </c>
    </row>
    <row r="175" spans="1:52">
      <c r="A175" s="2">
        <v>45030</v>
      </c>
      <c r="B175">
        <v>1369.797623124272</v>
      </c>
      <c r="C175">
        <v>0.03163492861615858</v>
      </c>
      <c r="AN175" s="2">
        <v>45030</v>
      </c>
      <c r="AO175">
        <v>0.961860890905111</v>
      </c>
      <c r="AP175">
        <v>443.9745391345255</v>
      </c>
      <c r="AQ175">
        <v>9.215990260340385</v>
      </c>
      <c r="AR175">
        <v>0.304767378485149</v>
      </c>
      <c r="AS175">
        <v>0.006765363248328177</v>
      </c>
      <c r="AT175">
        <v>0</v>
      </c>
      <c r="AU175">
        <v>16.34038218681832</v>
      </c>
      <c r="AV175">
        <v>0.1021798301356384</v>
      </c>
      <c r="AW175">
        <v>0</v>
      </c>
      <c r="AX175">
        <v>133.5558069116837</v>
      </c>
      <c r="AY175">
        <v>6.386932455176734</v>
      </c>
      <c r="AZ175">
        <v>0.5591973871308495</v>
      </c>
    </row>
    <row r="176" spans="1:52">
      <c r="A176" s="2">
        <v>45031</v>
      </c>
      <c r="B176">
        <v>1400.079170250514</v>
      </c>
      <c r="C176">
        <v>0.02210658466261273</v>
      </c>
      <c r="AN176" s="2">
        <v>45031</v>
      </c>
      <c r="AO176">
        <v>0.9652323835733506</v>
      </c>
      <c r="AP176">
        <v>440.6167135705852</v>
      </c>
      <c r="AQ176">
        <v>9.222833909156591</v>
      </c>
      <c r="AR176">
        <v>0.3073174941084524</v>
      </c>
      <c r="AS176">
        <v>0.006894910604379089</v>
      </c>
      <c r="AT176">
        <v>0</v>
      </c>
      <c r="AU176">
        <v>16.45869778390935</v>
      </c>
      <c r="AV176">
        <v>0.09989952451389454</v>
      </c>
      <c r="AW176">
        <v>0</v>
      </c>
      <c r="AX176">
        <v>133.0870303560982</v>
      </c>
      <c r="AY176">
        <v>6.430457390866886</v>
      </c>
      <c r="AZ176">
        <v>0.561806996118148</v>
      </c>
    </row>
    <row r="177" spans="1:52">
      <c r="A177" s="2">
        <v>45032</v>
      </c>
      <c r="B177">
        <v>1404.552017238814</v>
      </c>
      <c r="C177">
        <v>0.003194710044503557</v>
      </c>
      <c r="AN177" s="2">
        <v>45032</v>
      </c>
      <c r="AO177">
        <v>0.9674015348875576</v>
      </c>
      <c r="AP177">
        <v>426.4460803190362</v>
      </c>
      <c r="AQ177">
        <v>9.311059759718066</v>
      </c>
      <c r="AR177">
        <v>0.3040178529479141</v>
      </c>
      <c r="AS177">
        <v>0.00694358948524308</v>
      </c>
      <c r="AT177">
        <v>0</v>
      </c>
      <c r="AU177">
        <v>16.32393192783418</v>
      </c>
      <c r="AV177">
        <v>0.1005891558948021</v>
      </c>
      <c r="AW177">
        <v>0</v>
      </c>
      <c r="AX177">
        <v>132.2549661333087</v>
      </c>
      <c r="AY177">
        <v>6.633634535099212</v>
      </c>
      <c r="AZ177">
        <v>0.5661119531425992</v>
      </c>
    </row>
    <row r="178" spans="1:52">
      <c r="A178" s="2">
        <v>45033</v>
      </c>
      <c r="B178">
        <v>1431.076697165933</v>
      </c>
      <c r="C178">
        <v>0.01888479714639812</v>
      </c>
      <c r="AN178" s="2">
        <v>45033</v>
      </c>
      <c r="AO178">
        <v>0.9803736549909876</v>
      </c>
      <c r="AP178">
        <v>436.7910981295728</v>
      </c>
      <c r="AQ178">
        <v>8.96800286235198</v>
      </c>
      <c r="AR178">
        <v>0.2967457883595767</v>
      </c>
      <c r="AS178">
        <v>0.007081515991104019</v>
      </c>
      <c r="AT178">
        <v>0</v>
      </c>
      <c r="AU178">
        <v>16.58817590363954</v>
      </c>
      <c r="AV178">
        <v>0.1012856507911142</v>
      </c>
      <c r="AW178">
        <v>0</v>
      </c>
      <c r="AX178">
        <v>133.625796389298</v>
      </c>
      <c r="AY178">
        <v>6.431200613538178</v>
      </c>
      <c r="AZ178">
        <v>0.5730460168309831</v>
      </c>
    </row>
    <row r="179" spans="1:52">
      <c r="A179" s="2">
        <v>45034</v>
      </c>
      <c r="B179">
        <v>1401.237050201018</v>
      </c>
      <c r="C179">
        <v>-0.02085118639972883</v>
      </c>
      <c r="AN179" s="2">
        <v>45034</v>
      </c>
      <c r="AO179">
        <v>0.9838414657731276</v>
      </c>
      <c r="AP179">
        <v>444.8127306687883</v>
      </c>
      <c r="AQ179">
        <v>8.637553748783116</v>
      </c>
      <c r="AR179">
        <v>0.2976912351072774</v>
      </c>
      <c r="AS179">
        <v>0.007132307007232525</v>
      </c>
      <c r="AT179">
        <v>0</v>
      </c>
      <c r="AU179">
        <v>16.54952491747436</v>
      </c>
      <c r="AV179">
        <v>0.101216862817674</v>
      </c>
      <c r="AW179">
        <v>0</v>
      </c>
      <c r="AX179">
        <v>134.1709909823879</v>
      </c>
      <c r="AY179">
        <v>6.481175428842551</v>
      </c>
      <c r="AZ179">
        <v>0.5776172495040774</v>
      </c>
    </row>
    <row r="180" spans="1:52">
      <c r="A180" s="2">
        <v>45035</v>
      </c>
      <c r="B180">
        <v>1428.561693066792</v>
      </c>
      <c r="C180">
        <v>0.01950037137674454</v>
      </c>
      <c r="AN180" s="2">
        <v>45035</v>
      </c>
      <c r="AO180">
        <v>0.9950974591238106</v>
      </c>
      <c r="AP180">
        <v>444.3058658134298</v>
      </c>
      <c r="AQ180">
        <v>8.541312843447752</v>
      </c>
      <c r="AR180">
        <v>0.3008382520781604</v>
      </c>
      <c r="AS180">
        <v>0.007056513797962977</v>
      </c>
      <c r="AT180">
        <v>0</v>
      </c>
      <c r="AU180">
        <v>16.35161125227787</v>
      </c>
      <c r="AV180">
        <v>0.1019603256916558</v>
      </c>
      <c r="AW180">
        <v>0</v>
      </c>
      <c r="AX180">
        <v>134.8475625212237</v>
      </c>
      <c r="AY180">
        <v>6.557867183244952</v>
      </c>
      <c r="AZ180">
        <v>0.5714441307600339</v>
      </c>
    </row>
    <row r="181" spans="1:52">
      <c r="A181" s="2">
        <v>45036</v>
      </c>
      <c r="B181">
        <v>1317.842939352787</v>
      </c>
      <c r="C181">
        <v>-0.07750365577584362</v>
      </c>
      <c r="AN181" s="2">
        <v>45036</v>
      </c>
      <c r="AO181">
        <v>1.018819632666497</v>
      </c>
      <c r="AP181">
        <v>438.635290125532</v>
      </c>
      <c r="AQ181">
        <v>8.82474893161276</v>
      </c>
      <c r="AR181">
        <v>0.2954991273751191</v>
      </c>
      <c r="AS181">
        <v>0.006864541360959465</v>
      </c>
      <c r="AT181">
        <v>0</v>
      </c>
      <c r="AU181">
        <v>16.54662650239374</v>
      </c>
      <c r="AV181">
        <v>0.1020910070804876</v>
      </c>
      <c r="AW181">
        <v>0</v>
      </c>
      <c r="AX181">
        <v>134.5205218356968</v>
      </c>
      <c r="AY181">
        <v>6.628905271814324</v>
      </c>
      <c r="AZ181">
        <v>0.573189355470155</v>
      </c>
    </row>
    <row r="182" spans="1:52">
      <c r="A182" s="2">
        <v>45037</v>
      </c>
      <c r="B182">
        <v>1289.773677389848</v>
      </c>
      <c r="C182">
        <v>-0.02129939852826768</v>
      </c>
      <c r="AN182" s="2">
        <v>45037</v>
      </c>
      <c r="AO182">
        <v>1.015797439443032</v>
      </c>
      <c r="AP182">
        <v>444.0654215489982</v>
      </c>
      <c r="AQ182">
        <v>8.920074177023402</v>
      </c>
      <c r="AR182">
        <v>0.2933079775151234</v>
      </c>
      <c r="AS182">
        <v>0.006848046403742742</v>
      </c>
      <c r="AT182">
        <v>0</v>
      </c>
      <c r="AU182">
        <v>16.72089865329847</v>
      </c>
      <c r="AV182">
        <v>0.0995707596320642</v>
      </c>
      <c r="AW182">
        <v>0</v>
      </c>
      <c r="AX182">
        <v>136.1527494594428</v>
      </c>
      <c r="AY182">
        <v>6.623834023137531</v>
      </c>
      <c r="AZ182">
        <v>0.5645432669593917</v>
      </c>
    </row>
    <row r="183" spans="1:52">
      <c r="A183" s="2">
        <v>45038</v>
      </c>
      <c r="B183">
        <v>1236.370917034907</v>
      </c>
      <c r="C183">
        <v>-0.0414047528578918</v>
      </c>
      <c r="AN183" s="2">
        <v>45038</v>
      </c>
      <c r="AO183">
        <v>1.020084197106615</v>
      </c>
      <c r="AP183">
        <v>446.0108093144878</v>
      </c>
      <c r="AQ183">
        <v>9.242871049796541</v>
      </c>
      <c r="AR183">
        <v>0.2777007214498514</v>
      </c>
      <c r="AS183">
        <v>0.006795232820624266</v>
      </c>
      <c r="AT183">
        <v>0</v>
      </c>
      <c r="AU183">
        <v>16.74317769776397</v>
      </c>
      <c r="AV183">
        <v>0.1002684598354796</v>
      </c>
      <c r="AW183">
        <v>0</v>
      </c>
      <c r="AX183">
        <v>135.044932121797</v>
      </c>
      <c r="AY183">
        <v>6.616732391327163</v>
      </c>
      <c r="AZ183">
        <v>0.5729691665040805</v>
      </c>
    </row>
    <row r="184" spans="1:52">
      <c r="A184" s="2">
        <v>45039</v>
      </c>
      <c r="B184">
        <v>1263.637074616397</v>
      </c>
      <c r="C184">
        <v>0.02205337994109424</v>
      </c>
      <c r="AN184" s="2">
        <v>45039</v>
      </c>
      <c r="AO184">
        <v>1.01649158309677</v>
      </c>
      <c r="AP184">
        <v>440.2227770405744</v>
      </c>
      <c r="AQ184">
        <v>9.285883598011077</v>
      </c>
      <c r="AR184">
        <v>0.2748452569760783</v>
      </c>
      <c r="AS184">
        <v>0.00681143606224937</v>
      </c>
      <c r="AT184">
        <v>0</v>
      </c>
      <c r="AU184">
        <v>16.81463776582403</v>
      </c>
      <c r="AV184">
        <v>0.1010609754662625</v>
      </c>
      <c r="AW184">
        <v>0</v>
      </c>
      <c r="AX184">
        <v>136.1800583493605</v>
      </c>
      <c r="AY184">
        <v>6.590681946753985</v>
      </c>
      <c r="AZ184">
        <v>0.5811906190684351</v>
      </c>
    </row>
    <row r="185" spans="1:52">
      <c r="A185" s="2">
        <v>45040</v>
      </c>
      <c r="B185">
        <v>1247.282666683201</v>
      </c>
      <c r="C185">
        <v>-0.01294232993136912</v>
      </c>
      <c r="AN185" s="2">
        <v>45040</v>
      </c>
      <c r="AO185">
        <v>1.012080954751165</v>
      </c>
      <c r="AP185">
        <v>442.559484975385</v>
      </c>
      <c r="AQ185">
        <v>9.368214998032562</v>
      </c>
      <c r="AR185">
        <v>0.2725994748577584</v>
      </c>
      <c r="AS185">
        <v>0.006777559537833234</v>
      </c>
      <c r="AT185">
        <v>0</v>
      </c>
      <c r="AU185">
        <v>16.70237051199437</v>
      </c>
      <c r="AV185">
        <v>0.1004351844436087</v>
      </c>
      <c r="AW185">
        <v>0</v>
      </c>
      <c r="AX185">
        <v>137.4676909072153</v>
      </c>
      <c r="AY185">
        <v>6.612621555350287</v>
      </c>
      <c r="AZ185">
        <v>0.5819308152202469</v>
      </c>
    </row>
    <row r="186" spans="1:52">
      <c r="A186" s="2">
        <v>45041</v>
      </c>
      <c r="B186">
        <v>1240.770493101912</v>
      </c>
      <c r="C186">
        <v>-0.005221088815903108</v>
      </c>
      <c r="AN186" s="2">
        <v>45041</v>
      </c>
      <c r="AO186">
        <v>1.012190126337499</v>
      </c>
      <c r="AP186">
        <v>445.5954554596328</v>
      </c>
      <c r="AQ186">
        <v>9.279021231585872</v>
      </c>
      <c r="AR186">
        <v>0.2705726330660054</v>
      </c>
      <c r="AS186">
        <v>0.006762871497182358</v>
      </c>
      <c r="AT186">
        <v>0</v>
      </c>
      <c r="AU186">
        <v>16.66692863733391</v>
      </c>
      <c r="AV186">
        <v>0.1009923674131241</v>
      </c>
      <c r="AW186">
        <v>0</v>
      </c>
      <c r="AX186">
        <v>138.5127467688353</v>
      </c>
      <c r="AY186">
        <v>6.602680354534651</v>
      </c>
      <c r="AZ186">
        <v>0.585531050722474</v>
      </c>
    </row>
    <row r="187" spans="1:52">
      <c r="A187" s="2">
        <v>45042</v>
      </c>
      <c r="B187">
        <v>1270.441315566173</v>
      </c>
      <c r="C187">
        <v>0.02391322378249416</v>
      </c>
      <c r="AN187" s="2">
        <v>45042</v>
      </c>
      <c r="AO187">
        <v>1.016628594277617</v>
      </c>
      <c r="AP187">
        <v>444.7816046029204</v>
      </c>
      <c r="AQ187">
        <v>9.130978205569059</v>
      </c>
      <c r="AR187">
        <v>0.2708869121670902</v>
      </c>
      <c r="AS187">
        <v>0.006733146882310635</v>
      </c>
      <c r="AT187">
        <v>0</v>
      </c>
      <c r="AU187">
        <v>16.76217733588649</v>
      </c>
      <c r="AV187">
        <v>0.1020131266975911</v>
      </c>
      <c r="AW187">
        <v>0</v>
      </c>
      <c r="AX187">
        <v>139.5380482619121</v>
      </c>
      <c r="AY187">
        <v>6.605814083926868</v>
      </c>
      <c r="AZ187">
        <v>0.5896412182026891</v>
      </c>
    </row>
    <row r="188" spans="1:52">
      <c r="A188" s="2">
        <v>45043</v>
      </c>
      <c r="B188">
        <v>1256.440265300563</v>
      </c>
      <c r="C188">
        <v>-0.01102061944464605</v>
      </c>
      <c r="AN188" s="2">
        <v>45043</v>
      </c>
      <c r="AO188">
        <v>1.031871486813335</v>
      </c>
      <c r="AP188">
        <v>432.1623082730375</v>
      </c>
      <c r="AQ188">
        <v>9.265237471801784</v>
      </c>
      <c r="AR188">
        <v>0.2746358446666313</v>
      </c>
      <c r="AS188">
        <v>0.006639814186068448</v>
      </c>
      <c r="AT188">
        <v>0</v>
      </c>
      <c r="AU188">
        <v>17.01001489470405</v>
      </c>
      <c r="AV188">
        <v>0.1009514915378342</v>
      </c>
      <c r="AW188">
        <v>0</v>
      </c>
      <c r="AX188">
        <v>140.9084751052484</v>
      </c>
      <c r="AY188">
        <v>6.723766169822401</v>
      </c>
      <c r="AZ188">
        <v>0.5946817718893714</v>
      </c>
    </row>
    <row r="189" spans="1:52">
      <c r="A189" s="2">
        <v>45044</v>
      </c>
      <c r="B189">
        <v>1292.166868616564</v>
      </c>
      <c r="C189">
        <v>0.02843478062799432</v>
      </c>
      <c r="AN189" s="2">
        <v>45044</v>
      </c>
      <c r="AO189">
        <v>1.030855410635219</v>
      </c>
      <c r="AP189">
        <v>435.0866373173641</v>
      </c>
      <c r="AQ189">
        <v>9.23980853679581</v>
      </c>
      <c r="AR189">
        <v>0.2814314545059932</v>
      </c>
      <c r="AS189">
        <v>0.006578021482853662</v>
      </c>
      <c r="AT189">
        <v>0</v>
      </c>
      <c r="AU189">
        <v>17.14271397913288</v>
      </c>
      <c r="AV189">
        <v>0.1015128070823062</v>
      </c>
      <c r="AW189">
        <v>0</v>
      </c>
      <c r="AX189">
        <v>141.1574186756479</v>
      </c>
      <c r="AY189">
        <v>6.592414502241693</v>
      </c>
      <c r="AZ189">
        <v>0.5881119761436514</v>
      </c>
    </row>
    <row r="190" spans="1:52">
      <c r="A190" s="2">
        <v>45045</v>
      </c>
      <c r="B190">
        <v>1289.458760589863</v>
      </c>
      <c r="C190">
        <v>-0.002095788162096768</v>
      </c>
      <c r="AN190" s="2">
        <v>45045</v>
      </c>
      <c r="AO190">
        <v>1.018522025050486</v>
      </c>
      <c r="AP190">
        <v>439.7435143308292</v>
      </c>
      <c r="AQ190">
        <v>9.312596493673151</v>
      </c>
      <c r="AR190">
        <v>0.2871241820894176</v>
      </c>
      <c r="AS190">
        <v>0.006589896553310631</v>
      </c>
      <c r="AT190">
        <v>0</v>
      </c>
      <c r="AU190">
        <v>17.17584489953495</v>
      </c>
      <c r="AV190">
        <v>0.1021253563356676</v>
      </c>
      <c r="AW190">
        <v>0</v>
      </c>
      <c r="AX190">
        <v>142.74995571149</v>
      </c>
      <c r="AY190">
        <v>6.285351571460554</v>
      </c>
      <c r="AZ190">
        <v>0.590670023245473</v>
      </c>
    </row>
    <row r="191" spans="1:52">
      <c r="A191" s="2">
        <v>45046</v>
      </c>
      <c r="B191">
        <v>1287.944258491789</v>
      </c>
      <c r="C191">
        <v>-0.001174525424436079</v>
      </c>
      <c r="AN191" s="2">
        <v>45046</v>
      </c>
      <c r="AO191">
        <v>1.023359225640913</v>
      </c>
      <c r="AP191">
        <v>441.5978930861541</v>
      </c>
      <c r="AQ191">
        <v>9.344975024059856</v>
      </c>
      <c r="AR191">
        <v>0.2890615842295431</v>
      </c>
      <c r="AS191">
        <v>0.006611280832947122</v>
      </c>
      <c r="AT191">
        <v>0</v>
      </c>
      <c r="AU191">
        <v>16.90030922993902</v>
      </c>
      <c r="AV191">
        <v>0.1013677604137223</v>
      </c>
      <c r="AW191">
        <v>0</v>
      </c>
      <c r="AX191">
        <v>142.1473806522757</v>
      </c>
      <c r="AY191">
        <v>6.333685135065336</v>
      </c>
      <c r="AZ191">
        <v>0.5798434501752248</v>
      </c>
    </row>
    <row r="192" spans="1:52">
      <c r="A192" s="2">
        <v>45047</v>
      </c>
      <c r="B192">
        <v>1280.718076649983</v>
      </c>
      <c r="C192">
        <v>-0.00561063244326121</v>
      </c>
      <c r="AN192" s="2">
        <v>45047</v>
      </c>
      <c r="AO192">
        <v>1.1356213816357</v>
      </c>
      <c r="AP192">
        <v>404.981081784771</v>
      </c>
      <c r="AQ192">
        <v>4.823240624956854</v>
      </c>
      <c r="AR192">
        <v>0.5345186289632794</v>
      </c>
      <c r="AS192">
        <v>0.00654271315327426</v>
      </c>
      <c r="AT192">
        <v>0</v>
      </c>
      <c r="AU192">
        <v>15.83586800501808</v>
      </c>
      <c r="AV192">
        <v>0.1018840497660988</v>
      </c>
      <c r="AW192">
        <v>12.69563080141864</v>
      </c>
      <c r="AX192">
        <v>76.97027425896539</v>
      </c>
      <c r="AY192">
        <v>4.421213378376578</v>
      </c>
      <c r="AZ192">
        <v>5.646851727768831</v>
      </c>
    </row>
    <row r="193" spans="1:52">
      <c r="A193" s="2">
        <v>45048</v>
      </c>
      <c r="B193">
        <v>1240.397914229465</v>
      </c>
      <c r="C193">
        <v>-0.03148246531038601</v>
      </c>
      <c r="AN193" s="2">
        <v>45048</v>
      </c>
      <c r="AO193">
        <v>1.127893682944046</v>
      </c>
      <c r="AP193">
        <v>403.6327492332929</v>
      </c>
      <c r="AQ193">
        <v>4.823459794785528</v>
      </c>
      <c r="AR193">
        <v>0.5313838058389762</v>
      </c>
      <c r="AS193">
        <v>0.006617819560103373</v>
      </c>
      <c r="AT193">
        <v>0</v>
      </c>
      <c r="AU193">
        <v>15.99844991085729</v>
      </c>
      <c r="AV193">
        <v>0.1015735245853023</v>
      </c>
      <c r="AW193">
        <v>12.57813871570981</v>
      </c>
      <c r="AX193">
        <v>76.50294959222479</v>
      </c>
      <c r="AY193">
        <v>4.477724364530335</v>
      </c>
      <c r="AZ193">
        <v>5.624253997073401</v>
      </c>
    </row>
    <row r="194" spans="1:52">
      <c r="A194" s="2">
        <v>45049</v>
      </c>
      <c r="B194">
        <v>1252.620385629149</v>
      </c>
      <c r="C194">
        <v>0.009853669745386817</v>
      </c>
      <c r="AN194" s="2">
        <v>45049</v>
      </c>
      <c r="AO194">
        <v>1.135002809686749</v>
      </c>
      <c r="AP194">
        <v>402.6552701143632</v>
      </c>
      <c r="AQ194">
        <v>4.812289144751494</v>
      </c>
      <c r="AR194">
        <v>0.5476535405332666</v>
      </c>
      <c r="AS194">
        <v>0.006548945727908592</v>
      </c>
      <c r="AT194">
        <v>0</v>
      </c>
      <c r="AU194">
        <v>16.01464746849054</v>
      </c>
      <c r="AV194">
        <v>0.1003535038427285</v>
      </c>
      <c r="AW194">
        <v>12.54449271170601</v>
      </c>
      <c r="AX194">
        <v>75.96053155998474</v>
      </c>
      <c r="AY194">
        <v>4.46406172285714</v>
      </c>
      <c r="AZ194">
        <v>5.685078228303507</v>
      </c>
    </row>
    <row r="195" spans="1:52">
      <c r="A195" s="2">
        <v>45050</v>
      </c>
      <c r="B195">
        <v>1271.438113853105</v>
      </c>
      <c r="C195">
        <v>0.01502269038556681</v>
      </c>
      <c r="AN195" s="2">
        <v>45050</v>
      </c>
      <c r="AO195">
        <v>1.111292244259856</v>
      </c>
      <c r="AP195">
        <v>405.915200782512</v>
      </c>
      <c r="AQ195">
        <v>4.780125681168804</v>
      </c>
      <c r="AR195">
        <v>0.5491278571484979</v>
      </c>
      <c r="AS195">
        <v>0.006566205412918539</v>
      </c>
      <c r="AT195">
        <v>0</v>
      </c>
      <c r="AU195">
        <v>16.07057458070663</v>
      </c>
      <c r="AV195">
        <v>0.1001081730945842</v>
      </c>
      <c r="AW195">
        <v>12.49289943709118</v>
      </c>
      <c r="AX195">
        <v>74.78220736614711</v>
      </c>
      <c r="AY195">
        <v>4.54691072845286</v>
      </c>
      <c r="AZ195">
        <v>5.703320582294086</v>
      </c>
    </row>
    <row r="196" spans="1:52">
      <c r="A196" s="2">
        <v>45051</v>
      </c>
      <c r="B196">
        <v>1253.099396407345</v>
      </c>
      <c r="C196">
        <v>-0.01442360209745797</v>
      </c>
      <c r="AN196" s="2">
        <v>45051</v>
      </c>
      <c r="AO196">
        <v>1.108678743924565</v>
      </c>
      <c r="AP196">
        <v>407.1318990703687</v>
      </c>
      <c r="AQ196">
        <v>4.796230555970256</v>
      </c>
      <c r="AR196">
        <v>0.5449439287181916</v>
      </c>
      <c r="AS196">
        <v>0.006513925632237762</v>
      </c>
      <c r="AT196">
        <v>0</v>
      </c>
      <c r="AU196">
        <v>16.16186527229699</v>
      </c>
      <c r="AV196">
        <v>0.1001387072617706</v>
      </c>
      <c r="AW196">
        <v>12.53743198083631</v>
      </c>
      <c r="AX196">
        <v>75.56548192105677</v>
      </c>
      <c r="AY196">
        <v>4.575911685876404</v>
      </c>
      <c r="AZ196">
        <v>5.754024030024994</v>
      </c>
    </row>
    <row r="197" spans="1:52">
      <c r="A197" s="2">
        <v>45052</v>
      </c>
      <c r="B197">
        <v>1293.819225852146</v>
      </c>
      <c r="C197">
        <v>0.03249529092548009</v>
      </c>
      <c r="AN197" s="2">
        <v>45052</v>
      </c>
      <c r="AO197">
        <v>1.102314128085427</v>
      </c>
      <c r="AP197">
        <v>412.7307404878823</v>
      </c>
      <c r="AQ197">
        <v>4.818546839798611</v>
      </c>
      <c r="AR197">
        <v>0.5572023645615594</v>
      </c>
      <c r="AS197">
        <v>0.006566950360855598</v>
      </c>
      <c r="AT197">
        <v>0</v>
      </c>
      <c r="AU197">
        <v>16.14383761701428</v>
      </c>
      <c r="AV197">
        <v>0.09725062957309004</v>
      </c>
      <c r="AW197">
        <v>12.51300633457707</v>
      </c>
      <c r="AX197">
        <v>76.68853384652689</v>
      </c>
      <c r="AY197">
        <v>4.496237811602841</v>
      </c>
      <c r="AZ197">
        <v>5.62727380698342</v>
      </c>
    </row>
    <row r="198" spans="1:52">
      <c r="A198" s="2">
        <v>45053</v>
      </c>
      <c r="B198">
        <v>1249.940194072381</v>
      </c>
      <c r="C198">
        <v>-0.03391434514421043</v>
      </c>
      <c r="AN198" s="2">
        <v>45053</v>
      </c>
      <c r="AO198">
        <v>1.12211546856745</v>
      </c>
      <c r="AP198">
        <v>414.3234528593202</v>
      </c>
      <c r="AQ198">
        <v>4.870656486818471</v>
      </c>
      <c r="AR198">
        <v>0.5454754412256875</v>
      </c>
      <c r="AS198">
        <v>0.00648769942087493</v>
      </c>
      <c r="AT198">
        <v>0</v>
      </c>
      <c r="AU198">
        <v>16.17705563545281</v>
      </c>
      <c r="AV198">
        <v>0.09866262318734204</v>
      </c>
      <c r="AW198">
        <v>12.61142783837148</v>
      </c>
      <c r="AX198">
        <v>75.74560546502225</v>
      </c>
      <c r="AY198">
        <v>4.516677045644786</v>
      </c>
      <c r="AZ198">
        <v>5.700526654360976</v>
      </c>
    </row>
    <row r="199" spans="1:52">
      <c r="A199" s="2">
        <v>45054</v>
      </c>
      <c r="B199">
        <v>1247.854504573758</v>
      </c>
      <c r="C199">
        <v>-0.001668631434139201</v>
      </c>
      <c r="AN199" s="2">
        <v>45054</v>
      </c>
      <c r="AO199">
        <v>1.131701780582987</v>
      </c>
      <c r="AP199">
        <v>415.2621032729198</v>
      </c>
      <c r="AQ199">
        <v>4.887360824808055</v>
      </c>
      <c r="AR199">
        <v>0.544865554750959</v>
      </c>
      <c r="AS199">
        <v>0.006507888113716206</v>
      </c>
      <c r="AT199">
        <v>0</v>
      </c>
      <c r="AU199">
        <v>16.07598003951084</v>
      </c>
      <c r="AV199">
        <v>0.09849993548434824</v>
      </c>
      <c r="AW199">
        <v>12.56348920769763</v>
      </c>
      <c r="AX199">
        <v>76.05341652364832</v>
      </c>
      <c r="AY199">
        <v>4.497470835606931</v>
      </c>
      <c r="AZ199">
        <v>5.683402138510164</v>
      </c>
    </row>
    <row r="200" spans="1:52">
      <c r="A200" s="2">
        <v>45055</v>
      </c>
      <c r="B200">
        <v>1193.155162466188</v>
      </c>
      <c r="C200">
        <v>-0.04383471142435325</v>
      </c>
      <c r="AN200" s="2">
        <v>45055</v>
      </c>
      <c r="AO200">
        <v>1.157461063646791</v>
      </c>
      <c r="AP200">
        <v>410.878120007887</v>
      </c>
      <c r="AQ200">
        <v>5.005452259883872</v>
      </c>
      <c r="AR200">
        <v>0.5354980091696729</v>
      </c>
      <c r="AS200">
        <v>0.006454770877464866</v>
      </c>
      <c r="AT200">
        <v>0</v>
      </c>
      <c r="AU200">
        <v>16.22385328607337</v>
      </c>
      <c r="AV200">
        <v>0.09672932904193088</v>
      </c>
      <c r="AW200">
        <v>12.66556080216579</v>
      </c>
      <c r="AX200">
        <v>78.49298166589257</v>
      </c>
      <c r="AY200">
        <v>4.585402022240333</v>
      </c>
      <c r="AZ200">
        <v>5.795508856384837</v>
      </c>
    </row>
    <row r="201" spans="1:52">
      <c r="A201" s="2">
        <v>45056</v>
      </c>
      <c r="B201">
        <v>1186.838807180008</v>
      </c>
      <c r="C201">
        <v>-0.005293825551677345</v>
      </c>
      <c r="AN201" s="2">
        <v>45056</v>
      </c>
      <c r="AO201">
        <v>1.154230044302816</v>
      </c>
      <c r="AP201">
        <v>410.972436717909</v>
      </c>
      <c r="AQ201">
        <v>5.009112264602808</v>
      </c>
      <c r="AR201">
        <v>0.5351543216710885</v>
      </c>
      <c r="AS201">
        <v>0.006440310539042435</v>
      </c>
      <c r="AT201">
        <v>0</v>
      </c>
      <c r="AU201">
        <v>16.28422912893454</v>
      </c>
      <c r="AV201">
        <v>0.09632284792052676</v>
      </c>
      <c r="AW201">
        <v>12.72830845656274</v>
      </c>
      <c r="AX201">
        <v>80.23004144188964</v>
      </c>
      <c r="AY201">
        <v>4.55570165112369</v>
      </c>
      <c r="AZ201">
        <v>5.789884870468025</v>
      </c>
    </row>
    <row r="202" spans="1:52">
      <c r="A202" s="2">
        <v>45057</v>
      </c>
      <c r="B202">
        <v>1197.769373807211</v>
      </c>
      <c r="C202">
        <v>0.009209815655737197</v>
      </c>
      <c r="AN202" s="2">
        <v>45057</v>
      </c>
      <c r="AO202">
        <v>1.159043698721726</v>
      </c>
      <c r="AP202">
        <v>407.1789622652194</v>
      </c>
      <c r="AQ202">
        <v>4.987863734168338</v>
      </c>
      <c r="AR202">
        <v>0.5360034357061934</v>
      </c>
      <c r="AS202">
        <v>0.006498783701561458</v>
      </c>
      <c r="AT202">
        <v>0</v>
      </c>
      <c r="AU202">
        <v>15.99855733427143</v>
      </c>
      <c r="AV202">
        <v>0.09751376260765378</v>
      </c>
      <c r="AW202">
        <v>12.70323946179777</v>
      </c>
      <c r="AX202">
        <v>80.85473300913935</v>
      </c>
      <c r="AY202">
        <v>4.530832418304317</v>
      </c>
      <c r="AZ202">
        <v>5.650254868481548</v>
      </c>
    </row>
    <row r="203" spans="1:52">
      <c r="A203" s="2">
        <v>45058</v>
      </c>
      <c r="B203">
        <v>1162.496929766941</v>
      </c>
      <c r="C203">
        <v>-0.02944844375854583</v>
      </c>
      <c r="AN203" s="2">
        <v>45058</v>
      </c>
      <c r="AO203">
        <v>1.168677622276681</v>
      </c>
      <c r="AP203">
        <v>406.7912122147924</v>
      </c>
      <c r="AQ203">
        <v>5.030878758186751</v>
      </c>
      <c r="AR203">
        <v>0.5322099311020726</v>
      </c>
      <c r="AS203">
        <v>0.006461601865636951</v>
      </c>
      <c r="AT203">
        <v>0</v>
      </c>
      <c r="AU203">
        <v>16.09978202886014</v>
      </c>
      <c r="AV203">
        <v>0.09711254904564907</v>
      </c>
      <c r="AW203">
        <v>12.7895495712317</v>
      </c>
      <c r="AX203">
        <v>81.83602750152039</v>
      </c>
      <c r="AY203">
        <v>4.563182094915308</v>
      </c>
      <c r="AZ203">
        <v>5.542305527259573</v>
      </c>
    </row>
    <row r="204" spans="1:52">
      <c r="A204" s="2">
        <v>45059</v>
      </c>
      <c r="B204">
        <v>1179.231615516293</v>
      </c>
      <c r="C204">
        <v>0.0143954666208943</v>
      </c>
      <c r="AN204" s="2">
        <v>45059</v>
      </c>
      <c r="AO204">
        <v>1.169508572848888</v>
      </c>
      <c r="AP204">
        <v>401.16900527679</v>
      </c>
      <c r="AQ204">
        <v>5.029482531353167</v>
      </c>
      <c r="AR204">
        <v>0.538695485788066</v>
      </c>
      <c r="AS204">
        <v>0.006606748113147621</v>
      </c>
      <c r="AT204">
        <v>0</v>
      </c>
      <c r="AU204">
        <v>16.12361729416902</v>
      </c>
      <c r="AV204">
        <v>0.09784182933042919</v>
      </c>
      <c r="AW204">
        <v>12.46030278005676</v>
      </c>
      <c r="AX204">
        <v>80.80902521837595</v>
      </c>
      <c r="AY204">
        <v>4.482936070684642</v>
      </c>
      <c r="AZ204">
        <v>5.483673693389458</v>
      </c>
    </row>
    <row r="205" spans="1:52">
      <c r="A205" s="2">
        <v>45060</v>
      </c>
      <c r="B205">
        <v>1173.665103481835</v>
      </c>
      <c r="C205">
        <v>-0.004720456915515259</v>
      </c>
      <c r="AN205" s="2">
        <v>45060</v>
      </c>
      <c r="AO205">
        <v>1.181120600194435</v>
      </c>
      <c r="AP205">
        <v>404.5298894680509</v>
      </c>
      <c r="AQ205">
        <v>5.08550144103882</v>
      </c>
      <c r="AR205">
        <v>0.5312026280229933</v>
      </c>
      <c r="AS205">
        <v>0.006558889503867948</v>
      </c>
      <c r="AT205">
        <v>0</v>
      </c>
      <c r="AU205">
        <v>16.00562869441176</v>
      </c>
      <c r="AV205">
        <v>0.09782807681942793</v>
      </c>
      <c r="AW205">
        <v>12.62572006818873</v>
      </c>
      <c r="AX205">
        <v>81.80852888211582</v>
      </c>
      <c r="AY205">
        <v>4.456358955056028</v>
      </c>
      <c r="AZ205">
        <v>5.551774134949945</v>
      </c>
    </row>
    <row r="206" spans="1:52">
      <c r="A206" s="2">
        <v>45061</v>
      </c>
      <c r="B206">
        <v>1178.79911837961</v>
      </c>
      <c r="C206">
        <v>0.004374343995185992</v>
      </c>
      <c r="AN206" s="2">
        <v>45061</v>
      </c>
      <c r="AO206">
        <v>1.18711963965682</v>
      </c>
      <c r="AP206">
        <v>400.4769090278687</v>
      </c>
      <c r="AQ206">
        <v>5.081827340175339</v>
      </c>
      <c r="AR206">
        <v>0.532159641916825</v>
      </c>
      <c r="AS206">
        <v>0.006568769945038435</v>
      </c>
      <c r="AT206">
        <v>0</v>
      </c>
      <c r="AU206">
        <v>16.09237331436449</v>
      </c>
      <c r="AV206">
        <v>0.09823825310057412</v>
      </c>
      <c r="AW206">
        <v>12.60954961640476</v>
      </c>
      <c r="AX206">
        <v>81.25639637018028</v>
      </c>
      <c r="AY206">
        <v>4.468373081639927</v>
      </c>
      <c r="AZ206">
        <v>5.54754060893984</v>
      </c>
    </row>
    <row r="207" spans="1:52">
      <c r="A207" s="2">
        <v>45062</v>
      </c>
      <c r="B207">
        <v>1185.665346463424</v>
      </c>
      <c r="C207">
        <v>0.005824765201090987</v>
      </c>
      <c r="AN207" s="2">
        <v>45062</v>
      </c>
      <c r="AO207">
        <v>1.180908751329476</v>
      </c>
      <c r="AP207">
        <v>405.682604734466</v>
      </c>
      <c r="AQ207">
        <v>5.077552664850915</v>
      </c>
      <c r="AR207">
        <v>0.5322038954211331</v>
      </c>
      <c r="AS207">
        <v>0.006531002984249091</v>
      </c>
      <c r="AT207">
        <v>0</v>
      </c>
      <c r="AU207">
        <v>16.26849868580745</v>
      </c>
      <c r="AV207">
        <v>0.09775669922360415</v>
      </c>
      <c r="AW207">
        <v>12.48419089775913</v>
      </c>
      <c r="AX207">
        <v>81.55670931435951</v>
      </c>
      <c r="AY207">
        <v>4.474571350032155</v>
      </c>
      <c r="AZ207">
        <v>5.581093979835123</v>
      </c>
    </row>
    <row r="208" spans="1:52">
      <c r="A208" s="2">
        <v>45063</v>
      </c>
      <c r="B208">
        <v>1179.278753657461</v>
      </c>
      <c r="C208">
        <v>-0.005386505412352083</v>
      </c>
      <c r="AN208" s="2">
        <v>45063</v>
      </c>
      <c r="AO208">
        <v>1.176680268132471</v>
      </c>
      <c r="AP208">
        <v>403.6007656589627</v>
      </c>
      <c r="AQ208">
        <v>5.126989234785408</v>
      </c>
      <c r="AR208">
        <v>0.5333345419392108</v>
      </c>
      <c r="AS208">
        <v>0.006545314053388191</v>
      </c>
      <c r="AT208">
        <v>0</v>
      </c>
      <c r="AU208">
        <v>16.26737900558927</v>
      </c>
      <c r="AV208">
        <v>0.0969649257712198</v>
      </c>
      <c r="AW208">
        <v>12.39711540559751</v>
      </c>
      <c r="AX208">
        <v>82.69630732741196</v>
      </c>
      <c r="AY208">
        <v>4.52779814773207</v>
      </c>
      <c r="AZ208">
        <v>5.533724683806874</v>
      </c>
    </row>
    <row r="209" spans="1:52">
      <c r="A209" s="2">
        <v>45064</v>
      </c>
      <c r="B209">
        <v>1199.189170763497</v>
      </c>
      <c r="C209">
        <v>0.01688355449827683</v>
      </c>
      <c r="AN209" s="2">
        <v>45064</v>
      </c>
      <c r="AO209">
        <v>1.160341836753679</v>
      </c>
      <c r="AP209">
        <v>402.1544111174529</v>
      </c>
      <c r="AQ209">
        <v>5.121182836157038</v>
      </c>
      <c r="AR209">
        <v>0.537827506665305</v>
      </c>
      <c r="AS209">
        <v>0.006564654077179891</v>
      </c>
      <c r="AT209">
        <v>0</v>
      </c>
      <c r="AU209">
        <v>16.18987782620432</v>
      </c>
      <c r="AV209">
        <v>0.09871551082173274</v>
      </c>
      <c r="AW209">
        <v>12.41884342792691</v>
      </c>
      <c r="AX209">
        <v>80.10506451714036</v>
      </c>
      <c r="AY209">
        <v>4.517060870106696</v>
      </c>
      <c r="AZ209">
        <v>5.457192530544758</v>
      </c>
    </row>
    <row r="210" spans="1:52">
      <c r="A210" s="2">
        <v>45065</v>
      </c>
      <c r="B210">
        <v>1180.428607858733</v>
      </c>
      <c r="C210">
        <v>-0.0156443731832725</v>
      </c>
      <c r="AN210" s="2">
        <v>45065</v>
      </c>
      <c r="AO210">
        <v>1.134635236234407</v>
      </c>
      <c r="AP210">
        <v>398.594806634667</v>
      </c>
      <c r="AQ210">
        <v>5.197675944771178</v>
      </c>
      <c r="AR210">
        <v>0.5370102718333691</v>
      </c>
      <c r="AS210">
        <v>0.006596235161673005</v>
      </c>
      <c r="AT210">
        <v>0</v>
      </c>
      <c r="AU210">
        <v>16.14575614692835</v>
      </c>
      <c r="AV210">
        <v>0.09816152422686668</v>
      </c>
      <c r="AW210">
        <v>12.63453051283849</v>
      </c>
      <c r="AX210">
        <v>80.10065648584546</v>
      </c>
      <c r="AY210">
        <v>4.60383357048907</v>
      </c>
      <c r="AZ210">
        <v>5.377900206970131</v>
      </c>
    </row>
    <row r="211" spans="1:52">
      <c r="A211" s="2">
        <v>45066</v>
      </c>
      <c r="B211">
        <v>1180.129729878164</v>
      </c>
      <c r="C211">
        <v>-0.0002531944571487754</v>
      </c>
      <c r="AN211" s="2">
        <v>45066</v>
      </c>
      <c r="AO211">
        <v>1.130588289289092</v>
      </c>
      <c r="AP211">
        <v>403.1430938308274</v>
      </c>
      <c r="AQ211">
        <v>5.203675716548219</v>
      </c>
      <c r="AR211">
        <v>0.5378470545944731</v>
      </c>
      <c r="AS211">
        <v>0.006583217820143769</v>
      </c>
      <c r="AT211">
        <v>0</v>
      </c>
      <c r="AU211">
        <v>16.0437206726628</v>
      </c>
      <c r="AV211">
        <v>0.09763023435307326</v>
      </c>
      <c r="AW211">
        <v>12.68040225613694</v>
      </c>
      <c r="AX211">
        <v>80.25628848650351</v>
      </c>
      <c r="AY211">
        <v>4.603402193151839</v>
      </c>
      <c r="AZ211">
        <v>5.3614752575465</v>
      </c>
    </row>
    <row r="212" spans="1:52">
      <c r="A212" s="2">
        <v>45067</v>
      </c>
      <c r="B212">
        <v>1182.053400142038</v>
      </c>
      <c r="C212">
        <v>0.001630049828566627</v>
      </c>
      <c r="AN212" s="2">
        <v>45067</v>
      </c>
      <c r="AO212">
        <v>1.136181356520952</v>
      </c>
      <c r="AP212">
        <v>406.1728871741558</v>
      </c>
      <c r="AQ212">
        <v>5.235091231997064</v>
      </c>
      <c r="AR212">
        <v>0.5360987181849518</v>
      </c>
      <c r="AS212">
        <v>0.006542523787921527</v>
      </c>
      <c r="AT212">
        <v>0</v>
      </c>
      <c r="AU212">
        <v>15.96544322783845</v>
      </c>
      <c r="AV212">
        <v>0.09745829245532689</v>
      </c>
      <c r="AW212">
        <v>12.70930078932991</v>
      </c>
      <c r="AX212">
        <v>79.91910243288115</v>
      </c>
      <c r="AY212">
        <v>4.630791717618493</v>
      </c>
      <c r="AZ212">
        <v>5.405897157831919</v>
      </c>
    </row>
    <row r="213" spans="1:52">
      <c r="A213" s="2">
        <v>45068</v>
      </c>
      <c r="B213">
        <v>1163.393238024917</v>
      </c>
      <c r="C213">
        <v>-0.01578622599865531</v>
      </c>
      <c r="AN213" s="2">
        <v>45068</v>
      </c>
      <c r="AO213">
        <v>1.139191344290848</v>
      </c>
      <c r="AP213">
        <v>405.857808281411</v>
      </c>
      <c r="AQ213">
        <v>5.257483886249412</v>
      </c>
      <c r="AR213">
        <v>0.5343212656424099</v>
      </c>
      <c r="AS213">
        <v>0.006517098571206447</v>
      </c>
      <c r="AT213">
        <v>0</v>
      </c>
      <c r="AU213">
        <v>16.10738829662453</v>
      </c>
      <c r="AV213">
        <v>0.09660151798611939</v>
      </c>
      <c r="AW213">
        <v>12.64989741086456</v>
      </c>
      <c r="AX213">
        <v>80.39743711998972</v>
      </c>
      <c r="AY213">
        <v>4.700823744855398</v>
      </c>
      <c r="AZ213">
        <v>5.494007158171469</v>
      </c>
    </row>
    <row r="214" spans="1:52">
      <c r="A214" s="2">
        <v>45069</v>
      </c>
      <c r="B214">
        <v>1174.049193166774</v>
      </c>
      <c r="C214">
        <v>0.009159375173907414</v>
      </c>
      <c r="AN214" s="2">
        <v>45069</v>
      </c>
      <c r="AO214">
        <v>1.143555977509726</v>
      </c>
      <c r="AP214">
        <v>401.8077846213041</v>
      </c>
      <c r="AQ214">
        <v>5.179737417573134</v>
      </c>
      <c r="AR214">
        <v>0.5347082546799816</v>
      </c>
      <c r="AS214">
        <v>0.006556800439175993</v>
      </c>
      <c r="AT214">
        <v>0</v>
      </c>
      <c r="AU214">
        <v>16.14500734589028</v>
      </c>
      <c r="AV214">
        <v>0.09685780150249254</v>
      </c>
      <c r="AW214">
        <v>12.58009882384868</v>
      </c>
      <c r="AX214">
        <v>79.77141727368699</v>
      </c>
      <c r="AY214">
        <v>4.765749775357841</v>
      </c>
      <c r="AZ214">
        <v>5.584980030190781</v>
      </c>
    </row>
    <row r="215" spans="1:52">
      <c r="A215" s="2">
        <v>45070</v>
      </c>
      <c r="B215">
        <v>1189.842205905752</v>
      </c>
      <c r="C215">
        <v>0.01345174702294982</v>
      </c>
      <c r="AN215" s="2">
        <v>45070</v>
      </c>
      <c r="AO215">
        <v>1.139551664153601</v>
      </c>
      <c r="AP215">
        <v>404.4170695267704</v>
      </c>
      <c r="AQ215">
        <v>5.238954176607186</v>
      </c>
      <c r="AR215">
        <v>0.5345131569520343</v>
      </c>
      <c r="AS215">
        <v>0.006555157587646486</v>
      </c>
      <c r="AT215">
        <v>0</v>
      </c>
      <c r="AU215">
        <v>16.08958990371025</v>
      </c>
      <c r="AV215">
        <v>0.09623633480823493</v>
      </c>
      <c r="AW215">
        <v>12.79502364575734</v>
      </c>
      <c r="AX215">
        <v>79.20362524865284</v>
      </c>
      <c r="AY215">
        <v>4.710996421901255</v>
      </c>
      <c r="AZ215">
        <v>5.668410558302404</v>
      </c>
    </row>
    <row r="216" spans="1:52">
      <c r="A216" s="2">
        <v>45071</v>
      </c>
      <c r="B216">
        <v>1157.990176333296</v>
      </c>
      <c r="C216">
        <v>-0.02676996110438778</v>
      </c>
      <c r="AN216" s="2">
        <v>45071</v>
      </c>
      <c r="AO216">
        <v>1.133339655023394</v>
      </c>
      <c r="AP216">
        <v>400.0876778841343</v>
      </c>
      <c r="AQ216">
        <v>5.30053720406639</v>
      </c>
      <c r="AR216">
        <v>0.5329154252717545</v>
      </c>
      <c r="AS216">
        <v>0.006594118929727092</v>
      </c>
      <c r="AT216">
        <v>0</v>
      </c>
      <c r="AU216">
        <v>16.07827115682139</v>
      </c>
      <c r="AV216">
        <v>0.09643805571931639</v>
      </c>
      <c r="AW216">
        <v>12.80001267752829</v>
      </c>
      <c r="AX216">
        <v>78.45338909960194</v>
      </c>
      <c r="AY216">
        <v>4.782120244731623</v>
      </c>
      <c r="AZ216">
        <v>5.618006823598057</v>
      </c>
    </row>
    <row r="217" spans="1:52">
      <c r="A217" s="2">
        <v>45072</v>
      </c>
      <c r="B217">
        <v>1155.930185178255</v>
      </c>
      <c r="C217">
        <v>-0.001778936641383511</v>
      </c>
      <c r="AN217" s="2">
        <v>45072</v>
      </c>
      <c r="AO217">
        <v>1.14083019032157</v>
      </c>
      <c r="AP217">
        <v>406.0138210820411</v>
      </c>
      <c r="AQ217">
        <v>5.312044839801747</v>
      </c>
      <c r="AR217">
        <v>0.5342530389476908</v>
      </c>
      <c r="AS217">
        <v>0.006546747288825175</v>
      </c>
      <c r="AT217">
        <v>0</v>
      </c>
      <c r="AU217">
        <v>16.11497363259487</v>
      </c>
      <c r="AV217">
        <v>0.09595764080388761</v>
      </c>
      <c r="AW217">
        <v>12.8861518566551</v>
      </c>
      <c r="AX217">
        <v>76.9392587279598</v>
      </c>
      <c r="AY217">
        <v>4.764207424050931</v>
      </c>
      <c r="AZ217">
        <v>5.646829206061847</v>
      </c>
    </row>
    <row r="218" spans="1:52">
      <c r="A218" s="2">
        <v>45073</v>
      </c>
      <c r="B218">
        <v>1168.94703652591</v>
      </c>
      <c r="C218">
        <v>0.01126093211732182</v>
      </c>
      <c r="AN218" s="2">
        <v>45073</v>
      </c>
      <c r="AO218">
        <v>1.133141508299217</v>
      </c>
      <c r="AP218">
        <v>405.7062094011671</v>
      </c>
      <c r="AQ218">
        <v>5.271493566984111</v>
      </c>
      <c r="AR218">
        <v>0.536375709711669</v>
      </c>
      <c r="AS218">
        <v>0.00656210841672479</v>
      </c>
      <c r="AT218">
        <v>0</v>
      </c>
      <c r="AU218">
        <v>16.28093053990284</v>
      </c>
      <c r="AV218">
        <v>0.09585538246782685</v>
      </c>
      <c r="AW218">
        <v>12.87564539311782</v>
      </c>
      <c r="AX218">
        <v>75.93476556804789</v>
      </c>
      <c r="AY218">
        <v>4.791479288271384</v>
      </c>
      <c r="AZ218">
        <v>5.673260346838214</v>
      </c>
    </row>
    <row r="219" spans="1:52">
      <c r="A219" s="2">
        <v>45074</v>
      </c>
      <c r="B219">
        <v>1182.717262745317</v>
      </c>
      <c r="C219">
        <v>0.01178002577459125</v>
      </c>
      <c r="AN219" s="2">
        <v>45074</v>
      </c>
      <c r="AO219">
        <v>1.129546201977491</v>
      </c>
      <c r="AP219">
        <v>405.9894293205996</v>
      </c>
      <c r="AQ219">
        <v>5.266327005525962</v>
      </c>
      <c r="AR219">
        <v>0.541773284896766</v>
      </c>
      <c r="AS219">
        <v>0.006606241885574207</v>
      </c>
      <c r="AT219">
        <v>0</v>
      </c>
      <c r="AU219">
        <v>16.19578545721321</v>
      </c>
      <c r="AV219">
        <v>0.09690306067018495</v>
      </c>
      <c r="AW219">
        <v>12.85486699870991</v>
      </c>
      <c r="AX219">
        <v>76.10579743506378</v>
      </c>
      <c r="AY219">
        <v>4.602075519839473</v>
      </c>
      <c r="AZ219">
        <v>5.668174688354127</v>
      </c>
    </row>
    <row r="220" spans="1:52">
      <c r="A220" s="2">
        <v>45075</v>
      </c>
      <c r="B220">
        <v>1225.085400935077</v>
      </c>
      <c r="C220">
        <v>0.03582271057024622</v>
      </c>
      <c r="AN220" s="2">
        <v>45075</v>
      </c>
      <c r="AO220">
        <v>1.110871257797546</v>
      </c>
      <c r="AP220">
        <v>402.5507564367314</v>
      </c>
      <c r="AQ220">
        <v>5.311507430474312</v>
      </c>
      <c r="AR220">
        <v>0.5490122027038165</v>
      </c>
      <c r="AS220">
        <v>0.006540178733793915</v>
      </c>
      <c r="AT220">
        <v>0</v>
      </c>
      <c r="AU220">
        <v>16.22797213877093</v>
      </c>
      <c r="AV220">
        <v>0.09614612134689195</v>
      </c>
      <c r="AW220">
        <v>12.91155808362287</v>
      </c>
      <c r="AX220">
        <v>76.95461106563179</v>
      </c>
      <c r="AY220">
        <v>4.670175297118788</v>
      </c>
      <c r="AZ220">
        <v>5.751890501816963</v>
      </c>
    </row>
    <row r="221" spans="1:52">
      <c r="A221" s="2">
        <v>45076</v>
      </c>
      <c r="B221">
        <v>1209.669603616179</v>
      </c>
      <c r="C221">
        <v>-0.0125834470863263</v>
      </c>
      <c r="AN221" s="2">
        <v>45076</v>
      </c>
      <c r="AO221">
        <v>1.125098369813761</v>
      </c>
      <c r="AP221">
        <v>401.5908515236771</v>
      </c>
      <c r="AQ221">
        <v>5.411246986090863</v>
      </c>
      <c r="AR221">
        <v>0.5463554270145756</v>
      </c>
      <c r="AS221">
        <v>0.00653520490999936</v>
      </c>
      <c r="AT221">
        <v>0</v>
      </c>
      <c r="AU221">
        <v>16.18419031636964</v>
      </c>
      <c r="AV221">
        <v>0.09575936991878754</v>
      </c>
      <c r="AW221">
        <v>12.73540039433528</v>
      </c>
      <c r="AX221">
        <v>78.75597971145532</v>
      </c>
      <c r="AY221">
        <v>4.662406926248415</v>
      </c>
      <c r="AZ221">
        <v>5.718796807974982</v>
      </c>
    </row>
    <row r="222" spans="1:52">
      <c r="A222" s="2">
        <v>45077</v>
      </c>
      <c r="B222">
        <v>1210.383047968254</v>
      </c>
      <c r="C222">
        <v>0.0005897844749851444</v>
      </c>
      <c r="AN222" s="2">
        <v>45077</v>
      </c>
      <c r="AO222">
        <v>1.137549300906338</v>
      </c>
      <c r="AP222">
        <v>402.9163214231829</v>
      </c>
      <c r="AQ222">
        <v>5.427266950127052</v>
      </c>
      <c r="AR222">
        <v>0.5469898759141647</v>
      </c>
      <c r="AS222">
        <v>0.006551466389874897</v>
      </c>
      <c r="AT222">
        <v>0</v>
      </c>
      <c r="AU222">
        <v>16.24729813161507</v>
      </c>
      <c r="AV222">
        <v>0.09551469273917101</v>
      </c>
      <c r="AW222">
        <v>12.80831714758946</v>
      </c>
      <c r="AX222">
        <v>79.53188943811593</v>
      </c>
      <c r="AY222">
        <v>4.525078981223291</v>
      </c>
      <c r="AZ222">
        <v>5.696336021727594</v>
      </c>
    </row>
    <row r="223" spans="1:52">
      <c r="A223" s="2">
        <v>45078</v>
      </c>
      <c r="B223">
        <v>1188.251003665189</v>
      </c>
      <c r="C223">
        <v>-0.01828515719896728</v>
      </c>
      <c r="AN223" s="2">
        <v>45078</v>
      </c>
      <c r="AO223">
        <v>2.241678131471994</v>
      </c>
      <c r="AP223">
        <v>0</v>
      </c>
      <c r="AQ223">
        <v>12.62547012734783</v>
      </c>
      <c r="AR223">
        <v>0</v>
      </c>
      <c r="AS223">
        <v>0.006548597426900855</v>
      </c>
      <c r="AT223">
        <v>109.0491733922563</v>
      </c>
      <c r="AU223">
        <v>18.03667924802557</v>
      </c>
      <c r="AV223">
        <v>0</v>
      </c>
      <c r="AW223">
        <v>5.377334264007436</v>
      </c>
      <c r="AX223">
        <v>150.1502640431637</v>
      </c>
      <c r="AY223">
        <v>3.243113253737348</v>
      </c>
      <c r="AZ223">
        <v>35.5376659445139</v>
      </c>
    </row>
    <row r="224" spans="1:52">
      <c r="A224" s="2">
        <v>45079</v>
      </c>
      <c r="B224">
        <v>1181.741903062501</v>
      </c>
      <c r="C224">
        <v>-0.005477883530171535</v>
      </c>
      <c r="AN224" s="2">
        <v>45079</v>
      </c>
      <c r="AO224">
        <v>2.268584958120822</v>
      </c>
      <c r="AP224">
        <v>0</v>
      </c>
      <c r="AQ224">
        <v>12.56111010806349</v>
      </c>
      <c r="AR224">
        <v>0</v>
      </c>
      <c r="AS224">
        <v>0.006607971355879234</v>
      </c>
      <c r="AT224">
        <v>106.2269836359155</v>
      </c>
      <c r="AU224">
        <v>18.2875320512354</v>
      </c>
      <c r="AV224">
        <v>0</v>
      </c>
      <c r="AW224">
        <v>5.460057016899226</v>
      </c>
      <c r="AX224">
        <v>150.2263513112962</v>
      </c>
      <c r="AY224">
        <v>3.272943952825547</v>
      </c>
      <c r="AZ224">
        <v>35.54988765744413</v>
      </c>
    </row>
    <row r="225" spans="1:52">
      <c r="A225" s="2">
        <v>45080</v>
      </c>
      <c r="B225">
        <v>1210.379400096648</v>
      </c>
      <c r="C225">
        <v>0.02423329236268268</v>
      </c>
      <c r="AN225" s="2">
        <v>45080</v>
      </c>
      <c r="AO225">
        <v>2.28844331177839</v>
      </c>
      <c r="AP225">
        <v>0</v>
      </c>
      <c r="AQ225">
        <v>12.53355635627921</v>
      </c>
      <c r="AR225">
        <v>0</v>
      </c>
      <c r="AS225">
        <v>0.006661360897565398</v>
      </c>
      <c r="AT225">
        <v>103.1691799367103</v>
      </c>
      <c r="AU225">
        <v>18.48455998292715</v>
      </c>
      <c r="AV225">
        <v>0</v>
      </c>
      <c r="AW225">
        <v>5.496849467841341</v>
      </c>
      <c r="AX225">
        <v>151.8051213961058</v>
      </c>
      <c r="AY225">
        <v>3.231407672699707</v>
      </c>
      <c r="AZ225">
        <v>35.84303055321129</v>
      </c>
    </row>
    <row r="226" spans="1:52">
      <c r="A226" s="2">
        <v>45081</v>
      </c>
      <c r="B226">
        <v>1210.030488033784</v>
      </c>
      <c r="C226">
        <v>-0.0002882666896318886</v>
      </c>
      <c r="AN226" s="2">
        <v>45081</v>
      </c>
      <c r="AO226">
        <v>2.292584229948823</v>
      </c>
      <c r="AP226">
        <v>0</v>
      </c>
      <c r="AQ226">
        <v>12.45236867350313</v>
      </c>
      <c r="AR226">
        <v>0</v>
      </c>
      <c r="AS226">
        <v>0.00670267865873176</v>
      </c>
      <c r="AT226">
        <v>103.5442402842677</v>
      </c>
      <c r="AU226">
        <v>18.34832765437832</v>
      </c>
      <c r="AV226">
        <v>0</v>
      </c>
      <c r="AW226">
        <v>5.531503303817109</v>
      </c>
      <c r="AX226">
        <v>151.9968263287158</v>
      </c>
      <c r="AY226">
        <v>3.248287565205815</v>
      </c>
      <c r="AZ226">
        <v>35.71642856082888</v>
      </c>
    </row>
    <row r="227" spans="1:52">
      <c r="A227" s="2">
        <v>45082</v>
      </c>
      <c r="B227">
        <v>1211.295396587487</v>
      </c>
      <c r="C227">
        <v>0.001045352630542729</v>
      </c>
      <c r="AN227" s="2">
        <v>45082</v>
      </c>
      <c r="AO227">
        <v>2.318091136663676</v>
      </c>
      <c r="AP227">
        <v>0</v>
      </c>
      <c r="AQ227">
        <v>12.2729394889717</v>
      </c>
      <c r="AR227">
        <v>0</v>
      </c>
      <c r="AS227">
        <v>0.006690205698706417</v>
      </c>
      <c r="AT227">
        <v>104.2977004633195</v>
      </c>
      <c r="AU227">
        <v>18.3278108577376</v>
      </c>
      <c r="AV227">
        <v>0</v>
      </c>
      <c r="AW227">
        <v>5.490865579735693</v>
      </c>
      <c r="AX227">
        <v>152.8064607988236</v>
      </c>
      <c r="AY227">
        <v>3.138031377381371</v>
      </c>
      <c r="AZ227">
        <v>36.19096027107659</v>
      </c>
    </row>
    <row r="228" spans="1:52">
      <c r="A228" s="2">
        <v>45083</v>
      </c>
      <c r="B228">
        <v>1133.62586969607</v>
      </c>
      <c r="C228">
        <v>-0.06412104521343909</v>
      </c>
      <c r="AN228" s="2">
        <v>45083</v>
      </c>
      <c r="AO228">
        <v>2.272396215304102</v>
      </c>
      <c r="AP228">
        <v>0</v>
      </c>
      <c r="AQ228">
        <v>12.24283141438893</v>
      </c>
      <c r="AR228">
        <v>0</v>
      </c>
      <c r="AS228">
        <v>0.006594464431724213</v>
      </c>
      <c r="AT228">
        <v>108.784103710147</v>
      </c>
      <c r="AU228">
        <v>18.01198267229583</v>
      </c>
      <c r="AV228">
        <v>0</v>
      </c>
      <c r="AW228">
        <v>5.483915964330617</v>
      </c>
      <c r="AX228">
        <v>153.2322002490769</v>
      </c>
      <c r="AY228">
        <v>3.2067186893315</v>
      </c>
      <c r="AZ228">
        <v>35.9274519525931</v>
      </c>
    </row>
    <row r="229" spans="1:52">
      <c r="A229" s="2">
        <v>45084</v>
      </c>
      <c r="B229">
        <v>1168.736773303492</v>
      </c>
      <c r="C229">
        <v>0.03097221450745069</v>
      </c>
      <c r="AN229" s="2">
        <v>45084</v>
      </c>
      <c r="AO229">
        <v>2.273339959674695</v>
      </c>
      <c r="AP229">
        <v>0</v>
      </c>
      <c r="AQ229">
        <v>11.98167325345289</v>
      </c>
      <c r="AR229">
        <v>0</v>
      </c>
      <c r="AS229">
        <v>0.006441978184354965</v>
      </c>
      <c r="AT229">
        <v>107.1444439670469</v>
      </c>
      <c r="AU229">
        <v>18.09947332848686</v>
      </c>
      <c r="AV229">
        <v>0</v>
      </c>
      <c r="AW229">
        <v>5.478021773333903</v>
      </c>
      <c r="AX229">
        <v>160.3455865387238</v>
      </c>
      <c r="AY229">
        <v>3.251667890384377</v>
      </c>
      <c r="AZ229">
        <v>36.68847146300584</v>
      </c>
    </row>
    <row r="230" spans="1:52">
      <c r="A230" s="2">
        <v>45085</v>
      </c>
      <c r="B230">
        <v>1109.553296960886</v>
      </c>
      <c r="C230">
        <v>-0.05063884160615628</v>
      </c>
      <c r="AN230" s="2">
        <v>45085</v>
      </c>
      <c r="AO230">
        <v>2.260008817327699</v>
      </c>
      <c r="AP230">
        <v>0</v>
      </c>
      <c r="AQ230">
        <v>11.86741315404877</v>
      </c>
      <c r="AR230">
        <v>0</v>
      </c>
      <c r="AS230">
        <v>0.00631874163058879</v>
      </c>
      <c r="AT230">
        <v>108.40454485339</v>
      </c>
      <c r="AU230">
        <v>17.82695487951349</v>
      </c>
      <c r="AV230">
        <v>0</v>
      </c>
      <c r="AW230">
        <v>5.508567883741778</v>
      </c>
      <c r="AX230">
        <v>163.8667393394911</v>
      </c>
      <c r="AY230">
        <v>3.379315013123959</v>
      </c>
      <c r="AZ230">
        <v>36.69662875440824</v>
      </c>
    </row>
    <row r="231" spans="1:52">
      <c r="A231" s="2">
        <v>45086</v>
      </c>
      <c r="B231">
        <v>1123.046262855801</v>
      </c>
      <c r="C231">
        <v>0.01216071903158933</v>
      </c>
      <c r="AN231" s="2">
        <v>45086</v>
      </c>
      <c r="AO231">
        <v>2.257600610129657</v>
      </c>
      <c r="AP231">
        <v>0</v>
      </c>
      <c r="AQ231">
        <v>12.08755870176651</v>
      </c>
      <c r="AR231">
        <v>0</v>
      </c>
      <c r="AS231">
        <v>0.006351665997115252</v>
      </c>
      <c r="AT231">
        <v>107.5720819129906</v>
      </c>
      <c r="AU231">
        <v>18.02098710870041</v>
      </c>
      <c r="AV231">
        <v>0</v>
      </c>
      <c r="AW231">
        <v>5.494892592470988</v>
      </c>
      <c r="AX231">
        <v>162.1928706192755</v>
      </c>
      <c r="AY231">
        <v>3.372028991514249</v>
      </c>
      <c r="AZ231">
        <v>36.32624414347142</v>
      </c>
    </row>
    <row r="232" spans="1:52">
      <c r="A232" s="2">
        <v>45087</v>
      </c>
      <c r="B232">
        <v>1101.846159619148</v>
      </c>
      <c r="C232">
        <v>-0.01887731960635686</v>
      </c>
      <c r="AN232" s="2">
        <v>45087</v>
      </c>
      <c r="AO232">
        <v>2.213256422384013</v>
      </c>
      <c r="AP232">
        <v>0</v>
      </c>
      <c r="AQ232">
        <v>12.02642246770695</v>
      </c>
      <c r="AR232">
        <v>0</v>
      </c>
      <c r="AS232">
        <v>0.006243773830711541</v>
      </c>
      <c r="AT232">
        <v>106.2743202043352</v>
      </c>
      <c r="AU232">
        <v>17.86550323268386</v>
      </c>
      <c r="AV232">
        <v>0</v>
      </c>
      <c r="AW232">
        <v>5.403747652822038</v>
      </c>
      <c r="AX232">
        <v>171.5756953477436</v>
      </c>
      <c r="AY232">
        <v>3.618812180981515</v>
      </c>
      <c r="AZ232">
        <v>36.07262394655143</v>
      </c>
    </row>
    <row r="233" spans="1:52">
      <c r="A233" s="2">
        <v>45088</v>
      </c>
      <c r="B233">
        <v>988.7454510195666</v>
      </c>
      <c r="C233">
        <v>-0.102646551528277</v>
      </c>
      <c r="AN233" s="2">
        <v>45088</v>
      </c>
      <c r="AO233">
        <v>2.255720850445059</v>
      </c>
      <c r="AP233">
        <v>0</v>
      </c>
      <c r="AQ233">
        <v>12.70226285040437</v>
      </c>
      <c r="AR233">
        <v>0</v>
      </c>
      <c r="AS233">
        <v>0.005734469757287371</v>
      </c>
      <c r="AT233">
        <v>103.9748185417116</v>
      </c>
      <c r="AU233">
        <v>17.60680801346529</v>
      </c>
      <c r="AV233">
        <v>0</v>
      </c>
      <c r="AW233">
        <v>5.51612529359357</v>
      </c>
      <c r="AX233">
        <v>182.3252665292231</v>
      </c>
      <c r="AY233">
        <v>3.574199122087003</v>
      </c>
      <c r="AZ233">
        <v>36.37085861967238</v>
      </c>
    </row>
    <row r="234" spans="1:52">
      <c r="A234" s="2">
        <v>45089</v>
      </c>
      <c r="B234">
        <v>985.2415716149109</v>
      </c>
      <c r="C234">
        <v>-0.003543762857308397</v>
      </c>
      <c r="AN234" s="2">
        <v>45089</v>
      </c>
      <c r="AO234">
        <v>2.275486173561365</v>
      </c>
      <c r="AP234">
        <v>0</v>
      </c>
      <c r="AQ234">
        <v>12.78604602031384</v>
      </c>
      <c r="AR234">
        <v>0</v>
      </c>
      <c r="AS234">
        <v>0.005704528353569774</v>
      </c>
      <c r="AT234">
        <v>105.4207409903219</v>
      </c>
      <c r="AU234">
        <v>17.59530109640491</v>
      </c>
      <c r="AV234">
        <v>0</v>
      </c>
      <c r="AW234">
        <v>5.59419899540738</v>
      </c>
      <c r="AX234">
        <v>175.4872719498662</v>
      </c>
      <c r="AY234">
        <v>3.602686819211459</v>
      </c>
      <c r="AZ234">
        <v>36.49108043065823</v>
      </c>
    </row>
    <row r="235" spans="1:52">
      <c r="A235" s="2">
        <v>45090</v>
      </c>
      <c r="B235">
        <v>992.5805415799465</v>
      </c>
      <c r="C235">
        <v>0.007448904082484331</v>
      </c>
      <c r="AN235" s="2">
        <v>45090</v>
      </c>
      <c r="AO235">
        <v>2.224120620663488</v>
      </c>
      <c r="AP235">
        <v>0</v>
      </c>
      <c r="AQ235">
        <v>12.9171423871505</v>
      </c>
      <c r="AR235">
        <v>0</v>
      </c>
      <c r="AS235">
        <v>0.005747037745532429</v>
      </c>
      <c r="AT235">
        <v>110.8133703547256</v>
      </c>
      <c r="AU235">
        <v>17.65730693801051</v>
      </c>
      <c r="AV235">
        <v>0</v>
      </c>
      <c r="AW235">
        <v>5.638166990694621</v>
      </c>
      <c r="AX235">
        <v>174.2168511021769</v>
      </c>
      <c r="AY235">
        <v>3.701736892228424</v>
      </c>
      <c r="AZ235">
        <v>34.60801717268343</v>
      </c>
    </row>
    <row r="236" spans="1:52">
      <c r="A236" s="2">
        <v>45091</v>
      </c>
      <c r="B236">
        <v>1005.27438238359</v>
      </c>
      <c r="C236">
        <v>0.01278872622612415</v>
      </c>
      <c r="AN236" s="2">
        <v>45091</v>
      </c>
      <c r="AO236">
        <v>2.198177223197082</v>
      </c>
      <c r="AP236">
        <v>0</v>
      </c>
      <c r="AQ236">
        <v>12.8092958551391</v>
      </c>
      <c r="AR236">
        <v>0</v>
      </c>
      <c r="AS236">
        <v>0.00582635806972707</v>
      </c>
      <c r="AT236">
        <v>107.9828497328282</v>
      </c>
      <c r="AU236">
        <v>17.56013481982092</v>
      </c>
      <c r="AV236">
        <v>0</v>
      </c>
      <c r="AW236">
        <v>5.57217578404877</v>
      </c>
      <c r="AX236">
        <v>176.4530040734157</v>
      </c>
      <c r="AY236">
        <v>3.807910206805691</v>
      </c>
      <c r="AZ236">
        <v>35.20670698728973</v>
      </c>
    </row>
    <row r="237" spans="1:52">
      <c r="A237" s="2">
        <v>45092</v>
      </c>
      <c r="B237">
        <v>981.7437531726839</v>
      </c>
      <c r="C237">
        <v>-0.02340717084137101</v>
      </c>
      <c r="AN237" s="2">
        <v>45092</v>
      </c>
      <c r="AO237">
        <v>2.268604621735802</v>
      </c>
      <c r="AP237">
        <v>0</v>
      </c>
      <c r="AQ237">
        <v>12.95989914781681</v>
      </c>
      <c r="AR237">
        <v>0</v>
      </c>
      <c r="AS237">
        <v>0.005867559000141327</v>
      </c>
      <c r="AT237">
        <v>108.5245725417655</v>
      </c>
      <c r="AU237">
        <v>17.34494024540645</v>
      </c>
      <c r="AV237">
        <v>0</v>
      </c>
      <c r="AW237">
        <v>5.495049010881564</v>
      </c>
      <c r="AX237">
        <v>179.2475391695457</v>
      </c>
      <c r="AY237">
        <v>3.852807892421391</v>
      </c>
      <c r="AZ237">
        <v>33.40444887889157</v>
      </c>
    </row>
    <row r="238" spans="1:52">
      <c r="A238" s="2">
        <v>45093</v>
      </c>
      <c r="B238">
        <v>972.956183728519</v>
      </c>
      <c r="C238">
        <v>-0.008950980758233751</v>
      </c>
      <c r="AN238" s="2">
        <v>45093</v>
      </c>
      <c r="AO238">
        <v>2.33781000627986</v>
      </c>
      <c r="AP238">
        <v>0</v>
      </c>
      <c r="AQ238">
        <v>12.81293259495061</v>
      </c>
      <c r="AR238">
        <v>0</v>
      </c>
      <c r="AS238">
        <v>0.005710028136653074</v>
      </c>
      <c r="AT238">
        <v>108.1867380638277</v>
      </c>
      <c r="AU238">
        <v>17.95131759193103</v>
      </c>
      <c r="AV238">
        <v>0</v>
      </c>
      <c r="AW238">
        <v>5.388691312934079</v>
      </c>
      <c r="AX238">
        <v>186.2944360311499</v>
      </c>
      <c r="AY238">
        <v>3.74826693369252</v>
      </c>
      <c r="AZ238">
        <v>32.99312928174002</v>
      </c>
    </row>
    <row r="239" spans="1:52">
      <c r="A239" s="2">
        <v>45094</v>
      </c>
      <c r="B239">
        <v>992.8825860075971</v>
      </c>
      <c r="C239">
        <v>0.02048026685304261</v>
      </c>
      <c r="AN239" s="2">
        <v>45094</v>
      </c>
      <c r="AO239">
        <v>2.35854584961958</v>
      </c>
      <c r="AP239">
        <v>0</v>
      </c>
      <c r="AQ239">
        <v>12.90840354935328</v>
      </c>
      <c r="AR239">
        <v>0</v>
      </c>
      <c r="AS239">
        <v>0.005655985319938979</v>
      </c>
      <c r="AT239">
        <v>106.7250672019723</v>
      </c>
      <c r="AU239">
        <v>18.12707602028932</v>
      </c>
      <c r="AV239">
        <v>0</v>
      </c>
      <c r="AW239">
        <v>5.475394065243423</v>
      </c>
      <c r="AX239">
        <v>190.1507747935482</v>
      </c>
      <c r="AY239">
        <v>3.681543732310186</v>
      </c>
      <c r="AZ239">
        <v>32.77701744410221</v>
      </c>
    </row>
    <row r="240" spans="1:52">
      <c r="A240" s="2">
        <v>45095</v>
      </c>
      <c r="B240">
        <v>1006.431067573275</v>
      </c>
      <c r="C240">
        <v>0.01364560297120043</v>
      </c>
      <c r="AN240" s="2">
        <v>45095</v>
      </c>
      <c r="AO240">
        <v>2.369378518456762</v>
      </c>
      <c r="AP240">
        <v>0</v>
      </c>
      <c r="AQ240">
        <v>12.99016720552394</v>
      </c>
      <c r="AR240">
        <v>0</v>
      </c>
      <c r="AS240">
        <v>0.005693734801137579</v>
      </c>
      <c r="AT240">
        <v>105.8890011634656</v>
      </c>
      <c r="AU240">
        <v>17.93363906361383</v>
      </c>
      <c r="AV240">
        <v>0</v>
      </c>
      <c r="AW240">
        <v>5.588581853900341</v>
      </c>
      <c r="AX240">
        <v>185.1889720483757</v>
      </c>
      <c r="AY240">
        <v>3.649892203838132</v>
      </c>
      <c r="AZ240">
        <v>33.37490998198091</v>
      </c>
    </row>
    <row r="241" spans="1:52">
      <c r="A241" s="2">
        <v>45096</v>
      </c>
      <c r="B241">
        <v>992.6664337958011</v>
      </c>
      <c r="C241">
        <v>-0.01367667813620244</v>
      </c>
      <c r="AN241" s="2">
        <v>45096</v>
      </c>
      <c r="AO241">
        <v>2.345562317013853</v>
      </c>
      <c r="AP241">
        <v>0</v>
      </c>
      <c r="AQ241">
        <v>13.12978057403787</v>
      </c>
      <c r="AR241">
        <v>0</v>
      </c>
      <c r="AS241">
        <v>0.005650002880431834</v>
      </c>
      <c r="AT241">
        <v>106.2970535241167</v>
      </c>
      <c r="AU241">
        <v>17.67407343494087</v>
      </c>
      <c r="AV241">
        <v>0</v>
      </c>
      <c r="AW241">
        <v>5.641715735699503</v>
      </c>
      <c r="AX241">
        <v>188.0303853036333</v>
      </c>
      <c r="AY241">
        <v>3.653558046331576</v>
      </c>
      <c r="AZ241">
        <v>33.27620546004984</v>
      </c>
    </row>
    <row r="242" spans="1:52">
      <c r="A242" s="2">
        <v>45097</v>
      </c>
      <c r="B242">
        <v>1002.883550084316</v>
      </c>
      <c r="C242">
        <v>0.01029259773542091</v>
      </c>
      <c r="AN242" s="2">
        <v>45097</v>
      </c>
      <c r="AO242">
        <v>2.329550487228159</v>
      </c>
      <c r="AP242">
        <v>0</v>
      </c>
      <c r="AQ242">
        <v>13.14663474536494</v>
      </c>
      <c r="AR242">
        <v>0</v>
      </c>
      <c r="AS242">
        <v>0.005617752487627742</v>
      </c>
      <c r="AT242">
        <v>107.8404433686835</v>
      </c>
      <c r="AU242">
        <v>17.90141227423962</v>
      </c>
      <c r="AV242">
        <v>0</v>
      </c>
      <c r="AW242">
        <v>5.751510549255832</v>
      </c>
      <c r="AX242">
        <v>184.7153440938621</v>
      </c>
      <c r="AY242">
        <v>3.561160851405886</v>
      </c>
      <c r="AZ242">
        <v>33.60393816473842</v>
      </c>
    </row>
    <row r="243" spans="1:52">
      <c r="A243" s="2">
        <v>45098</v>
      </c>
      <c r="B243">
        <v>1036.204129733518</v>
      </c>
      <c r="C243">
        <v>0.03322477434832849</v>
      </c>
      <c r="AN243" s="2">
        <v>45098</v>
      </c>
      <c r="AO243">
        <v>2.350657137426541</v>
      </c>
      <c r="AP243">
        <v>0</v>
      </c>
      <c r="AQ243">
        <v>12.8560465462959</v>
      </c>
      <c r="AR243">
        <v>0</v>
      </c>
      <c r="AS243">
        <v>0.005491196277911156</v>
      </c>
      <c r="AT243">
        <v>110.4494536256253</v>
      </c>
      <c r="AU243">
        <v>17.90320317684472</v>
      </c>
      <c r="AV243">
        <v>0</v>
      </c>
      <c r="AW243">
        <v>5.776503059473</v>
      </c>
      <c r="AX243">
        <v>185.6732477331793</v>
      </c>
      <c r="AY243">
        <v>3.546373656168391</v>
      </c>
      <c r="AZ243">
        <v>34.04449081172155</v>
      </c>
    </row>
    <row r="244" spans="1:52">
      <c r="A244" s="2">
        <v>45099</v>
      </c>
      <c r="B244">
        <v>1087.891485691945</v>
      </c>
      <c r="C244">
        <v>0.04988144176931542</v>
      </c>
      <c r="AN244" s="2">
        <v>45099</v>
      </c>
      <c r="AO244">
        <v>2.372301976912997</v>
      </c>
      <c r="AP244">
        <v>0</v>
      </c>
      <c r="AQ244">
        <v>12.6071954876531</v>
      </c>
      <c r="AR244">
        <v>0</v>
      </c>
      <c r="AS244">
        <v>0.005421473434075203</v>
      </c>
      <c r="AT244">
        <v>113.6437248906613</v>
      </c>
      <c r="AU244">
        <v>18.12773608670971</v>
      </c>
      <c r="AV244">
        <v>0</v>
      </c>
      <c r="AW244">
        <v>5.731930633512613</v>
      </c>
      <c r="AX244">
        <v>183.0522033871293</v>
      </c>
      <c r="AY244">
        <v>3.570570883618928</v>
      </c>
      <c r="AZ244">
        <v>34.09793636787676</v>
      </c>
    </row>
    <row r="245" spans="1:52">
      <c r="A245" s="2">
        <v>45100</v>
      </c>
      <c r="B245">
        <v>1074.891466231835</v>
      </c>
      <c r="C245">
        <v>-0.01194973913399189</v>
      </c>
      <c r="AN245" s="2">
        <v>45100</v>
      </c>
      <c r="AO245">
        <v>2.328054807584937</v>
      </c>
      <c r="AP245">
        <v>0</v>
      </c>
      <c r="AQ245">
        <v>12.72510043328502</v>
      </c>
      <c r="AR245">
        <v>0</v>
      </c>
      <c r="AS245">
        <v>0.005382978355023813</v>
      </c>
      <c r="AT245">
        <v>114.4837202182731</v>
      </c>
      <c r="AU245">
        <v>17.93019090801426</v>
      </c>
      <c r="AV245">
        <v>0</v>
      </c>
      <c r="AW245">
        <v>5.657828684255491</v>
      </c>
      <c r="AX245">
        <v>184.6637247153902</v>
      </c>
      <c r="AY245">
        <v>3.661306701398218</v>
      </c>
      <c r="AZ245">
        <v>34.08607587491806</v>
      </c>
    </row>
    <row r="246" spans="1:52">
      <c r="A246" s="2">
        <v>45101</v>
      </c>
      <c r="B246">
        <v>1109.380813454108</v>
      </c>
      <c r="C246">
        <v>0.0320863531861304</v>
      </c>
      <c r="AN246" s="2">
        <v>45101</v>
      </c>
      <c r="AO246">
        <v>2.342614413809965</v>
      </c>
      <c r="AP246">
        <v>0</v>
      </c>
      <c r="AQ246">
        <v>12.54426337107146</v>
      </c>
      <c r="AR246">
        <v>0</v>
      </c>
      <c r="AS246">
        <v>0.005431333657721437</v>
      </c>
      <c r="AT246">
        <v>116.0342969572377</v>
      </c>
      <c r="AU246">
        <v>17.55353530293058</v>
      </c>
      <c r="AV246">
        <v>0</v>
      </c>
      <c r="AW246">
        <v>5.369967176065137</v>
      </c>
      <c r="AX246">
        <v>185.7689755969924</v>
      </c>
      <c r="AY246">
        <v>3.684593547924916</v>
      </c>
      <c r="AZ246">
        <v>34.21024889661655</v>
      </c>
    </row>
    <row r="247" spans="1:52">
      <c r="A247" s="2">
        <v>45102</v>
      </c>
      <c r="B247">
        <v>1093.718870066151</v>
      </c>
      <c r="C247">
        <v>-0.01411773414324036</v>
      </c>
      <c r="AN247" s="2">
        <v>45102</v>
      </c>
      <c r="AO247">
        <v>2.305737490739171</v>
      </c>
      <c r="AP247">
        <v>0</v>
      </c>
      <c r="AQ247">
        <v>12.60468222790707</v>
      </c>
      <c r="AR247">
        <v>0</v>
      </c>
      <c r="AS247">
        <v>0.005370314676166718</v>
      </c>
      <c r="AT247">
        <v>115.3177890543828</v>
      </c>
      <c r="AU247">
        <v>17.61904886301114</v>
      </c>
      <c r="AV247">
        <v>0</v>
      </c>
      <c r="AW247">
        <v>5.225735613935632</v>
      </c>
      <c r="AX247">
        <v>188.7958945860563</v>
      </c>
      <c r="AY247">
        <v>3.735488462709259</v>
      </c>
      <c r="AZ247">
        <v>34.66455837273099</v>
      </c>
    </row>
    <row r="248" spans="1:52">
      <c r="A248" s="2">
        <v>45103</v>
      </c>
      <c r="B248">
        <v>1179.013060113023</v>
      </c>
      <c r="C248">
        <v>0.07798547906713305</v>
      </c>
      <c r="AN248" s="2">
        <v>45103</v>
      </c>
      <c r="AO248">
        <v>2.05780446756548</v>
      </c>
      <c r="AP248">
        <v>0</v>
      </c>
      <c r="AQ248">
        <v>13.17103424789122</v>
      </c>
      <c r="AR248">
        <v>0</v>
      </c>
      <c r="AS248">
        <v>0.005804621486612878</v>
      </c>
      <c r="AT248">
        <v>109.9134537408712</v>
      </c>
      <c r="AU248">
        <v>18.32310128077898</v>
      </c>
      <c r="AV248">
        <v>0</v>
      </c>
      <c r="AW248">
        <v>5.627525504655519</v>
      </c>
      <c r="AX248">
        <v>199.5621903269738</v>
      </c>
      <c r="AY248">
        <v>3.946637151680441</v>
      </c>
      <c r="AZ248">
        <v>32.51392251995262</v>
      </c>
    </row>
    <row r="249" spans="1:52">
      <c r="A249" s="2">
        <v>45104</v>
      </c>
      <c r="B249">
        <v>1137.337861285223</v>
      </c>
      <c r="C249">
        <v>-0.0353475294190595</v>
      </c>
      <c r="AN249" s="2">
        <v>45104</v>
      </c>
      <c r="AO249">
        <v>2.163097897702502</v>
      </c>
      <c r="AP249">
        <v>0</v>
      </c>
      <c r="AQ249">
        <v>12.99497211209768</v>
      </c>
      <c r="AR249">
        <v>0</v>
      </c>
      <c r="AS249">
        <v>0.005638594701622362</v>
      </c>
      <c r="AT249">
        <v>111.420436467246</v>
      </c>
      <c r="AU249">
        <v>18.26958700957742</v>
      </c>
      <c r="AV249">
        <v>0</v>
      </c>
      <c r="AW249">
        <v>5.503114596901892</v>
      </c>
      <c r="AX249">
        <v>199.2326990289516</v>
      </c>
      <c r="AY249">
        <v>3.974903003423259</v>
      </c>
      <c r="AZ249">
        <v>32.39354208245127</v>
      </c>
    </row>
    <row r="250" spans="1:52">
      <c r="A250" s="2">
        <v>45105</v>
      </c>
      <c r="B250">
        <v>1152.837383670121</v>
      </c>
      <c r="C250">
        <v>0.0136278962588865</v>
      </c>
      <c r="AN250" s="2">
        <v>45105</v>
      </c>
      <c r="AO250">
        <v>2.139710171382795</v>
      </c>
      <c r="AP250">
        <v>0</v>
      </c>
      <c r="AQ250">
        <v>13.11383480422069</v>
      </c>
      <c r="AR250">
        <v>0</v>
      </c>
      <c r="AS250">
        <v>0.005638803187101331</v>
      </c>
      <c r="AT250">
        <v>111.8452506353214</v>
      </c>
      <c r="AU250">
        <v>18.26616901604946</v>
      </c>
      <c r="AV250">
        <v>0</v>
      </c>
      <c r="AW250">
        <v>5.462241834353553</v>
      </c>
      <c r="AX250">
        <v>196.1967380820247</v>
      </c>
      <c r="AY250">
        <v>3.943866513110498</v>
      </c>
      <c r="AZ250">
        <v>32.83289679804217</v>
      </c>
    </row>
    <row r="251" spans="1:52">
      <c r="A251" s="2">
        <v>45106</v>
      </c>
      <c r="B251">
        <v>1087.401918576216</v>
      </c>
      <c r="C251">
        <v>-0.05676036015208663</v>
      </c>
      <c r="AN251" s="2">
        <v>45106</v>
      </c>
      <c r="AO251">
        <v>2.197985027824144</v>
      </c>
      <c r="AP251">
        <v>0</v>
      </c>
      <c r="AQ251">
        <v>13.20468507230017</v>
      </c>
      <c r="AR251">
        <v>0</v>
      </c>
      <c r="AS251">
        <v>0.00541821861980194</v>
      </c>
      <c r="AT251">
        <v>111.120430966171</v>
      </c>
      <c r="AU251">
        <v>17.94418641479361</v>
      </c>
      <c r="AV251">
        <v>0</v>
      </c>
      <c r="AW251">
        <v>5.469477456908588</v>
      </c>
      <c r="AX251">
        <v>199.4407222796871</v>
      </c>
      <c r="AY251">
        <v>3.854579286505789</v>
      </c>
      <c r="AZ251">
        <v>33.72025295953642</v>
      </c>
    </row>
    <row r="252" spans="1:52">
      <c r="A252" s="2">
        <v>45107</v>
      </c>
      <c r="B252">
        <v>1118.77486699061</v>
      </c>
      <c r="C252">
        <v>0.02885129028967692</v>
      </c>
      <c r="AN252" s="2">
        <v>45107</v>
      </c>
      <c r="AO252">
        <v>2.131000239335497</v>
      </c>
      <c r="AP252">
        <v>0</v>
      </c>
      <c r="AQ252">
        <v>13.22653093147738</v>
      </c>
      <c r="AR252">
        <v>0</v>
      </c>
      <c r="AS252">
        <v>0.005509253490850938</v>
      </c>
      <c r="AT252">
        <v>112.8290433756828</v>
      </c>
      <c r="AU252">
        <v>18.08426707381438</v>
      </c>
      <c r="AV252">
        <v>0</v>
      </c>
      <c r="AW252">
        <v>5.554115635567797</v>
      </c>
      <c r="AX252">
        <v>202.3827189714918</v>
      </c>
      <c r="AY252">
        <v>3.536224839181178</v>
      </c>
      <c r="AZ252">
        <v>34.03365546675441</v>
      </c>
    </row>
    <row r="253" spans="1:52">
      <c r="A253" s="2">
        <v>45108</v>
      </c>
      <c r="B253">
        <v>1175.893797389479</v>
      </c>
      <c r="C253">
        <v>0.0510548923506946</v>
      </c>
      <c r="AN253" s="2">
        <v>45108</v>
      </c>
      <c r="AO253">
        <v>1.060889274078055</v>
      </c>
      <c r="AP253">
        <v>355.9746290642082</v>
      </c>
      <c r="AQ253">
        <v>7.338899840039798</v>
      </c>
      <c r="AR253">
        <v>0.7191957770489938</v>
      </c>
      <c r="AS253">
        <v>0</v>
      </c>
      <c r="AT253">
        <v>113.0147730711743</v>
      </c>
      <c r="AU253">
        <v>23.5070252205983</v>
      </c>
      <c r="AV253">
        <v>0</v>
      </c>
      <c r="AW253">
        <v>13.8449274147568</v>
      </c>
      <c r="AX253">
        <v>266.647578079998</v>
      </c>
      <c r="AY253">
        <v>3.092975862661481</v>
      </c>
      <c r="AZ253">
        <v>20.84187466222408</v>
      </c>
    </row>
    <row r="254" spans="1:52">
      <c r="A254" s="2">
        <v>45109</v>
      </c>
      <c r="B254">
        <v>1199.509851567288</v>
      </c>
      <c r="C254">
        <v>0.02008349242953589</v>
      </c>
      <c r="AN254" s="2">
        <v>45109</v>
      </c>
      <c r="AO254">
        <v>1.119641094160505</v>
      </c>
      <c r="AP254">
        <v>357.2583678606757</v>
      </c>
      <c r="AQ254">
        <v>7.506085332715505</v>
      </c>
      <c r="AR254">
        <v>0.713457949992659</v>
      </c>
      <c r="AS254">
        <v>0</v>
      </c>
      <c r="AT254">
        <v>112.6516360860575</v>
      </c>
      <c r="AU254">
        <v>23.20461250939631</v>
      </c>
      <c r="AV254">
        <v>0</v>
      </c>
      <c r="AW254">
        <v>13.71098230317426</v>
      </c>
      <c r="AX254">
        <v>266.3695199668006</v>
      </c>
      <c r="AY254">
        <v>3.220489233299728</v>
      </c>
      <c r="AZ254">
        <v>20.12418144218269</v>
      </c>
    </row>
    <row r="255" spans="1:52">
      <c r="A255" s="2">
        <v>45110</v>
      </c>
      <c r="B255">
        <v>1207.954050191262</v>
      </c>
      <c r="C255">
        <v>0.007039707604685308</v>
      </c>
      <c r="AN255" s="2">
        <v>45110</v>
      </c>
      <c r="AO255">
        <v>1.094548740511263</v>
      </c>
      <c r="AP255">
        <v>359.9865159966558</v>
      </c>
      <c r="AQ255">
        <v>7.486725852172746</v>
      </c>
      <c r="AR255">
        <v>0.722248112920963</v>
      </c>
      <c r="AS255">
        <v>0</v>
      </c>
      <c r="AT255">
        <v>114.7363981641507</v>
      </c>
      <c r="AU255">
        <v>22.7024489662879</v>
      </c>
      <c r="AV255">
        <v>0</v>
      </c>
      <c r="AW255">
        <v>13.74380137032058</v>
      </c>
      <c r="AX255">
        <v>266.0660671411362</v>
      </c>
      <c r="AY255">
        <v>3.094762547015609</v>
      </c>
      <c r="AZ255">
        <v>20.34100281053243</v>
      </c>
    </row>
    <row r="256" spans="1:52">
      <c r="A256" s="2">
        <v>45111</v>
      </c>
      <c r="B256">
        <v>1220.638723995517</v>
      </c>
      <c r="C256">
        <v>0.01050095721956201</v>
      </c>
      <c r="AN256" s="2">
        <v>45111</v>
      </c>
      <c r="AO256">
        <v>1.06705012437629</v>
      </c>
      <c r="AP256">
        <v>358.5073300145355</v>
      </c>
      <c r="AQ256">
        <v>7.507903692353747</v>
      </c>
      <c r="AR256">
        <v>0.7297782783131342</v>
      </c>
      <c r="AS256">
        <v>0</v>
      </c>
      <c r="AT256">
        <v>114.9170641798136</v>
      </c>
      <c r="AU256">
        <v>23.31834054233634</v>
      </c>
      <c r="AV256">
        <v>0</v>
      </c>
      <c r="AW256">
        <v>13.71129867513012</v>
      </c>
      <c r="AX256">
        <v>256.9272101680292</v>
      </c>
      <c r="AY256">
        <v>3.175377316566525</v>
      </c>
      <c r="AZ256">
        <v>20.72349875937565</v>
      </c>
    </row>
    <row r="257" spans="1:52">
      <c r="A257" s="2">
        <v>45112</v>
      </c>
      <c r="B257">
        <v>1210.929379263997</v>
      </c>
      <c r="C257">
        <v>-0.007954314852258726</v>
      </c>
      <c r="AN257" s="2">
        <v>45112</v>
      </c>
      <c r="AO257">
        <v>0.9972849950491729</v>
      </c>
      <c r="AP257">
        <v>358.9239210462568</v>
      </c>
      <c r="AQ257">
        <v>7.527054466177013</v>
      </c>
      <c r="AR257">
        <v>0.7342073259272783</v>
      </c>
      <c r="AS257">
        <v>0</v>
      </c>
      <c r="AT257">
        <v>116.9576005033054</v>
      </c>
      <c r="AU257">
        <v>23.37589493706978</v>
      </c>
      <c r="AV257">
        <v>0</v>
      </c>
      <c r="AW257">
        <v>13.74657714681157</v>
      </c>
      <c r="AX257">
        <v>260.2968183514494</v>
      </c>
      <c r="AY257">
        <v>3.130660046794568</v>
      </c>
      <c r="AZ257">
        <v>20.53924200215745</v>
      </c>
    </row>
    <row r="258" spans="1:52">
      <c r="A258" s="2">
        <v>45113</v>
      </c>
      <c r="B258">
        <v>1179.104492343615</v>
      </c>
      <c r="C258">
        <v>-0.02628137318769619</v>
      </c>
      <c r="AN258" s="2">
        <v>45113</v>
      </c>
      <c r="AO258">
        <v>1.002075294477555</v>
      </c>
      <c r="AP258">
        <v>360.3351691255066</v>
      </c>
      <c r="AQ258">
        <v>7.551076706479204</v>
      </c>
      <c r="AR258">
        <v>0.7253630447678278</v>
      </c>
      <c r="AS258">
        <v>0</v>
      </c>
      <c r="AT258">
        <v>116.8668964632718</v>
      </c>
      <c r="AU258">
        <v>23.3895461341409</v>
      </c>
      <c r="AV258">
        <v>0</v>
      </c>
      <c r="AW258">
        <v>13.88373932468989</v>
      </c>
      <c r="AX258">
        <v>263.4984414359525</v>
      </c>
      <c r="AY258">
        <v>3.099134784969732</v>
      </c>
      <c r="AZ258">
        <v>20.34268439735498</v>
      </c>
    </row>
    <row r="259" spans="1:52">
      <c r="A259" s="2">
        <v>45114</v>
      </c>
      <c r="B259">
        <v>1152.119695852956</v>
      </c>
      <c r="C259">
        <v>-0.02288583977576308</v>
      </c>
      <c r="AN259" s="2">
        <v>45114</v>
      </c>
      <c r="AO259">
        <v>1.034716448861343</v>
      </c>
      <c r="AP259">
        <v>357.4273122339987</v>
      </c>
      <c r="AQ259">
        <v>7.523330096389776</v>
      </c>
      <c r="AR259">
        <v>0.728759117343639</v>
      </c>
      <c r="AS259">
        <v>0</v>
      </c>
      <c r="AT259">
        <v>118.6444420844716</v>
      </c>
      <c r="AU259">
        <v>23.67143756183576</v>
      </c>
      <c r="AV259">
        <v>0</v>
      </c>
      <c r="AW259">
        <v>14.02874727312753</v>
      </c>
      <c r="AX259">
        <v>260.1201663684011</v>
      </c>
      <c r="AY259">
        <v>2.881007752554885</v>
      </c>
      <c r="AZ259">
        <v>20.34046748115552</v>
      </c>
    </row>
    <row r="260" spans="1:52">
      <c r="A260" s="2">
        <v>45115</v>
      </c>
      <c r="B260">
        <v>1177.78725240099</v>
      </c>
      <c r="C260">
        <v>0.02227855025864423</v>
      </c>
      <c r="AN260" s="2">
        <v>45115</v>
      </c>
      <c r="AO260">
        <v>1.003199620054962</v>
      </c>
      <c r="AP260">
        <v>359.8746414398646</v>
      </c>
      <c r="AQ260">
        <v>7.511789610737707</v>
      </c>
      <c r="AR260">
        <v>0.7356614672805544</v>
      </c>
      <c r="AS260">
        <v>0</v>
      </c>
      <c r="AT260">
        <v>119.8698967271584</v>
      </c>
      <c r="AU260">
        <v>23.82388917981315</v>
      </c>
      <c r="AV260">
        <v>0</v>
      </c>
      <c r="AW260">
        <v>14.21818251358206</v>
      </c>
      <c r="AX260">
        <v>261.3053354302365</v>
      </c>
      <c r="AY260">
        <v>2.737633799038546</v>
      </c>
      <c r="AZ260">
        <v>20.14584814902704</v>
      </c>
    </row>
    <row r="261" spans="1:52">
      <c r="A261" s="2">
        <v>45116</v>
      </c>
      <c r="B261">
        <v>1183.39964799307</v>
      </c>
      <c r="C261">
        <v>0.004765203206809066</v>
      </c>
      <c r="AN261" s="2">
        <v>45116</v>
      </c>
      <c r="AO261">
        <v>1.023176976720902</v>
      </c>
      <c r="AP261">
        <v>354.301231236541</v>
      </c>
      <c r="AQ261">
        <v>7.05426891168956</v>
      </c>
      <c r="AR261">
        <v>0.7372471875123312</v>
      </c>
      <c r="AS261">
        <v>0</v>
      </c>
      <c r="AT261">
        <v>121.0376764549195</v>
      </c>
      <c r="AU261">
        <v>23.89335246987783</v>
      </c>
      <c r="AV261">
        <v>0</v>
      </c>
      <c r="AW261">
        <v>14.18800608206978</v>
      </c>
      <c r="AX261">
        <v>261.2395705850513</v>
      </c>
      <c r="AY261">
        <v>2.699292569839519</v>
      </c>
      <c r="AZ261">
        <v>21.1471420593844</v>
      </c>
    </row>
    <row r="262" spans="1:52">
      <c r="A262" s="2">
        <v>45117</v>
      </c>
      <c r="B262">
        <v>1175.688600182199</v>
      </c>
      <c r="C262">
        <v>-0.006516013270705723</v>
      </c>
      <c r="AN262" s="2">
        <v>45117</v>
      </c>
      <c r="AO262">
        <v>1.040676980127406</v>
      </c>
      <c r="AP262">
        <v>359.3872956779684</v>
      </c>
      <c r="AQ262">
        <v>7.02478360725732</v>
      </c>
      <c r="AR262">
        <v>0.7387668808950553</v>
      </c>
      <c r="AS262">
        <v>0</v>
      </c>
      <c r="AT262">
        <v>120.9703298938754</v>
      </c>
      <c r="AU262">
        <v>23.94536230113101</v>
      </c>
      <c r="AV262">
        <v>0</v>
      </c>
      <c r="AW262">
        <v>14.21579855663409</v>
      </c>
      <c r="AX262">
        <v>256.4093500039551</v>
      </c>
      <c r="AY262">
        <v>2.746845523626419</v>
      </c>
      <c r="AZ262">
        <v>21.06013472900133</v>
      </c>
    </row>
    <row r="263" spans="1:52">
      <c r="A263" s="2">
        <v>45118</v>
      </c>
      <c r="B263">
        <v>1201.840953081827</v>
      </c>
      <c r="C263">
        <v>0.0222442855153786</v>
      </c>
      <c r="AN263" s="2">
        <v>45118</v>
      </c>
      <c r="AO263">
        <v>1.10249625370857</v>
      </c>
      <c r="AP263">
        <v>362.966597137952</v>
      </c>
      <c r="AQ263">
        <v>7.293508384142593</v>
      </c>
      <c r="AR263">
        <v>0.720784995533139</v>
      </c>
      <c r="AS263">
        <v>0</v>
      </c>
      <c r="AT263">
        <v>119.302241398217</v>
      </c>
      <c r="AU263">
        <v>24.22394877107903</v>
      </c>
      <c r="AV263">
        <v>0</v>
      </c>
      <c r="AW263">
        <v>14.47046456679641</v>
      </c>
      <c r="AX263">
        <v>245.0377901783891</v>
      </c>
      <c r="AY263">
        <v>2.810509498144574</v>
      </c>
      <c r="AZ263">
        <v>21.49263862130756</v>
      </c>
    </row>
    <row r="264" spans="1:52">
      <c r="A264" s="2">
        <v>45119</v>
      </c>
      <c r="B264">
        <v>1215.175562353426</v>
      </c>
      <c r="C264">
        <v>0.01109515301288888</v>
      </c>
      <c r="AN264" s="2">
        <v>45119</v>
      </c>
      <c r="AO264">
        <v>1.052533610659053</v>
      </c>
      <c r="AP264">
        <v>360.905987622749</v>
      </c>
      <c r="AQ264">
        <v>7.448327410145116</v>
      </c>
      <c r="AR264">
        <v>0.7195341730217802</v>
      </c>
      <c r="AS264">
        <v>0</v>
      </c>
      <c r="AT264">
        <v>121.3010762009778</v>
      </c>
      <c r="AU264">
        <v>24.11441891882062</v>
      </c>
      <c r="AV264">
        <v>0</v>
      </c>
      <c r="AW264">
        <v>14.54003565230818</v>
      </c>
      <c r="AX264">
        <v>245.8351998977162</v>
      </c>
      <c r="AY264">
        <v>2.748680472650847</v>
      </c>
      <c r="AZ264">
        <v>21.62143240477497</v>
      </c>
    </row>
    <row r="265" spans="1:52">
      <c r="A265" s="2">
        <v>45120</v>
      </c>
      <c r="B265">
        <v>1204.074801841812</v>
      </c>
      <c r="C265">
        <v>-0.009135108420148974</v>
      </c>
      <c r="AN265" s="2">
        <v>45120</v>
      </c>
      <c r="AO265">
        <v>1.012673031986651</v>
      </c>
      <c r="AP265">
        <v>362.7786063567638</v>
      </c>
      <c r="AQ265">
        <v>7.510577546925609</v>
      </c>
      <c r="AR265">
        <v>0.7258953515553511</v>
      </c>
      <c r="AS265">
        <v>0</v>
      </c>
      <c r="AT265">
        <v>121.4885615380011</v>
      </c>
      <c r="AU265">
        <v>24.19546202993719</v>
      </c>
      <c r="AV265">
        <v>0</v>
      </c>
      <c r="AW265">
        <v>14.31750428488286</v>
      </c>
      <c r="AX265">
        <v>249.3635653637467</v>
      </c>
      <c r="AY265">
        <v>2.7315738247276</v>
      </c>
      <c r="AZ265">
        <v>21.40578455567111</v>
      </c>
    </row>
    <row r="266" spans="1:52">
      <c r="A266" s="2">
        <v>45121</v>
      </c>
      <c r="B266">
        <v>1333.388621764745</v>
      </c>
      <c r="C266">
        <v>0.1073968325930645</v>
      </c>
      <c r="AN266" s="2">
        <v>45121</v>
      </c>
      <c r="AO266">
        <v>1.075557483299111</v>
      </c>
      <c r="AP266">
        <v>326.4668650686347</v>
      </c>
      <c r="AQ266">
        <v>7.705836095667236</v>
      </c>
      <c r="AR266">
        <v>0.767237975515913</v>
      </c>
      <c r="AS266">
        <v>0</v>
      </c>
      <c r="AT266">
        <v>126.7696962281985</v>
      </c>
      <c r="AU266">
        <v>24.86250933743257</v>
      </c>
      <c r="AV266">
        <v>0</v>
      </c>
      <c r="AW266">
        <v>14.07189909961446</v>
      </c>
      <c r="AX266">
        <v>236.2622421837916</v>
      </c>
      <c r="AY266">
        <v>2.572911188086818</v>
      </c>
      <c r="AZ266">
        <v>21.36697311467271</v>
      </c>
    </row>
    <row r="267" spans="1:52">
      <c r="A267" s="2">
        <v>45122</v>
      </c>
      <c r="B267">
        <v>1311.861776407992</v>
      </c>
      <c r="C267">
        <v>-0.01614446456597285</v>
      </c>
      <c r="AN267" s="2">
        <v>45122</v>
      </c>
      <c r="AO267">
        <v>1.029412189762912</v>
      </c>
      <c r="AP267">
        <v>347.0493685278377</v>
      </c>
      <c r="AQ267">
        <v>7.297129116348862</v>
      </c>
      <c r="AR267">
        <v>0.778835160715095</v>
      </c>
      <c r="AS267">
        <v>0</v>
      </c>
      <c r="AT267">
        <v>126.7156578692362</v>
      </c>
      <c r="AU267">
        <v>24.90928975723059</v>
      </c>
      <c r="AV267">
        <v>0</v>
      </c>
      <c r="AW267">
        <v>14.0525680103161</v>
      </c>
      <c r="AX267">
        <v>243.38726307478</v>
      </c>
      <c r="AY267">
        <v>2.449695891469021</v>
      </c>
      <c r="AZ267">
        <v>20.99517504566126</v>
      </c>
    </row>
    <row r="268" spans="1:52">
      <c r="A268" s="2">
        <v>45123</v>
      </c>
      <c r="B268">
        <v>1309.187891114294</v>
      </c>
      <c r="C268">
        <v>-0.002038237062611636</v>
      </c>
      <c r="AN268" s="2">
        <v>45123</v>
      </c>
      <c r="AO268">
        <v>1.054916464460942</v>
      </c>
      <c r="AP268">
        <v>349.2072983817733</v>
      </c>
      <c r="AQ268">
        <v>7.17654242336347</v>
      </c>
      <c r="AR268">
        <v>0.7667768905077712</v>
      </c>
      <c r="AS268">
        <v>0</v>
      </c>
      <c r="AT268">
        <v>127.4034194397184</v>
      </c>
      <c r="AU268">
        <v>24.94682181370623</v>
      </c>
      <c r="AV268">
        <v>0</v>
      </c>
      <c r="AW268">
        <v>14.06263333007086</v>
      </c>
      <c r="AX268">
        <v>245.9156949424235</v>
      </c>
      <c r="AY268">
        <v>2.382631734081233</v>
      </c>
      <c r="AZ268">
        <v>21.14065425138563</v>
      </c>
    </row>
    <row r="269" spans="1:52">
      <c r="A269" s="2">
        <v>45124</v>
      </c>
      <c r="B269">
        <v>1272.722128834056</v>
      </c>
      <c r="C269">
        <v>-0.02785372712942014</v>
      </c>
      <c r="AN269" s="2">
        <v>45124</v>
      </c>
      <c r="AO269">
        <v>1.053907225334948</v>
      </c>
      <c r="AP269">
        <v>351.4028366511816</v>
      </c>
      <c r="AQ269">
        <v>7.238103376199365</v>
      </c>
      <c r="AR269">
        <v>0.7703219689655965</v>
      </c>
      <c r="AS269">
        <v>0</v>
      </c>
      <c r="AT269">
        <v>126.7650920918115</v>
      </c>
      <c r="AU269">
        <v>24.78808545834141</v>
      </c>
      <c r="AV269">
        <v>0</v>
      </c>
      <c r="AW269">
        <v>14.29051173321378</v>
      </c>
      <c r="AX269">
        <v>248.2337023270731</v>
      </c>
      <c r="AY269">
        <v>2.318442727128427</v>
      </c>
      <c r="AZ269">
        <v>20.82053389766533</v>
      </c>
    </row>
    <row r="270" spans="1:52">
      <c r="A270" s="2">
        <v>45125</v>
      </c>
      <c r="B270">
        <v>1291.22372065279</v>
      </c>
      <c r="C270">
        <v>0.0145370237537108</v>
      </c>
      <c r="AN270" s="2">
        <v>45125</v>
      </c>
      <c r="AO270">
        <v>1.092276515662772</v>
      </c>
      <c r="AP270">
        <v>359.2162424592988</v>
      </c>
      <c r="AQ270">
        <v>7.275454424713034</v>
      </c>
      <c r="AR270">
        <v>0.7778753391942986</v>
      </c>
      <c r="AS270">
        <v>0</v>
      </c>
      <c r="AT270">
        <v>125.0521360612286</v>
      </c>
      <c r="AU270">
        <v>25.19720381719239</v>
      </c>
      <c r="AV270">
        <v>0</v>
      </c>
      <c r="AW270">
        <v>13.30965185325592</v>
      </c>
      <c r="AX270">
        <v>248.6863649324876</v>
      </c>
      <c r="AY270">
        <v>2.39582773541141</v>
      </c>
      <c r="AZ270">
        <v>20.42666583870276</v>
      </c>
    </row>
    <row r="271" spans="1:52">
      <c r="A271" s="2">
        <v>45126</v>
      </c>
      <c r="B271">
        <v>1252.306633566855</v>
      </c>
      <c r="C271">
        <v>-0.03013969342683709</v>
      </c>
      <c r="AN271" s="2">
        <v>45126</v>
      </c>
      <c r="AO271">
        <v>1.105813608314245</v>
      </c>
      <c r="AP271">
        <v>354.9401807565802</v>
      </c>
      <c r="AQ271">
        <v>7.386115501772869</v>
      </c>
      <c r="AR271">
        <v>0.7672293210794023</v>
      </c>
      <c r="AS271">
        <v>0</v>
      </c>
      <c r="AT271">
        <v>124.4272537625478</v>
      </c>
      <c r="AU271">
        <v>25.01027113555713</v>
      </c>
      <c r="AV271">
        <v>0</v>
      </c>
      <c r="AW271">
        <v>13.43821881409905</v>
      </c>
      <c r="AX271">
        <v>254.7336665099373</v>
      </c>
      <c r="AY271">
        <v>2.447873853992067</v>
      </c>
      <c r="AZ271">
        <v>19.89227168553782</v>
      </c>
    </row>
    <row r="272" spans="1:52">
      <c r="A272" s="2">
        <v>45127</v>
      </c>
      <c r="B272">
        <v>1265.483825022639</v>
      </c>
      <c r="C272">
        <v>0.01052233622547605</v>
      </c>
      <c r="AN272" s="2">
        <v>45127</v>
      </c>
      <c r="AO272">
        <v>1.121769058218465</v>
      </c>
      <c r="AP272">
        <v>340.3681798409617</v>
      </c>
      <c r="AQ272">
        <v>7.342559118341308</v>
      </c>
      <c r="AR272">
        <v>0.7718053027080446</v>
      </c>
      <c r="AS272">
        <v>0</v>
      </c>
      <c r="AT272">
        <v>125.2220827506831</v>
      </c>
      <c r="AU272">
        <v>25.18172040035642</v>
      </c>
      <c r="AV272">
        <v>0</v>
      </c>
      <c r="AW272">
        <v>13.59799697094025</v>
      </c>
      <c r="AX272">
        <v>254.8428835023292</v>
      </c>
      <c r="AY272">
        <v>2.39065807771973</v>
      </c>
      <c r="AZ272">
        <v>20.15601472928885</v>
      </c>
    </row>
    <row r="273" spans="1:52">
      <c r="A273" s="2">
        <v>45128</v>
      </c>
      <c r="B273">
        <v>1296.406200351185</v>
      </c>
      <c r="C273">
        <v>0.02443521972949192</v>
      </c>
      <c r="AN273" s="2">
        <v>45128</v>
      </c>
      <c r="AO273">
        <v>1.138305522820473</v>
      </c>
      <c r="AP273">
        <v>356.5128953104779</v>
      </c>
      <c r="AQ273">
        <v>7.601357747151283</v>
      </c>
      <c r="AR273">
        <v>0.7856506695745787</v>
      </c>
      <c r="AS273">
        <v>0</v>
      </c>
      <c r="AT273">
        <v>126.3677532989153</v>
      </c>
      <c r="AU273">
        <v>25.04700218912204</v>
      </c>
      <c r="AV273">
        <v>0</v>
      </c>
      <c r="AW273">
        <v>11.54497152610276</v>
      </c>
      <c r="AX273">
        <v>253.2487888865552</v>
      </c>
      <c r="AY273">
        <v>2.543528855611264</v>
      </c>
      <c r="AZ273">
        <v>20.22801597331767</v>
      </c>
    </row>
    <row r="274" spans="1:52">
      <c r="A274" s="2">
        <v>45129</v>
      </c>
      <c r="B274">
        <v>1306.735669400133</v>
      </c>
      <c r="C274">
        <v>0.007967772019410013</v>
      </c>
      <c r="AN274" s="2">
        <v>45129</v>
      </c>
      <c r="AO274">
        <v>1.116292824297191</v>
      </c>
      <c r="AP274">
        <v>362.745293195801</v>
      </c>
      <c r="AQ274">
        <v>7.589770776416212</v>
      </c>
      <c r="AR274">
        <v>0.7887829822196618</v>
      </c>
      <c r="AS274">
        <v>0</v>
      </c>
      <c r="AT274">
        <v>127.3386421990295</v>
      </c>
      <c r="AU274">
        <v>24.59699282268946</v>
      </c>
      <c r="AV274">
        <v>0</v>
      </c>
      <c r="AW274">
        <v>11.90766492789039</v>
      </c>
      <c r="AX274">
        <v>254.2476304953343</v>
      </c>
      <c r="AY274">
        <v>2.542834124582364</v>
      </c>
      <c r="AZ274">
        <v>19.68311872226497</v>
      </c>
    </row>
    <row r="275" spans="1:52">
      <c r="A275" s="2">
        <v>45130</v>
      </c>
      <c r="B275">
        <v>1272.173127274321</v>
      </c>
      <c r="C275">
        <v>-0.02644952834392134</v>
      </c>
      <c r="AN275" s="2">
        <v>45130</v>
      </c>
      <c r="AO275">
        <v>1.131386176112964</v>
      </c>
      <c r="AP275">
        <v>358.4019279718217</v>
      </c>
      <c r="AQ275">
        <v>7.668881358119066</v>
      </c>
      <c r="AR275">
        <v>0.7773856025712043</v>
      </c>
      <c r="AS275">
        <v>0</v>
      </c>
      <c r="AT275">
        <v>125.3377030146728</v>
      </c>
      <c r="AU275">
        <v>24.80513087993473</v>
      </c>
      <c r="AV275">
        <v>0</v>
      </c>
      <c r="AW275">
        <v>12.01918636690607</v>
      </c>
      <c r="AX275">
        <v>256.095811351463</v>
      </c>
      <c r="AY275">
        <v>2.588584848623924</v>
      </c>
      <c r="AZ275">
        <v>19.80916981412771</v>
      </c>
    </row>
    <row r="276" spans="1:52">
      <c r="A276" s="2">
        <v>45131</v>
      </c>
      <c r="B276">
        <v>1289.55887332268</v>
      </c>
      <c r="C276">
        <v>0.01366617929244263</v>
      </c>
      <c r="AN276" s="2">
        <v>45131</v>
      </c>
      <c r="AO276">
        <v>1.133460004151566</v>
      </c>
      <c r="AP276">
        <v>353.5535663993723</v>
      </c>
      <c r="AQ276">
        <v>7.723489255854002</v>
      </c>
      <c r="AR276">
        <v>0.782486307235827</v>
      </c>
      <c r="AS276">
        <v>0</v>
      </c>
      <c r="AT276">
        <v>126.0014562975246</v>
      </c>
      <c r="AU276">
        <v>24.69298894855429</v>
      </c>
      <c r="AV276">
        <v>0</v>
      </c>
      <c r="AW276">
        <v>12.13493600566057</v>
      </c>
      <c r="AX276">
        <v>255.2946690342305</v>
      </c>
      <c r="AY276">
        <v>2.594750906234451</v>
      </c>
      <c r="AZ276">
        <v>19.61300534686823</v>
      </c>
    </row>
    <row r="277" spans="1:52">
      <c r="A277" s="2">
        <v>45132</v>
      </c>
      <c r="B277">
        <v>1245.433388975201</v>
      </c>
      <c r="C277">
        <v>-0.03421750279131108</v>
      </c>
      <c r="AN277" s="2">
        <v>45132</v>
      </c>
      <c r="AO277">
        <v>1.12625976524511</v>
      </c>
      <c r="AP277">
        <v>354.687264289735</v>
      </c>
      <c r="AQ277">
        <v>7.719212419254825</v>
      </c>
      <c r="AR277">
        <v>0.7668242062332764</v>
      </c>
      <c r="AS277">
        <v>0</v>
      </c>
      <c r="AT277">
        <v>125.0151998978157</v>
      </c>
      <c r="AU277">
        <v>24.67741702633834</v>
      </c>
      <c r="AV277">
        <v>0</v>
      </c>
      <c r="AW277">
        <v>12.18151414420776</v>
      </c>
      <c r="AX277">
        <v>256.5300767234393</v>
      </c>
      <c r="AY277">
        <v>2.652805815885165</v>
      </c>
      <c r="AZ277">
        <v>20.15714259645008</v>
      </c>
    </row>
    <row r="278" spans="1:52">
      <c r="A278" s="2">
        <v>45133</v>
      </c>
      <c r="B278">
        <v>1235.234163606043</v>
      </c>
      <c r="C278">
        <v>-0.008189298166761394</v>
      </c>
      <c r="AN278" s="2">
        <v>45133</v>
      </c>
      <c r="AO278">
        <v>1.121025676954655</v>
      </c>
      <c r="AP278">
        <v>353.3679132860458</v>
      </c>
      <c r="AQ278">
        <v>7.52294576047824</v>
      </c>
      <c r="AR278">
        <v>0.7642286766472244</v>
      </c>
      <c r="AS278">
        <v>0</v>
      </c>
      <c r="AT278">
        <v>125.0452138176098</v>
      </c>
      <c r="AU278">
        <v>24.68719989140473</v>
      </c>
      <c r="AV278">
        <v>0</v>
      </c>
      <c r="AW278">
        <v>12.39211933424031</v>
      </c>
      <c r="AX278">
        <v>261.8451846095346</v>
      </c>
      <c r="AY278">
        <v>2.648763333578734</v>
      </c>
      <c r="AZ278">
        <v>19.97165226305499</v>
      </c>
    </row>
    <row r="279" spans="1:52">
      <c r="A279" s="2">
        <v>45134</v>
      </c>
      <c r="B279">
        <v>1254.506248683318</v>
      </c>
      <c r="C279">
        <v>0.01560196895867372</v>
      </c>
      <c r="AN279" s="2">
        <v>45134</v>
      </c>
      <c r="AO279">
        <v>1.107686438649592</v>
      </c>
      <c r="AP279">
        <v>355.6503222210762</v>
      </c>
      <c r="AQ279">
        <v>7.687079432553792</v>
      </c>
      <c r="AR279">
        <v>0.7724968064739154</v>
      </c>
      <c r="AS279">
        <v>0</v>
      </c>
      <c r="AT279">
        <v>127.1364219108574</v>
      </c>
      <c r="AU279">
        <v>24.76935108807366</v>
      </c>
      <c r="AV279">
        <v>0</v>
      </c>
      <c r="AW279">
        <v>12.0203479461218</v>
      </c>
      <c r="AX279">
        <v>260.6238577161035</v>
      </c>
      <c r="AY279">
        <v>2.482643910808191</v>
      </c>
      <c r="AZ279">
        <v>20.10553586809099</v>
      </c>
    </row>
    <row r="280" spans="1:52">
      <c r="A280" s="2">
        <v>45135</v>
      </c>
      <c r="B280">
        <v>1258.761660286742</v>
      </c>
      <c r="C280">
        <v>0.003392100763062178</v>
      </c>
      <c r="AN280" s="2">
        <v>45135</v>
      </c>
      <c r="AO280">
        <v>1.106979372021072</v>
      </c>
      <c r="AP280">
        <v>355.9436094372362</v>
      </c>
      <c r="AQ280">
        <v>7.783661260779794</v>
      </c>
      <c r="AR280">
        <v>0.7702775660475301</v>
      </c>
      <c r="AS280">
        <v>0</v>
      </c>
      <c r="AT280">
        <v>126.2897586575988</v>
      </c>
      <c r="AU280">
        <v>24.88538680480005</v>
      </c>
      <c r="AV280">
        <v>0</v>
      </c>
      <c r="AW280">
        <v>11.71138772086903</v>
      </c>
      <c r="AX280">
        <v>263.6873449771662</v>
      </c>
      <c r="AY280">
        <v>2.500360064940228</v>
      </c>
      <c r="AZ280">
        <v>20.0991086955931</v>
      </c>
    </row>
    <row r="281" spans="1:52">
      <c r="A281" s="2">
        <v>45136</v>
      </c>
      <c r="B281">
        <v>1263.077470719288</v>
      </c>
      <c r="C281">
        <v>0.003428616050764166</v>
      </c>
      <c r="AN281" s="2">
        <v>45136</v>
      </c>
      <c r="AO281">
        <v>1.102405315466369</v>
      </c>
      <c r="AP281">
        <v>353.9193988933822</v>
      </c>
      <c r="AQ281">
        <v>7.751779047888434</v>
      </c>
      <c r="AR281">
        <v>0.7679138348415177</v>
      </c>
      <c r="AS281">
        <v>0</v>
      </c>
      <c r="AT281">
        <v>125.172328066605</v>
      </c>
      <c r="AU281">
        <v>25.037903640218</v>
      </c>
      <c r="AV281">
        <v>0</v>
      </c>
      <c r="AW281">
        <v>12.03505553964131</v>
      </c>
      <c r="AX281">
        <v>266.9288803635217</v>
      </c>
      <c r="AY281">
        <v>2.532116996426589</v>
      </c>
      <c r="AZ281">
        <v>19.68089877835144</v>
      </c>
    </row>
    <row r="282" spans="1:52">
      <c r="A282" s="2">
        <v>45137</v>
      </c>
      <c r="B282">
        <v>1277.422690188244</v>
      </c>
      <c r="C282">
        <v>0.01135735519119585</v>
      </c>
      <c r="AN282" s="2">
        <v>45137</v>
      </c>
      <c r="AO282">
        <v>1.089046245756408</v>
      </c>
      <c r="AP282">
        <v>354.9547350877612</v>
      </c>
      <c r="AQ282">
        <v>7.83393067804243</v>
      </c>
      <c r="AR282">
        <v>0.7748801199832503</v>
      </c>
      <c r="AS282">
        <v>0</v>
      </c>
      <c r="AT282">
        <v>126.9079022533583</v>
      </c>
      <c r="AU282">
        <v>25.15321282757848</v>
      </c>
      <c r="AV282">
        <v>0</v>
      </c>
      <c r="AW282">
        <v>12.07238469209217</v>
      </c>
      <c r="AX282">
        <v>266.6126786030552</v>
      </c>
      <c r="AY282">
        <v>2.527607093317989</v>
      </c>
      <c r="AZ282">
        <v>18.88647904748371</v>
      </c>
    </row>
    <row r="283" spans="1:52">
      <c r="A283" s="2">
        <v>45138</v>
      </c>
      <c r="B283">
        <v>1259.292107796849</v>
      </c>
      <c r="C283">
        <v>-0.01419309562187543</v>
      </c>
      <c r="AN283" s="2">
        <v>45138</v>
      </c>
      <c r="AO283">
        <v>1.131662608911456</v>
      </c>
      <c r="AP283">
        <v>348.3198495419242</v>
      </c>
      <c r="AQ283">
        <v>7.794422772565131</v>
      </c>
      <c r="AR283">
        <v>0.7639002215267853</v>
      </c>
      <c r="AS283">
        <v>0</v>
      </c>
      <c r="AT283">
        <v>126.2340274663861</v>
      </c>
      <c r="AU283">
        <v>25.12265558160062</v>
      </c>
      <c r="AV283">
        <v>0</v>
      </c>
      <c r="AW283">
        <v>12.390098851834</v>
      </c>
      <c r="AX283">
        <v>270.8449990643339</v>
      </c>
      <c r="AY283">
        <v>2.588370872385686</v>
      </c>
      <c r="AZ283">
        <v>18.39376676091081</v>
      </c>
    </row>
    <row r="284" spans="1:52">
      <c r="A284" s="2">
        <v>45139</v>
      </c>
      <c r="B284">
        <v>1251.123629378791</v>
      </c>
      <c r="C284">
        <v>-0.00648656365547251</v>
      </c>
      <c r="AN284" s="2">
        <v>45139</v>
      </c>
      <c r="AO284">
        <v>0</v>
      </c>
      <c r="AP284">
        <v>0</v>
      </c>
      <c r="AQ284">
        <v>14.63507327914528</v>
      </c>
      <c r="AR284">
        <v>0.7781395063299733</v>
      </c>
      <c r="AS284">
        <v>0.003010171287002123</v>
      </c>
      <c r="AT284">
        <v>120.9197112042687</v>
      </c>
      <c r="AU284">
        <v>36.73682428133267</v>
      </c>
      <c r="AV284">
        <v>0.02909272355303965</v>
      </c>
      <c r="AW284">
        <v>0.01017304046394944</v>
      </c>
      <c r="AX284">
        <v>272.8987758450107</v>
      </c>
      <c r="AY284">
        <v>4.74843478052986</v>
      </c>
      <c r="AZ284">
        <v>8.881305325874074</v>
      </c>
    </row>
    <row r="285" spans="1:52">
      <c r="A285" s="2">
        <v>45140</v>
      </c>
      <c r="B285">
        <v>1263.778376278922</v>
      </c>
      <c r="C285">
        <v>0.01011470537601</v>
      </c>
      <c r="AN285" s="2">
        <v>45140</v>
      </c>
      <c r="AO285">
        <v>0</v>
      </c>
      <c r="AP285">
        <v>0</v>
      </c>
      <c r="AQ285">
        <v>14.76547110637226</v>
      </c>
      <c r="AR285">
        <v>0.7673069447007238</v>
      </c>
      <c r="AS285">
        <v>0.00301178175345921</v>
      </c>
      <c r="AT285">
        <v>122.7845719007895</v>
      </c>
      <c r="AU285">
        <v>36.54237527567288</v>
      </c>
      <c r="AV285">
        <v>0.02921691852259976</v>
      </c>
      <c r="AW285">
        <v>0.01019468196375718</v>
      </c>
      <c r="AX285">
        <v>271.8267509799052</v>
      </c>
      <c r="AY285">
        <v>4.762531848291847</v>
      </c>
      <c r="AZ285">
        <v>8.808208300735007</v>
      </c>
    </row>
    <row r="286" spans="1:52">
      <c r="A286" s="2">
        <v>45141</v>
      </c>
      <c r="B286">
        <v>1230.556475758411</v>
      </c>
      <c r="C286">
        <v>-0.02628775831592345</v>
      </c>
      <c r="AN286" s="2">
        <v>45141</v>
      </c>
      <c r="AO286">
        <v>0</v>
      </c>
      <c r="AP286">
        <v>0</v>
      </c>
      <c r="AQ286">
        <v>14.73986810225246</v>
      </c>
      <c r="AR286">
        <v>0.7673899790303577</v>
      </c>
      <c r="AS286">
        <v>0.002968476059905445</v>
      </c>
      <c r="AT286">
        <v>122.2397603515372</v>
      </c>
      <c r="AU286">
        <v>36.53470899005288</v>
      </c>
      <c r="AV286">
        <v>0.02889294229611391</v>
      </c>
      <c r="AW286">
        <v>0.01028014571962316</v>
      </c>
      <c r="AX286">
        <v>271.3781796326396</v>
      </c>
      <c r="AY286">
        <v>4.787954078496973</v>
      </c>
      <c r="AZ286">
        <v>9.293007848479188</v>
      </c>
    </row>
    <row r="287" spans="1:52">
      <c r="A287" s="2">
        <v>45142</v>
      </c>
      <c r="B287">
        <v>1221.619839531597</v>
      </c>
      <c r="C287">
        <v>-0.007262272315706753</v>
      </c>
      <c r="AN287" s="2">
        <v>45142</v>
      </c>
      <c r="AO287">
        <v>0</v>
      </c>
      <c r="AP287">
        <v>0</v>
      </c>
      <c r="AQ287">
        <v>14.72271568715607</v>
      </c>
      <c r="AR287">
        <v>0.7599838277380824</v>
      </c>
      <c r="AS287">
        <v>0.002941952237795388</v>
      </c>
      <c r="AT287">
        <v>121.4983895009215</v>
      </c>
      <c r="AU287">
        <v>36.77273681999877</v>
      </c>
      <c r="AV287">
        <v>0.02872027913384561</v>
      </c>
      <c r="AW287">
        <v>0.01051291718702254</v>
      </c>
      <c r="AX287">
        <v>274.1525729781479</v>
      </c>
      <c r="AY287">
        <v>4.853892636245771</v>
      </c>
      <c r="AZ287">
        <v>9.278914337771591</v>
      </c>
    </row>
    <row r="288" spans="1:52">
      <c r="A288" s="2">
        <v>45143</v>
      </c>
      <c r="B288">
        <v>1218.478057895057</v>
      </c>
      <c r="C288">
        <v>-0.002571816153333573</v>
      </c>
      <c r="AN288" s="2">
        <v>45143</v>
      </c>
      <c r="AO288">
        <v>0</v>
      </c>
      <c r="AP288">
        <v>0</v>
      </c>
      <c r="AQ288">
        <v>14.75249366738305</v>
      </c>
      <c r="AR288">
        <v>0.7573946555069067</v>
      </c>
      <c r="AS288">
        <v>0.002948028487542218</v>
      </c>
      <c r="AT288">
        <v>121.7229426494432</v>
      </c>
      <c r="AU288">
        <v>36.65034382797428</v>
      </c>
      <c r="AV288">
        <v>0.02879766810529814</v>
      </c>
      <c r="AW288">
        <v>0.01049079393247658</v>
      </c>
      <c r="AX288">
        <v>275.5079116675937</v>
      </c>
      <c r="AY288">
        <v>4.81485308450053</v>
      </c>
      <c r="AZ288">
        <v>9.352236560676639</v>
      </c>
    </row>
    <row r="289" spans="1:52">
      <c r="A289" s="2">
        <v>45144</v>
      </c>
      <c r="B289">
        <v>1219.337008107744</v>
      </c>
      <c r="C289">
        <v>0.0007049369556733076</v>
      </c>
      <c r="AN289" s="2">
        <v>45144</v>
      </c>
      <c r="AO289">
        <v>0</v>
      </c>
      <c r="AP289">
        <v>0</v>
      </c>
      <c r="AQ289">
        <v>14.71757980152502</v>
      </c>
      <c r="AR289">
        <v>0.7529354342547403</v>
      </c>
      <c r="AS289">
        <v>0.002950528826924796</v>
      </c>
      <c r="AT289">
        <v>122.4363551217249</v>
      </c>
      <c r="AU289">
        <v>36.81308670306607</v>
      </c>
      <c r="AV289">
        <v>0.02867497900763248</v>
      </c>
      <c r="AW289">
        <v>0.01036107355521251</v>
      </c>
      <c r="AX289">
        <v>274.5092040330302</v>
      </c>
      <c r="AY289">
        <v>4.857407602098365</v>
      </c>
      <c r="AZ289">
        <v>9.309667211519582</v>
      </c>
    </row>
    <row r="290" spans="1:52">
      <c r="A290" s="2">
        <v>45145</v>
      </c>
      <c r="B290">
        <v>1222.769380609906</v>
      </c>
      <c r="C290">
        <v>0.002814949828750413</v>
      </c>
      <c r="AN290" s="2">
        <v>45145</v>
      </c>
      <c r="AO290">
        <v>0</v>
      </c>
      <c r="AP290">
        <v>0</v>
      </c>
      <c r="AQ290">
        <v>14.59765266234178</v>
      </c>
      <c r="AR290">
        <v>0.7557614976289501</v>
      </c>
      <c r="AS290">
        <v>0.002959349052070865</v>
      </c>
      <c r="AT290">
        <v>123.3546385134208</v>
      </c>
      <c r="AU290">
        <v>36.70786839919231</v>
      </c>
      <c r="AV290">
        <v>0.0288885122317984</v>
      </c>
      <c r="AW290">
        <v>0.0105705204224158</v>
      </c>
      <c r="AX290">
        <v>275.4135709819807</v>
      </c>
      <c r="AY290">
        <v>4.750798197579398</v>
      </c>
      <c r="AZ290">
        <v>9.552852869736629</v>
      </c>
    </row>
    <row r="291" spans="1:52">
      <c r="A291" s="2">
        <v>45146</v>
      </c>
      <c r="B291">
        <v>1216.532314962695</v>
      </c>
      <c r="C291">
        <v>-0.00510077022381783</v>
      </c>
      <c r="AN291" s="2">
        <v>45146</v>
      </c>
      <c r="AO291">
        <v>0</v>
      </c>
      <c r="AP291">
        <v>0</v>
      </c>
      <c r="AQ291">
        <v>14.67131689638627</v>
      </c>
      <c r="AR291">
        <v>0.7551203005253186</v>
      </c>
      <c r="AS291">
        <v>0.002932511620010972</v>
      </c>
      <c r="AT291">
        <v>123.2864316395353</v>
      </c>
      <c r="AU291">
        <v>36.80681346566394</v>
      </c>
      <c r="AV291">
        <v>0.02875810137714605</v>
      </c>
      <c r="AW291">
        <v>0.01023600782369417</v>
      </c>
      <c r="AX291">
        <v>274.6202192253584</v>
      </c>
      <c r="AY291">
        <v>4.757108779977368</v>
      </c>
      <c r="AZ291">
        <v>9.63738074077534</v>
      </c>
    </row>
    <row r="292" spans="1:52">
      <c r="A292" s="2">
        <v>45147</v>
      </c>
      <c r="B292">
        <v>1245.336760904663</v>
      </c>
      <c r="C292">
        <v>0.02367750168876603</v>
      </c>
      <c r="AN292" s="2">
        <v>45147</v>
      </c>
      <c r="AO292">
        <v>0</v>
      </c>
      <c r="AP292">
        <v>0</v>
      </c>
      <c r="AQ292">
        <v>14.72535601861537</v>
      </c>
      <c r="AR292">
        <v>0.7621508167546777</v>
      </c>
      <c r="AS292">
        <v>0.002939935225911967</v>
      </c>
      <c r="AT292">
        <v>124.575158343515</v>
      </c>
      <c r="AU292">
        <v>36.90941274447197</v>
      </c>
      <c r="AV292">
        <v>0.02895010262793218</v>
      </c>
      <c r="AW292">
        <v>0.0102634840058747</v>
      </c>
      <c r="AX292">
        <v>272.5077779136798</v>
      </c>
      <c r="AY292">
        <v>4.636456273659658</v>
      </c>
      <c r="AZ292">
        <v>9.501795560810434</v>
      </c>
    </row>
    <row r="293" spans="1:52">
      <c r="A293" s="2">
        <v>45148</v>
      </c>
      <c r="B293">
        <v>1245.867613764967</v>
      </c>
      <c r="C293">
        <v>0.0004262725368506803</v>
      </c>
      <c r="AN293" s="2">
        <v>45148</v>
      </c>
      <c r="AO293">
        <v>0</v>
      </c>
      <c r="AP293">
        <v>0</v>
      </c>
      <c r="AQ293">
        <v>14.79895940426713</v>
      </c>
      <c r="AR293">
        <v>0.7661732987759652</v>
      </c>
      <c r="AS293">
        <v>0.002960731491594626</v>
      </c>
      <c r="AT293">
        <v>125.3412136145452</v>
      </c>
      <c r="AU293">
        <v>36.97419957099173</v>
      </c>
      <c r="AV293">
        <v>0.02898393084036561</v>
      </c>
      <c r="AW293">
        <v>0.009924446361327596</v>
      </c>
      <c r="AX293">
        <v>270.636975131551</v>
      </c>
      <c r="AY293">
        <v>4.599935520073286</v>
      </c>
      <c r="AZ293">
        <v>9.241901564795969</v>
      </c>
    </row>
    <row r="294" spans="1:52">
      <c r="A294" s="2">
        <v>45149</v>
      </c>
      <c r="B294">
        <v>1235.156081843687</v>
      </c>
      <c r="C294">
        <v>-0.008597648580742634</v>
      </c>
      <c r="AN294" s="2">
        <v>45149</v>
      </c>
      <c r="AO294">
        <v>0</v>
      </c>
      <c r="AP294">
        <v>0</v>
      </c>
      <c r="AQ294">
        <v>14.8563773547069</v>
      </c>
      <c r="AR294">
        <v>0.7681646254163929</v>
      </c>
      <c r="AS294">
        <v>0.002950514414569513</v>
      </c>
      <c r="AT294">
        <v>126.0647678295692</v>
      </c>
      <c r="AU294">
        <v>37.06625035435625</v>
      </c>
      <c r="AV294">
        <v>0.02880358513336843</v>
      </c>
      <c r="AW294">
        <v>0.009962902522443796</v>
      </c>
      <c r="AX294">
        <v>270.614408910977</v>
      </c>
      <c r="AY294">
        <v>4.520477480444809</v>
      </c>
      <c r="AZ294">
        <v>9.262877355241379</v>
      </c>
    </row>
    <row r="295" spans="1:52">
      <c r="A295" s="2">
        <v>45150</v>
      </c>
      <c r="B295">
        <v>1230.946804471055</v>
      </c>
      <c r="C295">
        <v>-0.003407891062924495</v>
      </c>
      <c r="AN295" s="2">
        <v>45150</v>
      </c>
      <c r="AO295">
        <v>0</v>
      </c>
      <c r="AP295">
        <v>0</v>
      </c>
      <c r="AQ295">
        <v>14.8507725063416</v>
      </c>
      <c r="AR295">
        <v>0.7709313114428011</v>
      </c>
      <c r="AS295">
        <v>0.002943497396941087</v>
      </c>
      <c r="AT295">
        <v>126.4321063492401</v>
      </c>
      <c r="AU295">
        <v>36.89708785713903</v>
      </c>
      <c r="AV295">
        <v>0.02877234968557289</v>
      </c>
      <c r="AW295">
        <v>0.01008901802682059</v>
      </c>
      <c r="AX295">
        <v>271.3929902746261</v>
      </c>
      <c r="AY295">
        <v>4.512708390746324</v>
      </c>
      <c r="AZ295">
        <v>9.244298112558642</v>
      </c>
    </row>
    <row r="296" spans="1:52">
      <c r="A296" s="2">
        <v>45151</v>
      </c>
      <c r="B296">
        <v>1234.111725443491</v>
      </c>
      <c r="C296">
        <v>0.002571127331367773</v>
      </c>
      <c r="AN296" s="2">
        <v>45151</v>
      </c>
      <c r="AO296">
        <v>0</v>
      </c>
      <c r="AP296">
        <v>0</v>
      </c>
      <c r="AQ296">
        <v>14.95117185517335</v>
      </c>
      <c r="AR296">
        <v>0.7706589900662375</v>
      </c>
      <c r="AS296">
        <v>0.002949465440692153</v>
      </c>
      <c r="AT296">
        <v>126.9336489958682</v>
      </c>
      <c r="AU296">
        <v>36.75767017237091</v>
      </c>
      <c r="AV296">
        <v>0.02881479079587641</v>
      </c>
      <c r="AW296">
        <v>0.01017763591972665</v>
      </c>
      <c r="AX296">
        <v>271.6396000938979</v>
      </c>
      <c r="AY296">
        <v>4.465077067530368</v>
      </c>
      <c r="AZ296">
        <v>9.212202187641132</v>
      </c>
    </row>
    <row r="297" spans="1:52">
      <c r="A297" s="2">
        <v>45152</v>
      </c>
      <c r="B297">
        <v>1226.25229205489</v>
      </c>
      <c r="C297">
        <v>-0.006368494218606191</v>
      </c>
      <c r="AN297" s="2">
        <v>45152</v>
      </c>
      <c r="AO297">
        <v>0</v>
      </c>
      <c r="AP297">
        <v>0</v>
      </c>
      <c r="AQ297">
        <v>15.00721032296441</v>
      </c>
      <c r="AR297">
        <v>0.7662817995767298</v>
      </c>
      <c r="AS297">
        <v>0.002943652577838535</v>
      </c>
      <c r="AT297">
        <v>125.0509454107068</v>
      </c>
      <c r="AU297">
        <v>36.89411285121022</v>
      </c>
      <c r="AV297">
        <v>0.02878151933294177</v>
      </c>
      <c r="AW297">
        <v>0.01021610572878177</v>
      </c>
      <c r="AX297">
        <v>271.6809362900476</v>
      </c>
      <c r="AY297">
        <v>4.55298221424761</v>
      </c>
      <c r="AZ297">
        <v>9.338003429910264</v>
      </c>
    </row>
    <row r="298" spans="1:52">
      <c r="A298" s="2">
        <v>45153</v>
      </c>
      <c r="B298">
        <v>1237.400305641381</v>
      </c>
      <c r="C298">
        <v>0.009091125585429349</v>
      </c>
      <c r="AN298" s="2">
        <v>45153</v>
      </c>
      <c r="AO298">
        <v>0</v>
      </c>
      <c r="AP298">
        <v>0</v>
      </c>
      <c r="AQ298">
        <v>15.03112495681887</v>
      </c>
      <c r="AR298">
        <v>0.7724900903987162</v>
      </c>
      <c r="AS298">
        <v>0.002958004979548607</v>
      </c>
      <c r="AT298">
        <v>124.5388417204179</v>
      </c>
      <c r="AU298">
        <v>37.20705855227249</v>
      </c>
      <c r="AV298">
        <v>0.02896622834988847</v>
      </c>
      <c r="AW298">
        <v>0.01023479983257154</v>
      </c>
      <c r="AX298">
        <v>273.1039174444447</v>
      </c>
      <c r="AY298">
        <v>4.432893209707711</v>
      </c>
      <c r="AZ298">
        <v>9.170239310814603</v>
      </c>
    </row>
    <row r="299" spans="1:52">
      <c r="A299" s="2">
        <v>45154</v>
      </c>
      <c r="B299">
        <v>1194.022122071625</v>
      </c>
      <c r="C299">
        <v>-0.03505590177406026</v>
      </c>
      <c r="AN299" s="2">
        <v>45154</v>
      </c>
      <c r="AO299">
        <v>0</v>
      </c>
      <c r="AP299">
        <v>0</v>
      </c>
      <c r="AQ299">
        <v>15.17779003862893</v>
      </c>
      <c r="AR299">
        <v>0.7565711828161071</v>
      </c>
      <c r="AS299">
        <v>0.002877930094099923</v>
      </c>
      <c r="AT299">
        <v>122.9324809913743</v>
      </c>
      <c r="AU299">
        <v>37.23215249312975</v>
      </c>
      <c r="AV299">
        <v>0.02820656343179252</v>
      </c>
      <c r="AW299">
        <v>0.01041266127181945</v>
      </c>
      <c r="AX299">
        <v>281.8287167276274</v>
      </c>
      <c r="AY299">
        <v>4.509669288144874</v>
      </c>
      <c r="AZ299">
        <v>9.311532655429712</v>
      </c>
    </row>
    <row r="300" spans="1:52">
      <c r="A300" s="2">
        <v>45155</v>
      </c>
      <c r="B300">
        <v>1158.744718317534</v>
      </c>
      <c r="C300">
        <v>-0.0295450168820024</v>
      </c>
      <c r="AN300" s="2">
        <v>45155</v>
      </c>
      <c r="AO300">
        <v>0</v>
      </c>
      <c r="AP300">
        <v>0</v>
      </c>
      <c r="AQ300">
        <v>15.31915659300446</v>
      </c>
      <c r="AR300">
        <v>0.7499789033703741</v>
      </c>
      <c r="AS300">
        <v>0.002833045856399187</v>
      </c>
      <c r="AT300">
        <v>122.1491891363393</v>
      </c>
      <c r="AU300">
        <v>37.28344874246017</v>
      </c>
      <c r="AV300">
        <v>0.02767891498718566</v>
      </c>
      <c r="AW300">
        <v>0.01053403548855639</v>
      </c>
      <c r="AX300">
        <v>279.4396118731335</v>
      </c>
      <c r="AY300">
        <v>4.578840596579359</v>
      </c>
      <c r="AZ300">
        <v>9.897030500287297</v>
      </c>
    </row>
    <row r="301" spans="1:52">
      <c r="A301" s="2">
        <v>45156</v>
      </c>
      <c r="B301">
        <v>1090.184383546296</v>
      </c>
      <c r="C301">
        <v>-0.05916776463998541</v>
      </c>
      <c r="AN301" s="2">
        <v>45156</v>
      </c>
      <c r="AO301">
        <v>0</v>
      </c>
      <c r="AP301">
        <v>0</v>
      </c>
      <c r="AQ301">
        <v>15.43589811633386</v>
      </c>
      <c r="AR301">
        <v>0.7459727284507527</v>
      </c>
      <c r="AS301">
        <v>0.002874743933809127</v>
      </c>
      <c r="AT301">
        <v>121.4567967241027</v>
      </c>
      <c r="AU301">
        <v>36.76198367251227</v>
      </c>
      <c r="AV301">
        <v>0.02786132552363351</v>
      </c>
      <c r="AW301">
        <v>0.01074387026038447</v>
      </c>
      <c r="AX301">
        <v>283.1353481933572</v>
      </c>
      <c r="AY301">
        <v>4.504302510275973</v>
      </c>
      <c r="AZ301">
        <v>10.13303401741891</v>
      </c>
    </row>
    <row r="302" spans="1:52">
      <c r="A302" s="2">
        <v>45157</v>
      </c>
      <c r="B302">
        <v>1084.262972897515</v>
      </c>
      <c r="C302">
        <v>-0.005431568033949397</v>
      </c>
      <c r="AN302" s="2">
        <v>45157</v>
      </c>
      <c r="AO302">
        <v>0</v>
      </c>
      <c r="AP302">
        <v>0</v>
      </c>
      <c r="AQ302">
        <v>15.06209315042211</v>
      </c>
      <c r="AR302">
        <v>0.7529315838665886</v>
      </c>
      <c r="AS302">
        <v>0.002927562012177824</v>
      </c>
      <c r="AT302">
        <v>123.6269019148089</v>
      </c>
      <c r="AU302">
        <v>36.05648485397228</v>
      </c>
      <c r="AV302">
        <v>0.02818128659006586</v>
      </c>
      <c r="AW302">
        <v>0.01079339917288963</v>
      </c>
      <c r="AX302">
        <v>281.3472616877231</v>
      </c>
      <c r="AY302">
        <v>4.581350105935808</v>
      </c>
      <c r="AZ302">
        <v>10.24702850290571</v>
      </c>
    </row>
    <row r="303" spans="1:52">
      <c r="A303" s="2">
        <v>45158</v>
      </c>
      <c r="B303">
        <v>1088.470519661802</v>
      </c>
      <c r="C303">
        <v>0.003880559301073339</v>
      </c>
      <c r="AN303" s="2">
        <v>45158</v>
      </c>
      <c r="AO303">
        <v>0</v>
      </c>
      <c r="AP303">
        <v>0</v>
      </c>
      <c r="AQ303">
        <v>15.12652310987781</v>
      </c>
      <c r="AR303">
        <v>0.7526424077761641</v>
      </c>
      <c r="AS303">
        <v>0.00293254602692442</v>
      </c>
      <c r="AT303">
        <v>123.621107219754</v>
      </c>
      <c r="AU303">
        <v>36.1359568231355</v>
      </c>
      <c r="AV303">
        <v>0.02815150477601042</v>
      </c>
      <c r="AW303">
        <v>0.01082288128154276</v>
      </c>
      <c r="AX303">
        <v>283.1882428645456</v>
      </c>
      <c r="AY303">
        <v>4.48170576772007</v>
      </c>
      <c r="AZ303">
        <v>10.30190794760257</v>
      </c>
    </row>
    <row r="304" spans="1:52">
      <c r="A304" s="2">
        <v>45159</v>
      </c>
      <c r="B304">
        <v>1090.1696340929</v>
      </c>
      <c r="C304">
        <v>0.001561010978621491</v>
      </c>
      <c r="AN304" s="2">
        <v>45159</v>
      </c>
      <c r="AO304">
        <v>0</v>
      </c>
      <c r="AP304">
        <v>0</v>
      </c>
      <c r="AQ304">
        <v>15.03213526051239</v>
      </c>
      <c r="AR304">
        <v>0.7553958236786739</v>
      </c>
      <c r="AS304">
        <v>0.002927867956038716</v>
      </c>
      <c r="AT304">
        <v>124.2749641020736</v>
      </c>
      <c r="AU304">
        <v>36.17601492402102</v>
      </c>
      <c r="AV304">
        <v>0.02794926973647362</v>
      </c>
      <c r="AW304">
        <v>0.01076930821397301</v>
      </c>
      <c r="AX304">
        <v>282.0248638200857</v>
      </c>
      <c r="AY304">
        <v>4.511140041278605</v>
      </c>
      <c r="AZ304">
        <v>10.32281612422312</v>
      </c>
    </row>
    <row r="305" spans="1:52">
      <c r="A305" s="2">
        <v>45160</v>
      </c>
      <c r="B305">
        <v>1060.143568988078</v>
      </c>
      <c r="C305">
        <v>-0.02754256233692154</v>
      </c>
      <c r="AN305" s="2">
        <v>45160</v>
      </c>
      <c r="AO305">
        <v>0</v>
      </c>
      <c r="AP305">
        <v>0</v>
      </c>
      <c r="AQ305">
        <v>15.33934447312541</v>
      </c>
      <c r="AR305">
        <v>0.7545486944754299</v>
      </c>
      <c r="AS305">
        <v>0.002852410290008178</v>
      </c>
      <c r="AT305">
        <v>124.3533836771895</v>
      </c>
      <c r="AU305">
        <v>35.84619342772736</v>
      </c>
      <c r="AV305">
        <v>0.02744477928227981</v>
      </c>
      <c r="AW305">
        <v>0.01052600331459229</v>
      </c>
      <c r="AX305">
        <v>285.1189467837813</v>
      </c>
      <c r="AY305">
        <v>4.498950437920033</v>
      </c>
      <c r="AZ305">
        <v>10.30478474089822</v>
      </c>
    </row>
    <row r="306" spans="1:52">
      <c r="A306" s="2">
        <v>45161</v>
      </c>
      <c r="B306">
        <v>1042.841661889616</v>
      </c>
      <c r="C306">
        <v>-0.01632034339931543</v>
      </c>
      <c r="AN306" s="2">
        <v>45161</v>
      </c>
      <c r="AO306">
        <v>0</v>
      </c>
      <c r="AP306">
        <v>0</v>
      </c>
      <c r="AQ306">
        <v>15.45996739715727</v>
      </c>
      <c r="AR306">
        <v>0.7424149312215549</v>
      </c>
      <c r="AS306">
        <v>0.002822134295501556</v>
      </c>
      <c r="AT306">
        <v>125.958403138693</v>
      </c>
      <c r="AU306">
        <v>35.43114641904793</v>
      </c>
      <c r="AV306">
        <v>0.02758250006818026</v>
      </c>
      <c r="AW306">
        <v>0.01048551622090471</v>
      </c>
      <c r="AX306">
        <v>285.1062694728149</v>
      </c>
      <c r="AY306">
        <v>4.578278958526719</v>
      </c>
      <c r="AZ306">
        <v>10.37411499157792</v>
      </c>
    </row>
    <row r="307" spans="1:52">
      <c r="A307" s="2">
        <v>45162</v>
      </c>
      <c r="B307">
        <v>1068.053569171809</v>
      </c>
      <c r="C307">
        <v>0.02417616039285275</v>
      </c>
      <c r="AN307" s="2">
        <v>45162</v>
      </c>
      <c r="AO307">
        <v>0</v>
      </c>
      <c r="AP307">
        <v>0</v>
      </c>
      <c r="AQ307">
        <v>15.49833449534782</v>
      </c>
      <c r="AR307">
        <v>0.7402887484102849</v>
      </c>
      <c r="AS307">
        <v>0.002838571674364562</v>
      </c>
      <c r="AT307">
        <v>126.0142834265677</v>
      </c>
      <c r="AU307">
        <v>35.69148102800251</v>
      </c>
      <c r="AV307">
        <v>0.02745839148411247</v>
      </c>
      <c r="AW307">
        <v>0.01033529817715136</v>
      </c>
      <c r="AX307">
        <v>287.8555267555245</v>
      </c>
      <c r="AY307">
        <v>4.441901162198136</v>
      </c>
      <c r="AZ307">
        <v>10.42315108429184</v>
      </c>
    </row>
    <row r="308" spans="1:52">
      <c r="A308" s="2">
        <v>45163</v>
      </c>
      <c r="B308">
        <v>1054.886429615939</v>
      </c>
      <c r="C308">
        <v>-0.01232816399469527</v>
      </c>
      <c r="AN308" s="2">
        <v>45163</v>
      </c>
      <c r="AO308">
        <v>0</v>
      </c>
      <c r="AP308">
        <v>0</v>
      </c>
      <c r="AQ308">
        <v>15.67438147925823</v>
      </c>
      <c r="AR308">
        <v>0.7252805818652447</v>
      </c>
      <c r="AS308">
        <v>0.002838494782824699</v>
      </c>
      <c r="AT308">
        <v>123.9394154805968</v>
      </c>
      <c r="AU308">
        <v>35.85294728000579</v>
      </c>
      <c r="AV308">
        <v>0.02748419250919252</v>
      </c>
      <c r="AW308">
        <v>0.0106677830672444</v>
      </c>
      <c r="AX308">
        <v>290.0556740451891</v>
      </c>
      <c r="AY308">
        <v>4.528196116175574</v>
      </c>
      <c r="AZ308">
        <v>10.55005891664773</v>
      </c>
    </row>
    <row r="309" spans="1:52">
      <c r="A309" s="2">
        <v>45164</v>
      </c>
      <c r="B309">
        <v>1052.989338836162</v>
      </c>
      <c r="C309">
        <v>-0.001798383907989254</v>
      </c>
      <c r="AN309" s="2">
        <v>45164</v>
      </c>
      <c r="AO309">
        <v>0</v>
      </c>
      <c r="AP309">
        <v>0</v>
      </c>
      <c r="AQ309">
        <v>15.72096415027475</v>
      </c>
      <c r="AR309">
        <v>0.7240152560662558</v>
      </c>
      <c r="AS309">
        <v>0.002842737891510677</v>
      </c>
      <c r="AT309">
        <v>123.6879113468382</v>
      </c>
      <c r="AU309">
        <v>35.22345992820693</v>
      </c>
      <c r="AV309">
        <v>0.02749570484069867</v>
      </c>
      <c r="AW309">
        <v>0.01075282980751689</v>
      </c>
      <c r="AX309">
        <v>289.1758210235476</v>
      </c>
      <c r="AY309">
        <v>4.655072117711169</v>
      </c>
      <c r="AZ309">
        <v>10.75389549575112</v>
      </c>
    </row>
    <row r="310" spans="1:52">
      <c r="A310" s="2">
        <v>45165</v>
      </c>
      <c r="B310">
        <v>1052.087494560526</v>
      </c>
      <c r="C310">
        <v>-0.0008564609748400454</v>
      </c>
      <c r="AN310" s="2">
        <v>45165</v>
      </c>
      <c r="AO310">
        <v>0</v>
      </c>
      <c r="AP310">
        <v>0</v>
      </c>
      <c r="AQ310">
        <v>15.64256700507222</v>
      </c>
      <c r="AR310">
        <v>0.7297738009218602</v>
      </c>
      <c r="AS310">
        <v>0.002844093793475978</v>
      </c>
      <c r="AT310">
        <v>124.6247321161494</v>
      </c>
      <c r="AU310">
        <v>35.04482802277107</v>
      </c>
      <c r="AV310">
        <v>0.02758966073084332</v>
      </c>
      <c r="AW310">
        <v>0.01075945353314024</v>
      </c>
      <c r="AX310">
        <v>288.0597994478675</v>
      </c>
      <c r="AY310">
        <v>4.675776521926734</v>
      </c>
      <c r="AZ310">
        <v>10.61779606413819</v>
      </c>
    </row>
    <row r="311" spans="1:52">
      <c r="A311" s="2">
        <v>45166</v>
      </c>
      <c r="B311">
        <v>1062.021616082616</v>
      </c>
      <c r="C311">
        <v>0.009442295981513915</v>
      </c>
      <c r="AN311" s="2">
        <v>45166</v>
      </c>
      <c r="AO311">
        <v>0</v>
      </c>
      <c r="AP311">
        <v>0</v>
      </c>
      <c r="AQ311">
        <v>15.62760043450203</v>
      </c>
      <c r="AR311">
        <v>0.7300163222458727</v>
      </c>
      <c r="AS311">
        <v>0.002862123525559201</v>
      </c>
      <c r="AT311">
        <v>125.0927699906561</v>
      </c>
      <c r="AU311">
        <v>35.44690346127157</v>
      </c>
      <c r="AV311">
        <v>0.02766819252774975</v>
      </c>
      <c r="AW311">
        <v>0.01082213860356653</v>
      </c>
      <c r="AX311">
        <v>286.7700294987068</v>
      </c>
      <c r="AY311">
        <v>4.603286881196516</v>
      </c>
      <c r="AZ311">
        <v>10.51727391309465</v>
      </c>
    </row>
    <row r="312" spans="1:52">
      <c r="A312" s="2">
        <v>45167</v>
      </c>
      <c r="B312">
        <v>1069.953398900798</v>
      </c>
      <c r="C312">
        <v>0.007468570034798061</v>
      </c>
      <c r="AN312" s="2">
        <v>45167</v>
      </c>
      <c r="AO312">
        <v>0</v>
      </c>
      <c r="AP312">
        <v>0</v>
      </c>
      <c r="AQ312">
        <v>15.49352990820857</v>
      </c>
      <c r="AR312">
        <v>0.7339282862898188</v>
      </c>
      <c r="AS312">
        <v>0.002881630944766042</v>
      </c>
      <c r="AT312">
        <v>125.9354208247257</v>
      </c>
      <c r="AU312">
        <v>34.84003337839837</v>
      </c>
      <c r="AV312">
        <v>0.02794128321406874</v>
      </c>
      <c r="AW312">
        <v>0.01098051646298515</v>
      </c>
      <c r="AX312">
        <v>285.5262246205571</v>
      </c>
      <c r="AY312">
        <v>4.685902687897384</v>
      </c>
      <c r="AZ312">
        <v>10.62548181844395</v>
      </c>
    </row>
    <row r="313" spans="1:52">
      <c r="A313" s="2">
        <v>45168</v>
      </c>
      <c r="B313">
        <v>1111.395763886721</v>
      </c>
      <c r="C313">
        <v>0.03873286914037366</v>
      </c>
      <c r="AN313" s="2">
        <v>45168</v>
      </c>
      <c r="AO313">
        <v>0</v>
      </c>
      <c r="AP313">
        <v>0</v>
      </c>
      <c r="AQ313">
        <v>15.43219005250636</v>
      </c>
      <c r="AR313">
        <v>0.7355619807227467</v>
      </c>
      <c r="AS313">
        <v>0.00282353531096452</v>
      </c>
      <c r="AT313">
        <v>127.465919863201</v>
      </c>
      <c r="AU313">
        <v>35.7048089395491</v>
      </c>
      <c r="AV313">
        <v>0.02777750558698066</v>
      </c>
      <c r="AW313">
        <v>0.01102923780516038</v>
      </c>
      <c r="AX313">
        <v>281.3278518287328</v>
      </c>
      <c r="AY313">
        <v>4.602575468253375</v>
      </c>
      <c r="AZ313">
        <v>10.76389905846944</v>
      </c>
    </row>
    <row r="314" spans="1:52">
      <c r="A314" s="2">
        <v>45169</v>
      </c>
      <c r="B314">
        <v>1083.785205816458</v>
      </c>
      <c r="C314">
        <v>-0.02484313776192992</v>
      </c>
      <c r="AN314" s="2">
        <v>45169</v>
      </c>
      <c r="AO314">
        <v>0</v>
      </c>
      <c r="AP314">
        <v>0</v>
      </c>
      <c r="AQ314">
        <v>15.61788298123587</v>
      </c>
      <c r="AR314">
        <v>0.7265823114011609</v>
      </c>
      <c r="AS314">
        <v>0.002791033418910911</v>
      </c>
      <c r="AT314">
        <v>126.206268932414</v>
      </c>
      <c r="AU314">
        <v>35.8404862429805</v>
      </c>
      <c r="AV314">
        <v>0.02743552610704632</v>
      </c>
      <c r="AW314">
        <v>0.01120784243837216</v>
      </c>
      <c r="AX314">
        <v>282.7473881490579</v>
      </c>
      <c r="AY314">
        <v>4.680185336112622</v>
      </c>
      <c r="AZ314">
        <v>10.8355587198395</v>
      </c>
    </row>
    <row r="315" spans="1:52">
      <c r="A315" s="2">
        <v>45170</v>
      </c>
      <c r="B315">
        <v>1035.775922587395</v>
      </c>
      <c r="C315">
        <v>-0.04429778425780895</v>
      </c>
      <c r="AN315" s="2">
        <v>45170</v>
      </c>
      <c r="AO315">
        <v>0.6521499795992305</v>
      </c>
      <c r="AP315">
        <v>411.4625682096467</v>
      </c>
      <c r="AQ315">
        <v>15.16370029704722</v>
      </c>
      <c r="AR315">
        <v>0.7178599535095352</v>
      </c>
      <c r="AS315">
        <v>0.001572337910908231</v>
      </c>
      <c r="AT315">
        <v>124.9224513423581</v>
      </c>
      <c r="AU315">
        <v>28.54107915741172</v>
      </c>
      <c r="AV315">
        <v>0.04067446940097861</v>
      </c>
      <c r="AW315">
        <v>6.179027284289927</v>
      </c>
      <c r="AX315">
        <v>218.0201857802834</v>
      </c>
      <c r="AY315">
        <v>0.667151133656698</v>
      </c>
      <c r="AZ315">
        <v>7.748786192741294</v>
      </c>
    </row>
    <row r="316" spans="1:52">
      <c r="A316" s="2">
        <v>45171</v>
      </c>
      <c r="B316">
        <v>1025.400563562109</v>
      </c>
      <c r="C316">
        <v>-0.01001699189856431</v>
      </c>
      <c r="AN316" s="2">
        <v>45171</v>
      </c>
      <c r="AO316">
        <v>0.6571704825530308</v>
      </c>
      <c r="AP316">
        <v>407.1382884215799</v>
      </c>
      <c r="AQ316">
        <v>15.11861687728671</v>
      </c>
      <c r="AR316">
        <v>0.7205211283177885</v>
      </c>
      <c r="AS316">
        <v>0.001565762127894243</v>
      </c>
      <c r="AT316">
        <v>125.0462011460462</v>
      </c>
      <c r="AU316">
        <v>28.61149370761942</v>
      </c>
      <c r="AV316">
        <v>0.04068542565818972</v>
      </c>
      <c r="AW316">
        <v>6.064783040235604</v>
      </c>
      <c r="AX316">
        <v>219.2844149279729</v>
      </c>
      <c r="AY316">
        <v>0.6748864628222976</v>
      </c>
      <c r="AZ316">
        <v>7.856613991829497</v>
      </c>
    </row>
    <row r="317" spans="1:52">
      <c r="A317" s="2">
        <v>45172</v>
      </c>
      <c r="B317">
        <v>1030.928947864538</v>
      </c>
      <c r="C317">
        <v>0.00539143872051695</v>
      </c>
      <c r="AN317" s="2">
        <v>45172</v>
      </c>
      <c r="AO317">
        <v>0.6535941451830809</v>
      </c>
      <c r="AP317">
        <v>407.6945427162509</v>
      </c>
      <c r="AQ317">
        <v>15.20770919532507</v>
      </c>
      <c r="AR317">
        <v>0.7215556015346827</v>
      </c>
      <c r="AS317">
        <v>0.001570217404087049</v>
      </c>
      <c r="AT317">
        <v>125.1555143745277</v>
      </c>
      <c r="AU317">
        <v>28.44498356809509</v>
      </c>
      <c r="AV317">
        <v>0.04070161657591208</v>
      </c>
      <c r="AW317">
        <v>6.052646634749056</v>
      </c>
      <c r="AX317">
        <v>220.3238589996023</v>
      </c>
      <c r="AY317">
        <v>0.6726567228603446</v>
      </c>
      <c r="AZ317">
        <v>7.660953142818686</v>
      </c>
    </row>
    <row r="318" spans="1:52">
      <c r="A318" s="2">
        <v>45173</v>
      </c>
      <c r="B318">
        <v>1030.464182640341</v>
      </c>
      <c r="C318">
        <v>-0.0004508217808408821</v>
      </c>
      <c r="AN318" s="2">
        <v>45173</v>
      </c>
      <c r="AO318">
        <v>0.6572511807061435</v>
      </c>
      <c r="AP318">
        <v>408.554477388964</v>
      </c>
      <c r="AQ318">
        <v>15.25075155083307</v>
      </c>
      <c r="AR318">
        <v>0.7213016741194027</v>
      </c>
      <c r="AS318">
        <v>0.001563811747555117</v>
      </c>
      <c r="AT318">
        <v>125.5837163556781</v>
      </c>
      <c r="AU318">
        <v>28.43632206101013</v>
      </c>
      <c r="AV318">
        <v>0.04071606740809763</v>
      </c>
      <c r="AW318">
        <v>5.988401133685135</v>
      </c>
      <c r="AX318">
        <v>219.719575292299</v>
      </c>
      <c r="AY318">
        <v>0.6690413209323621</v>
      </c>
      <c r="AZ318">
        <v>7.627215195488412</v>
      </c>
    </row>
    <row r="319" spans="1:52">
      <c r="A319" s="2">
        <v>45174</v>
      </c>
      <c r="B319">
        <v>1031.984014327229</v>
      </c>
      <c r="C319">
        <v>0.001474900062021556</v>
      </c>
      <c r="AN319" s="2">
        <v>45174</v>
      </c>
      <c r="AO319">
        <v>0.6607556687715456</v>
      </c>
      <c r="AP319">
        <v>408.4970693877567</v>
      </c>
      <c r="AQ319">
        <v>15.42747721301258</v>
      </c>
      <c r="AR319">
        <v>0.7199794563730296</v>
      </c>
      <c r="AS319">
        <v>0.001576014191595194</v>
      </c>
      <c r="AT319">
        <v>125.0789733971686</v>
      </c>
      <c r="AU319">
        <v>28.56772818957595</v>
      </c>
      <c r="AV319">
        <v>0.04098024854615304</v>
      </c>
      <c r="AW319">
        <v>6.019855295742614</v>
      </c>
      <c r="AX319">
        <v>215.612003548646</v>
      </c>
      <c r="AY319">
        <v>0.6747232897484909</v>
      </c>
      <c r="AZ319">
        <v>7.59960280470895</v>
      </c>
    </row>
    <row r="320" spans="1:52">
      <c r="A320" s="2">
        <v>45175</v>
      </c>
      <c r="B320">
        <v>1037.598671298159</v>
      </c>
      <c r="C320">
        <v>0.005440643355886232</v>
      </c>
      <c r="AN320" s="2">
        <v>45175</v>
      </c>
      <c r="AO320">
        <v>0.6545912912666338</v>
      </c>
      <c r="AP320">
        <v>408.3174573319453</v>
      </c>
      <c r="AQ320">
        <v>15.29502578532837</v>
      </c>
      <c r="AR320">
        <v>0.7257292132697815</v>
      </c>
      <c r="AS320">
        <v>0.001585643592571871</v>
      </c>
      <c r="AT320">
        <v>125.8007497361398</v>
      </c>
      <c r="AU320">
        <v>28.6367224387076</v>
      </c>
      <c r="AV320">
        <v>0.04106933561368525</v>
      </c>
      <c r="AW320">
        <v>5.92638656642908</v>
      </c>
      <c r="AX320">
        <v>214.796812040958</v>
      </c>
      <c r="AY320">
        <v>0.6507195322039567</v>
      </c>
      <c r="AZ320">
        <v>7.738631066769481</v>
      </c>
    </row>
    <row r="321" spans="1:52">
      <c r="A321" s="2">
        <v>45176</v>
      </c>
      <c r="B321">
        <v>1039.554864056121</v>
      </c>
      <c r="C321">
        <v>0.001885307693690885</v>
      </c>
      <c r="AN321" s="2">
        <v>45176</v>
      </c>
      <c r="AO321">
        <v>0.6594183857226057</v>
      </c>
      <c r="AP321">
        <v>408.7878859881797</v>
      </c>
      <c r="AQ321">
        <v>15.29773935776424</v>
      </c>
      <c r="AR321">
        <v>0.725066169512804</v>
      </c>
      <c r="AS321">
        <v>0.001590333739685314</v>
      </c>
      <c r="AT321">
        <v>126.1986461754374</v>
      </c>
      <c r="AU321">
        <v>28.64157767171073</v>
      </c>
      <c r="AV321">
        <v>0.04115499689718184</v>
      </c>
      <c r="AW321">
        <v>5.794247667843195</v>
      </c>
      <c r="AX321">
        <v>214.9694837598846</v>
      </c>
      <c r="AY321">
        <v>0.6735775726978099</v>
      </c>
      <c r="AZ321">
        <v>7.614540889384353</v>
      </c>
    </row>
    <row r="322" spans="1:52">
      <c r="A322" s="2">
        <v>45177</v>
      </c>
      <c r="B322">
        <v>1047.197414141373</v>
      </c>
      <c r="C322">
        <v>0.007351752513987009</v>
      </c>
      <c r="AN322" s="2">
        <v>45177</v>
      </c>
      <c r="AO322">
        <v>0.6512892179519144</v>
      </c>
      <c r="AP322">
        <v>412.2144616907535</v>
      </c>
      <c r="AQ322">
        <v>15.20577091812423</v>
      </c>
      <c r="AR322">
        <v>0.7247686066815154</v>
      </c>
      <c r="AS322">
        <v>0.001574165530377735</v>
      </c>
      <c r="AT322">
        <v>125.5746182859651</v>
      </c>
      <c r="AU322">
        <v>28.7557262791875</v>
      </c>
      <c r="AV322">
        <v>0.04111288293621945</v>
      </c>
      <c r="AW322">
        <v>5.749738372316946</v>
      </c>
      <c r="AX322">
        <v>218.2378132399745</v>
      </c>
      <c r="AY322">
        <v>0.6696057559236187</v>
      </c>
      <c r="AZ322">
        <v>7.638881023271873</v>
      </c>
    </row>
    <row r="323" spans="1:52">
      <c r="A323" s="2">
        <v>45178</v>
      </c>
      <c r="B323">
        <v>1034.784360385465</v>
      </c>
      <c r="C323">
        <v>-0.01185359473608427</v>
      </c>
      <c r="AN323" s="2">
        <v>45178</v>
      </c>
      <c r="AO323">
        <v>0.6406883157413974</v>
      </c>
      <c r="AP323">
        <v>412.2864979796856</v>
      </c>
      <c r="AQ323">
        <v>15.25314119833095</v>
      </c>
      <c r="AR323">
        <v>0.7235464067395024</v>
      </c>
      <c r="AS323">
        <v>0.0015738748466876</v>
      </c>
      <c r="AT323">
        <v>125.3454655684584</v>
      </c>
      <c r="AU323">
        <v>28.647499031454</v>
      </c>
      <c r="AV323">
        <v>0.04086627258832908</v>
      </c>
      <c r="AW323">
        <v>5.780809412704921</v>
      </c>
      <c r="AX323">
        <v>220.2150844808353</v>
      </c>
      <c r="AY323">
        <v>0.6711364865585532</v>
      </c>
      <c r="AZ323">
        <v>7.738259625490227</v>
      </c>
    </row>
    <row r="324" spans="1:52">
      <c r="A324" s="2">
        <v>45179</v>
      </c>
      <c r="B324">
        <v>1030.64234309974</v>
      </c>
      <c r="C324">
        <v>-0.004002783037986735</v>
      </c>
      <c r="AN324" s="2">
        <v>45179</v>
      </c>
      <c r="AO324">
        <v>0.6410407667321922</v>
      </c>
      <c r="AP324">
        <v>412.2482951171688</v>
      </c>
      <c r="AQ324">
        <v>15.31490896644602</v>
      </c>
      <c r="AR324">
        <v>0.7217627105821194</v>
      </c>
      <c r="AS324">
        <v>0.001568185032746063</v>
      </c>
      <c r="AT324">
        <v>125.0639054193883</v>
      </c>
      <c r="AU324">
        <v>28.58794561137231</v>
      </c>
      <c r="AV324">
        <v>0.04074524106973374</v>
      </c>
      <c r="AW324">
        <v>5.859893076034208</v>
      </c>
      <c r="AX324">
        <v>220.5946106158236</v>
      </c>
      <c r="AY324">
        <v>0.6735966028295804</v>
      </c>
      <c r="AZ324">
        <v>7.77848266350748</v>
      </c>
    </row>
    <row r="325" spans="1:52">
      <c r="A325" s="2">
        <v>45180</v>
      </c>
      <c r="B325">
        <v>1009.821849968498</v>
      </c>
      <c r="C325">
        <v>-0.02020147267443251</v>
      </c>
      <c r="AN325" s="2">
        <v>45180</v>
      </c>
      <c r="AO325">
        <v>0.6532625712250664</v>
      </c>
      <c r="AP325">
        <v>410.8829167783921</v>
      </c>
      <c r="AQ325">
        <v>15.60286132779599</v>
      </c>
      <c r="AR325">
        <v>0.7134343734782455</v>
      </c>
      <c r="AS325">
        <v>0.001540262015579969</v>
      </c>
      <c r="AT325">
        <v>123.6458579819718</v>
      </c>
      <c r="AU325">
        <v>28.58726526429298</v>
      </c>
      <c r="AV325">
        <v>0.04034812605875544</v>
      </c>
      <c r="AW325">
        <v>5.881050848613659</v>
      </c>
      <c r="AX325">
        <v>222.9887249585938</v>
      </c>
      <c r="AY325">
        <v>0.7019380250617989</v>
      </c>
      <c r="AZ325">
        <v>7.808956695464893</v>
      </c>
    </row>
    <row r="326" spans="1:52">
      <c r="A326" s="2">
        <v>45181</v>
      </c>
      <c r="B326">
        <v>970.6945169586838</v>
      </c>
      <c r="C326">
        <v>-0.03874676806709487</v>
      </c>
      <c r="AN326" s="2">
        <v>45181</v>
      </c>
      <c r="AO326">
        <v>0.6521863474039797</v>
      </c>
      <c r="AP326">
        <v>407.3843629592602</v>
      </c>
      <c r="AQ326">
        <v>15.39820617819829</v>
      </c>
      <c r="AR326">
        <v>0.7073296697743268</v>
      </c>
      <c r="AS326">
        <v>0.001521604843810197</v>
      </c>
      <c r="AT326">
        <v>127.8461904264811</v>
      </c>
      <c r="AU326">
        <v>28.64786938684692</v>
      </c>
      <c r="AV326">
        <v>0.04048843542577742</v>
      </c>
      <c r="AW326">
        <v>5.848172596655849</v>
      </c>
      <c r="AX326">
        <v>223.1018128481555</v>
      </c>
      <c r="AY326">
        <v>0.6982477121543423</v>
      </c>
      <c r="AZ326">
        <v>7.726486991912033</v>
      </c>
    </row>
    <row r="327" spans="1:52">
      <c r="A327" s="2">
        <v>45182</v>
      </c>
      <c r="B327">
        <v>986.0707206841241</v>
      </c>
      <c r="C327">
        <v>0.01584041473069808</v>
      </c>
      <c r="AN327" s="2">
        <v>45182</v>
      </c>
      <c r="AO327">
        <v>0.6497367490079381</v>
      </c>
      <c r="AP327">
        <v>406.579361785503</v>
      </c>
      <c r="AQ327">
        <v>15.64530657474046</v>
      </c>
      <c r="AR327">
        <v>0.7000193822891482</v>
      </c>
      <c r="AS327">
        <v>0.001502392567633452</v>
      </c>
      <c r="AT327">
        <v>127.0862671824656</v>
      </c>
      <c r="AU327">
        <v>29.06654728397621</v>
      </c>
      <c r="AV327">
        <v>0.03997770283590868</v>
      </c>
      <c r="AW327">
        <v>5.794678130992504</v>
      </c>
      <c r="AX327">
        <v>224.8758189504491</v>
      </c>
      <c r="AY327">
        <v>0.6984941001596485</v>
      </c>
      <c r="AZ327">
        <v>7.662731031222243</v>
      </c>
    </row>
    <row r="328" spans="1:52">
      <c r="A328" s="2">
        <v>45183</v>
      </c>
      <c r="B328">
        <v>995.0399730834301</v>
      </c>
      <c r="C328">
        <v>0.00909595246179018</v>
      </c>
      <c r="AN328" s="2">
        <v>45183</v>
      </c>
      <c r="AO328">
        <v>0.6482801836086752</v>
      </c>
      <c r="AP328">
        <v>405.3130797805579</v>
      </c>
      <c r="AQ328">
        <v>15.64101628594832</v>
      </c>
      <c r="AR328">
        <v>0.702134009033712</v>
      </c>
      <c r="AS328">
        <v>0.001494834090161283</v>
      </c>
      <c r="AT328">
        <v>127.5433860737546</v>
      </c>
      <c r="AU328">
        <v>29.23794094312403</v>
      </c>
      <c r="AV328">
        <v>0.03999732838144312</v>
      </c>
      <c r="AW328">
        <v>5.792328065313442</v>
      </c>
      <c r="AX328">
        <v>223.8319185174784</v>
      </c>
      <c r="AY328">
        <v>0.6880667840403886</v>
      </c>
      <c r="AZ328">
        <v>7.631871600932913</v>
      </c>
    </row>
    <row r="329" spans="1:52">
      <c r="A329" s="2">
        <v>45184</v>
      </c>
      <c r="B329">
        <v>1003.721271737207</v>
      </c>
      <c r="C329">
        <v>0.008724572769549521</v>
      </c>
      <c r="AN329" s="2">
        <v>45184</v>
      </c>
      <c r="AO329">
        <v>0.645630395952555</v>
      </c>
      <c r="AP329">
        <v>404.7559557345953</v>
      </c>
      <c r="AQ329">
        <v>15.60934362240247</v>
      </c>
      <c r="AR329">
        <v>0.7088137053841758</v>
      </c>
      <c r="AS329">
        <v>0.001489184175240131</v>
      </c>
      <c r="AT329">
        <v>129.2368544112156</v>
      </c>
      <c r="AU329">
        <v>29.06027647131469</v>
      </c>
      <c r="AV329">
        <v>0.03985534530975914</v>
      </c>
      <c r="AW329">
        <v>5.710876147279238</v>
      </c>
      <c r="AX329">
        <v>222.0539147671314</v>
      </c>
      <c r="AY329">
        <v>0.6763290335450234</v>
      </c>
      <c r="AZ329">
        <v>7.665347565124145</v>
      </c>
    </row>
    <row r="330" spans="1:52">
      <c r="A330" s="2">
        <v>45185</v>
      </c>
      <c r="B330">
        <v>1014.132532355892</v>
      </c>
      <c r="C330">
        <v>0.01037266112798929</v>
      </c>
      <c r="AN330" s="2">
        <v>45185</v>
      </c>
      <c r="AO330">
        <v>0.6343148936668702</v>
      </c>
      <c r="AP330">
        <v>409.6715749831391</v>
      </c>
      <c r="AQ330">
        <v>15.70983798166153</v>
      </c>
      <c r="AR330">
        <v>0.709688432718549</v>
      </c>
      <c r="AS330">
        <v>0.001498055751603322</v>
      </c>
      <c r="AT330">
        <v>130.2348674141047</v>
      </c>
      <c r="AU330">
        <v>28.76389955073165</v>
      </c>
      <c r="AV330">
        <v>0.03986703467515716</v>
      </c>
      <c r="AW330">
        <v>5.586130904309181</v>
      </c>
      <c r="AX330">
        <v>220.9905130795969</v>
      </c>
      <c r="AY330">
        <v>0.6711181940179026</v>
      </c>
      <c r="AZ330">
        <v>7.603001670770317</v>
      </c>
    </row>
    <row r="331" spans="1:52">
      <c r="A331" s="2">
        <v>45186</v>
      </c>
      <c r="B331">
        <v>1015.225381752271</v>
      </c>
      <c r="C331">
        <v>0.001077619898299575</v>
      </c>
      <c r="AN331" s="2">
        <v>45186</v>
      </c>
      <c r="AO331">
        <v>0.6005665522342094</v>
      </c>
      <c r="AP331">
        <v>411.312402350087</v>
      </c>
      <c r="AQ331">
        <v>15.82691705716913</v>
      </c>
      <c r="AR331">
        <v>0.7086878653213953</v>
      </c>
      <c r="AS331">
        <v>0.001506276268646965</v>
      </c>
      <c r="AT331">
        <v>130.2025936608555</v>
      </c>
      <c r="AU331">
        <v>28.52667881114539</v>
      </c>
      <c r="AV331">
        <v>0.04013466691162293</v>
      </c>
      <c r="AW331">
        <v>5.66547649621307</v>
      </c>
      <c r="AX331">
        <v>222.078158485247</v>
      </c>
      <c r="AY331">
        <v>0.6748466149728943</v>
      </c>
      <c r="AZ331">
        <v>7.633555397483812</v>
      </c>
    </row>
    <row r="332" spans="1:52">
      <c r="A332" s="2">
        <v>45187</v>
      </c>
      <c r="B332">
        <v>1003.74431991178</v>
      </c>
      <c r="C332">
        <v>-0.01130887982792073</v>
      </c>
      <c r="AN332" s="2">
        <v>45187</v>
      </c>
      <c r="AO332">
        <v>0.5935345055795863</v>
      </c>
      <c r="AP332">
        <v>412.1260521559896</v>
      </c>
      <c r="AQ332">
        <v>16.13969025569776</v>
      </c>
      <c r="AR332">
        <v>0.6959940426613703</v>
      </c>
      <c r="AS332">
        <v>0.001492231644359909</v>
      </c>
      <c r="AT332">
        <v>127.7510429675002</v>
      </c>
      <c r="AU332">
        <v>28.99121514238731</v>
      </c>
      <c r="AV332">
        <v>0.04002700906916612</v>
      </c>
      <c r="AW332">
        <v>5.733142306503951</v>
      </c>
      <c r="AX332">
        <v>224.4750487845847</v>
      </c>
      <c r="AY332">
        <v>0.6792196716256373</v>
      </c>
      <c r="AZ332">
        <v>7.662935189119054</v>
      </c>
    </row>
    <row r="333" spans="1:52">
      <c r="A333" s="2">
        <v>45188</v>
      </c>
      <c r="B333">
        <v>1014.789804499335</v>
      </c>
      <c r="C333">
        <v>0.01100428103894613</v>
      </c>
      <c r="AN333" s="2">
        <v>45188</v>
      </c>
      <c r="AO333">
        <v>0.585611081131219</v>
      </c>
      <c r="AP333">
        <v>408.7462440261673</v>
      </c>
      <c r="AQ333">
        <v>16.28031545806455</v>
      </c>
      <c r="AR333">
        <v>0.7047967869639208</v>
      </c>
      <c r="AS333">
        <v>0.001493873061735791</v>
      </c>
      <c r="AT333">
        <v>129.1785151395337</v>
      </c>
      <c r="AU333">
        <v>29.06472154672622</v>
      </c>
      <c r="AV333">
        <v>0.04004573775077525</v>
      </c>
      <c r="AW333">
        <v>5.418505972839798</v>
      </c>
      <c r="AX333">
        <v>222.7610510419884</v>
      </c>
      <c r="AY333">
        <v>0.6561553690527793</v>
      </c>
      <c r="AZ333">
        <v>7.596525976194828</v>
      </c>
    </row>
    <row r="334" spans="1:52">
      <c r="A334" s="2">
        <v>45189</v>
      </c>
      <c r="B334">
        <v>1029.406496004764</v>
      </c>
      <c r="C334">
        <v>0.01440366412888849</v>
      </c>
      <c r="AN334" s="2">
        <v>45189</v>
      </c>
      <c r="AO334">
        <v>0.5817775520373103</v>
      </c>
      <c r="AP334">
        <v>408.768629000629</v>
      </c>
      <c r="AQ334">
        <v>16.32450325462564</v>
      </c>
      <c r="AR334">
        <v>0.7110000133635713</v>
      </c>
      <c r="AS334">
        <v>0.001490310069399607</v>
      </c>
      <c r="AT334">
        <v>130.3187289524672</v>
      </c>
      <c r="AU334">
        <v>29.11563373322897</v>
      </c>
      <c r="AV334">
        <v>0.04047834990911089</v>
      </c>
      <c r="AW334">
        <v>5.244400479153152</v>
      </c>
      <c r="AX334">
        <v>218.454291911844</v>
      </c>
      <c r="AY334">
        <v>0.6529270533819556</v>
      </c>
      <c r="AZ334">
        <v>7.621723728906926</v>
      </c>
    </row>
    <row r="335" spans="1:52">
      <c r="A335" s="2">
        <v>45190</v>
      </c>
      <c r="B335">
        <v>1021.14937067848</v>
      </c>
      <c r="C335">
        <v>-0.008021248513906842</v>
      </c>
      <c r="AN335" s="2">
        <v>45190</v>
      </c>
      <c r="AO335">
        <v>0.5444344175850251</v>
      </c>
      <c r="AP335">
        <v>411.5601703361528</v>
      </c>
      <c r="AQ335">
        <v>16.51330457505076</v>
      </c>
      <c r="AR335">
        <v>0.7152920221906072</v>
      </c>
      <c r="AS335">
        <v>0.001482804422948321</v>
      </c>
      <c r="AT335">
        <v>130.9278572256705</v>
      </c>
      <c r="AU335">
        <v>28.99611195115417</v>
      </c>
      <c r="AV335">
        <v>0.04066868031893806</v>
      </c>
      <c r="AW335">
        <v>5.178414097436566</v>
      </c>
      <c r="AX335">
        <v>217.8623633295352</v>
      </c>
      <c r="AY335">
        <v>0.6396015176092738</v>
      </c>
      <c r="AZ335">
        <v>7.632472439165619</v>
      </c>
    </row>
    <row r="336" spans="1:52">
      <c r="A336" s="2">
        <v>45191</v>
      </c>
      <c r="B336">
        <v>994.80365496852</v>
      </c>
      <c r="C336">
        <v>-0.02580006066346086</v>
      </c>
      <c r="AN336" s="2">
        <v>45191</v>
      </c>
      <c r="AO336">
        <v>0.5564427806029619</v>
      </c>
      <c r="AP336">
        <v>410.6823096229071</v>
      </c>
      <c r="AQ336">
        <v>16.47894024328766</v>
      </c>
      <c r="AR336">
        <v>0.7080867326058983</v>
      </c>
      <c r="AS336">
        <v>0.001475090339081212</v>
      </c>
      <c r="AT336">
        <v>130.2193552364713</v>
      </c>
      <c r="AU336">
        <v>29.11637885387186</v>
      </c>
      <c r="AV336">
        <v>0.04056898889502981</v>
      </c>
      <c r="AW336">
        <v>5.217629346857114</v>
      </c>
      <c r="AX336">
        <v>221.083354543988</v>
      </c>
      <c r="AY336">
        <v>0.6488381807169591</v>
      </c>
      <c r="AZ336">
        <v>7.646381570602635</v>
      </c>
    </row>
    <row r="337" spans="1:52">
      <c r="A337" s="2">
        <v>45192</v>
      </c>
      <c r="B337">
        <v>999.8923826047326</v>
      </c>
      <c r="C337">
        <v>0.005115308544351382</v>
      </c>
      <c r="AN337" s="2">
        <v>45192</v>
      </c>
      <c r="AO337">
        <v>0.5427427071773578</v>
      </c>
      <c r="AP337">
        <v>413.7043259440561</v>
      </c>
      <c r="AQ337">
        <v>16.49573018480394</v>
      </c>
      <c r="AR337">
        <v>0.7104772304211873</v>
      </c>
      <c r="AS337">
        <v>0.001482103074656978</v>
      </c>
      <c r="AT337">
        <v>129.9146478580155</v>
      </c>
      <c r="AU337">
        <v>29.24652406026274</v>
      </c>
      <c r="AV337">
        <v>0.04054783176758316</v>
      </c>
      <c r="AW337">
        <v>5.048387309532127</v>
      </c>
      <c r="AX337">
        <v>221.8617717714129</v>
      </c>
      <c r="AY337">
        <v>0.6534726606903044</v>
      </c>
      <c r="AZ337">
        <v>7.656232331537972</v>
      </c>
    </row>
    <row r="338" spans="1:52">
      <c r="A338" s="2">
        <v>45193</v>
      </c>
      <c r="B338">
        <v>1000.097992404876</v>
      </c>
      <c r="C338">
        <v>0.0002056319297161213</v>
      </c>
      <c r="AN338" s="2">
        <v>45193</v>
      </c>
      <c r="AO338">
        <v>0.5560172003966134</v>
      </c>
      <c r="AP338">
        <v>411.9200477266506</v>
      </c>
      <c r="AQ338">
        <v>16.44122368509604</v>
      </c>
      <c r="AR338">
        <v>0.7129996598011836</v>
      </c>
      <c r="AS338">
        <v>0.00148270745153396</v>
      </c>
      <c r="AT338">
        <v>130.9614661388776</v>
      </c>
      <c r="AU338">
        <v>29.17912647790547</v>
      </c>
      <c r="AV338">
        <v>0.04057378280435782</v>
      </c>
      <c r="AW338">
        <v>4.873555661962644</v>
      </c>
      <c r="AX338">
        <v>222.0835548089512</v>
      </c>
      <c r="AY338">
        <v>0.6532945073369996</v>
      </c>
      <c r="AZ338">
        <v>7.636737689800837</v>
      </c>
    </row>
    <row r="339" spans="1:52">
      <c r="A339" s="2">
        <v>45194</v>
      </c>
      <c r="B339">
        <v>989.4044115733501</v>
      </c>
      <c r="C339">
        <v>-0.01069253304449869</v>
      </c>
      <c r="AN339" s="2">
        <v>45194</v>
      </c>
      <c r="AO339">
        <v>0.5594775451335339</v>
      </c>
      <c r="AP339">
        <v>412.7324817646027</v>
      </c>
      <c r="AQ339">
        <v>16.44908422509803</v>
      </c>
      <c r="AR339">
        <v>0.7124728322729864</v>
      </c>
      <c r="AS339">
        <v>0.001482987953731879</v>
      </c>
      <c r="AT339">
        <v>130.4473195315663</v>
      </c>
      <c r="AU339">
        <v>29.12720312106688</v>
      </c>
      <c r="AV339">
        <v>0.04043677348601382</v>
      </c>
      <c r="AW339">
        <v>4.964158959043578</v>
      </c>
      <c r="AX339">
        <v>222.6825969074899</v>
      </c>
      <c r="AY339">
        <v>0.6498777301479659</v>
      </c>
      <c r="AZ339">
        <v>7.625582484437349</v>
      </c>
    </row>
    <row r="340" spans="1:52">
      <c r="A340" s="2">
        <v>45195</v>
      </c>
      <c r="B340">
        <v>1001.727683341517</v>
      </c>
      <c r="C340">
        <v>0.01245524239028817</v>
      </c>
      <c r="AN340" s="2">
        <v>45195</v>
      </c>
      <c r="AO340">
        <v>0.5629013277967593</v>
      </c>
      <c r="AP340">
        <v>413.4045286667932</v>
      </c>
      <c r="AQ340">
        <v>16.37994347952849</v>
      </c>
      <c r="AR340">
        <v>0.7159235091407562</v>
      </c>
      <c r="AS340">
        <v>0.001501335079213731</v>
      </c>
      <c r="AT340">
        <v>131.0748952839531</v>
      </c>
      <c r="AU340">
        <v>29.00281593407177</v>
      </c>
      <c r="AV340">
        <v>0.04077766784075194</v>
      </c>
      <c r="AW340">
        <v>4.702957330606639</v>
      </c>
      <c r="AX340">
        <v>222.9648549435818</v>
      </c>
      <c r="AY340">
        <v>0.6570549123585074</v>
      </c>
      <c r="AZ340">
        <v>7.658475483692691</v>
      </c>
    </row>
    <row r="341" spans="1:52">
      <c r="A341" s="2">
        <v>45196</v>
      </c>
      <c r="B341">
        <v>1000.74870468055</v>
      </c>
      <c r="C341">
        <v>-0.0009772902129455696</v>
      </c>
      <c r="AN341" s="2">
        <v>45196</v>
      </c>
      <c r="AO341">
        <v>0.5735539677977665</v>
      </c>
      <c r="AP341">
        <v>413.4019932515033</v>
      </c>
      <c r="AQ341">
        <v>16.18902877806394</v>
      </c>
      <c r="AR341">
        <v>0.7074113477669642</v>
      </c>
      <c r="AS341">
        <v>0.001505265718659851</v>
      </c>
      <c r="AT341">
        <v>130.240767597003</v>
      </c>
      <c r="AU341">
        <v>29.32437252376561</v>
      </c>
      <c r="AV341">
        <v>0.04062305263946663</v>
      </c>
      <c r="AW341">
        <v>4.771028281555163</v>
      </c>
      <c r="AX341">
        <v>227.0182589734688</v>
      </c>
      <c r="AY341">
        <v>0.6695696132004922</v>
      </c>
      <c r="AZ341">
        <v>7.680314757881723</v>
      </c>
    </row>
    <row r="342" spans="1:52">
      <c r="A342" s="2">
        <v>45197</v>
      </c>
      <c r="B342">
        <v>997.8341059563858</v>
      </c>
      <c r="C342">
        <v>-0.002912418183039223</v>
      </c>
      <c r="AN342" s="2">
        <v>45197</v>
      </c>
      <c r="AO342">
        <v>0.5754760721509398</v>
      </c>
      <c r="AP342">
        <v>413.0825983503268</v>
      </c>
      <c r="AQ342">
        <v>16.3603640317533</v>
      </c>
      <c r="AR342">
        <v>0.706652055265622</v>
      </c>
      <c r="AS342">
        <v>0.001492815184732073</v>
      </c>
      <c r="AT342">
        <v>129.9934995022953</v>
      </c>
      <c r="AU342">
        <v>29.41301964526252</v>
      </c>
      <c r="AV342">
        <v>0.04039221594757145</v>
      </c>
      <c r="AW342">
        <v>4.575761962274753</v>
      </c>
      <c r="AX342">
        <v>229.091582937378</v>
      </c>
      <c r="AY342">
        <v>0.6641985240849785</v>
      </c>
      <c r="AZ342">
        <v>7.673531816506187</v>
      </c>
    </row>
    <row r="343" spans="1:52">
      <c r="A343" s="2">
        <v>45198</v>
      </c>
      <c r="B343">
        <v>1025.802620098009</v>
      </c>
      <c r="C343">
        <v>0.02802922246761264</v>
      </c>
      <c r="AN343" s="2">
        <v>45198</v>
      </c>
      <c r="AO343">
        <v>0.5453276882994514</v>
      </c>
      <c r="AP343">
        <v>417.4758792671765</v>
      </c>
      <c r="AQ343">
        <v>16.19076050091897</v>
      </c>
      <c r="AR343">
        <v>0.7151693021972927</v>
      </c>
      <c r="AS343">
        <v>0.001495070252407606</v>
      </c>
      <c r="AT343">
        <v>131.2941569891651</v>
      </c>
      <c r="AU343">
        <v>29.58527203686632</v>
      </c>
      <c r="AV343">
        <v>0.04010693301698746</v>
      </c>
      <c r="AW343">
        <v>4.593895113555173</v>
      </c>
      <c r="AX343">
        <v>228.2332327254378</v>
      </c>
      <c r="AY343">
        <v>0.6535920384212114</v>
      </c>
      <c r="AZ343">
        <v>7.567297501497889</v>
      </c>
    </row>
    <row r="344" spans="1:52">
      <c r="A344" s="2">
        <v>45199</v>
      </c>
      <c r="B344">
        <v>1027.272870535422</v>
      </c>
      <c r="C344">
        <v>0.001433268358461914</v>
      </c>
      <c r="AN344" s="2">
        <v>45199</v>
      </c>
      <c r="AO344">
        <v>0.5437317192650964</v>
      </c>
      <c r="AP344">
        <v>417.5523954618884</v>
      </c>
      <c r="AQ344">
        <v>16.3699275499948</v>
      </c>
      <c r="AR344">
        <v>0.7161462176112189</v>
      </c>
      <c r="AS344">
        <v>0.001504010263464231</v>
      </c>
      <c r="AT344">
        <v>131.5897664494283</v>
      </c>
      <c r="AU344">
        <v>29.62568942165469</v>
      </c>
      <c r="AV344">
        <v>0.03981122383969796</v>
      </c>
      <c r="AW344">
        <v>4.524690887841437</v>
      </c>
      <c r="AX344">
        <v>225.7866200463528</v>
      </c>
      <c r="AY344">
        <v>0.6430788930696923</v>
      </c>
      <c r="AZ344">
        <v>7.619012243925667</v>
      </c>
    </row>
    <row r="345" spans="1:52">
      <c r="A345" s="2">
        <v>45200</v>
      </c>
      <c r="B345">
        <v>1035.807353522843</v>
      </c>
      <c r="C345">
        <v>0.008307902634449915</v>
      </c>
      <c r="AN345" s="2">
        <v>45200</v>
      </c>
      <c r="AO345">
        <v>0</v>
      </c>
      <c r="AP345">
        <v>495.4254629364489</v>
      </c>
      <c r="AQ345">
        <v>16.81055198481071</v>
      </c>
      <c r="AR345">
        <v>0.7236777593286977</v>
      </c>
      <c r="AS345">
        <v>0</v>
      </c>
      <c r="AT345">
        <v>132.850018316771</v>
      </c>
      <c r="AU345">
        <v>37.84882725858244</v>
      </c>
      <c r="AV345">
        <v>0.06191390538115338</v>
      </c>
      <c r="AW345">
        <v>0</v>
      </c>
      <c r="AX345">
        <v>273.3172909025853</v>
      </c>
      <c r="AY345">
        <v>0.1048320998735243</v>
      </c>
      <c r="AZ345">
        <v>8.304438351256509</v>
      </c>
    </row>
    <row r="346" spans="1:52">
      <c r="A346" s="2">
        <v>45201</v>
      </c>
      <c r="B346">
        <v>1076.328894556718</v>
      </c>
      <c r="C346">
        <v>0.0391207311823567</v>
      </c>
      <c r="AN346" s="2">
        <v>45201</v>
      </c>
      <c r="AO346">
        <v>0</v>
      </c>
      <c r="AP346">
        <v>491.2634430317461</v>
      </c>
      <c r="AQ346">
        <v>16.56430275950501</v>
      </c>
      <c r="AR346">
        <v>0.740776170297423</v>
      </c>
      <c r="AS346">
        <v>0</v>
      </c>
      <c r="AT346">
        <v>135.8260134213619</v>
      </c>
      <c r="AU346">
        <v>37.91250130360399</v>
      </c>
      <c r="AV346">
        <v>0.06209135343063963</v>
      </c>
      <c r="AW346">
        <v>0</v>
      </c>
      <c r="AX346">
        <v>266.6767870087662</v>
      </c>
      <c r="AY346">
        <v>0.09718214255120135</v>
      </c>
      <c r="AZ346">
        <v>8.268687033398995</v>
      </c>
    </row>
    <row r="347" spans="1:52">
      <c r="A347" s="2">
        <v>45202</v>
      </c>
      <c r="B347">
        <v>1054.160320079747</v>
      </c>
      <c r="C347">
        <v>-0.02059646878299326</v>
      </c>
      <c r="AN347" s="2">
        <v>45202</v>
      </c>
      <c r="AO347">
        <v>0</v>
      </c>
      <c r="AP347">
        <v>493.8717873818264</v>
      </c>
      <c r="AQ347">
        <v>16.95140768404052</v>
      </c>
      <c r="AR347">
        <v>0.7363919330253494</v>
      </c>
      <c r="AS347">
        <v>0</v>
      </c>
      <c r="AT347">
        <v>127.574952111257</v>
      </c>
      <c r="AU347">
        <v>38.36860072758196</v>
      </c>
      <c r="AV347">
        <v>0.06331183897527896</v>
      </c>
      <c r="AW347">
        <v>0</v>
      </c>
      <c r="AX347">
        <v>271.0593175170944</v>
      </c>
      <c r="AY347">
        <v>0.09763229782861965</v>
      </c>
      <c r="AZ347">
        <v>8.441413992697289</v>
      </c>
    </row>
    <row r="348" spans="1:52">
      <c r="A348" s="2">
        <v>45203</v>
      </c>
      <c r="B348">
        <v>1051.544334526762</v>
      </c>
      <c r="C348">
        <v>-0.002481582263299975</v>
      </c>
      <c r="AN348" s="2">
        <v>45203</v>
      </c>
      <c r="AO348">
        <v>0</v>
      </c>
      <c r="AP348">
        <v>489.1505611735395</v>
      </c>
      <c r="AQ348">
        <v>16.77319650965854</v>
      </c>
      <c r="AR348">
        <v>0.7389107392502846</v>
      </c>
      <c r="AS348">
        <v>0</v>
      </c>
      <c r="AT348">
        <v>132.5750556048883</v>
      </c>
      <c r="AU348">
        <v>38.7178691757369</v>
      </c>
      <c r="AV348">
        <v>0.06339447219775422</v>
      </c>
      <c r="AW348">
        <v>0</v>
      </c>
      <c r="AX348">
        <v>260.9356285428813</v>
      </c>
      <c r="AY348">
        <v>0.09676714383529177</v>
      </c>
      <c r="AZ348">
        <v>8.63237744887534</v>
      </c>
    </row>
    <row r="349" spans="1:52">
      <c r="A349" s="2">
        <v>45204</v>
      </c>
      <c r="B349">
        <v>1060.616402079355</v>
      </c>
      <c r="C349">
        <v>0.008627375237274748</v>
      </c>
      <c r="AN349" s="2">
        <v>45204</v>
      </c>
      <c r="AO349">
        <v>0</v>
      </c>
      <c r="AP349">
        <v>496.4000271580821</v>
      </c>
      <c r="AQ349">
        <v>15.71553060417834</v>
      </c>
      <c r="AR349">
        <v>0.745197550590756</v>
      </c>
      <c r="AS349">
        <v>0</v>
      </c>
      <c r="AT349">
        <v>133.5587718123564</v>
      </c>
      <c r="AU349">
        <v>39.30213741587242</v>
      </c>
      <c r="AV349">
        <v>0.06424898848768655</v>
      </c>
      <c r="AW349">
        <v>0</v>
      </c>
      <c r="AX349">
        <v>264.5185515110592</v>
      </c>
      <c r="AY349">
        <v>0.09912386277097864</v>
      </c>
      <c r="AZ349">
        <v>8.787948674579109</v>
      </c>
    </row>
    <row r="350" spans="1:52">
      <c r="A350" s="2">
        <v>45205</v>
      </c>
      <c r="B350">
        <v>1049.058681127153</v>
      </c>
      <c r="C350">
        <v>-0.01089717350169439</v>
      </c>
      <c r="AN350" s="2">
        <v>45205</v>
      </c>
      <c r="AO350">
        <v>0</v>
      </c>
      <c r="AP350">
        <v>489.655033260931</v>
      </c>
      <c r="AQ350">
        <v>15.50677531080854</v>
      </c>
      <c r="AR350">
        <v>0.7466849815215156</v>
      </c>
      <c r="AS350">
        <v>0</v>
      </c>
      <c r="AT350">
        <v>134.0297077104692</v>
      </c>
      <c r="AU350">
        <v>39.10554001635467</v>
      </c>
      <c r="AV350">
        <v>0.06496556296999957</v>
      </c>
      <c r="AW350">
        <v>0</v>
      </c>
      <c r="AX350">
        <v>270.2234379309152</v>
      </c>
      <c r="AY350">
        <v>0.1000074399236674</v>
      </c>
      <c r="AZ350">
        <v>8.721385584867196</v>
      </c>
    </row>
    <row r="351" spans="1:52">
      <c r="A351" s="2">
        <v>45206</v>
      </c>
      <c r="B351">
        <v>1073.54112494914</v>
      </c>
      <c r="C351">
        <v>0.02333753512785508</v>
      </c>
      <c r="AN351" s="2">
        <v>45206</v>
      </c>
      <c r="AO351">
        <v>0</v>
      </c>
      <c r="AP351">
        <v>492.6613477240796</v>
      </c>
      <c r="AQ351">
        <v>15.11497065366782</v>
      </c>
      <c r="AR351">
        <v>0.7543361013071767</v>
      </c>
      <c r="AS351">
        <v>0</v>
      </c>
      <c r="AT351">
        <v>134.9334151328816</v>
      </c>
      <c r="AU351">
        <v>39.56301867413583</v>
      </c>
      <c r="AV351">
        <v>0.06516010841736508</v>
      </c>
      <c r="AW351">
        <v>0</v>
      </c>
      <c r="AX351">
        <v>267.7911140726284</v>
      </c>
      <c r="AY351">
        <v>0.09928876206196742</v>
      </c>
      <c r="AZ351">
        <v>8.740996539368053</v>
      </c>
    </row>
    <row r="352" spans="1:52">
      <c r="A352" s="2">
        <v>45207</v>
      </c>
      <c r="B352">
        <v>1062.859787307766</v>
      </c>
      <c r="C352">
        <v>-0.009949630613247495</v>
      </c>
      <c r="AN352" s="2">
        <v>45207</v>
      </c>
      <c r="AO352">
        <v>0</v>
      </c>
      <c r="AP352">
        <v>499.0099905868371</v>
      </c>
      <c r="AQ352">
        <v>15.38677110554183</v>
      </c>
      <c r="AR352">
        <v>0.7508785704202281</v>
      </c>
      <c r="AS352">
        <v>0</v>
      </c>
      <c r="AT352">
        <v>134.4924332513529</v>
      </c>
      <c r="AU352">
        <v>39.3270008792907</v>
      </c>
      <c r="AV352">
        <v>0.06492923468890546</v>
      </c>
      <c r="AW352">
        <v>0</v>
      </c>
      <c r="AX352">
        <v>265.2222624313334</v>
      </c>
      <c r="AY352">
        <v>0.09881843094014608</v>
      </c>
      <c r="AZ352">
        <v>8.695860371904033</v>
      </c>
    </row>
    <row r="353" spans="1:52">
      <c r="A353" s="2">
        <v>45208</v>
      </c>
      <c r="B353">
        <v>1053.538912631971</v>
      </c>
      <c r="C353">
        <v>-0.008769618332634455</v>
      </c>
      <c r="AN353" s="2">
        <v>45208</v>
      </c>
      <c r="AO353">
        <v>0</v>
      </c>
      <c r="AP353">
        <v>498.9525323407717</v>
      </c>
      <c r="AQ353">
        <v>15.65136785516636</v>
      </c>
      <c r="AR353">
        <v>0.747398092772827</v>
      </c>
      <c r="AS353">
        <v>0</v>
      </c>
      <c r="AT353">
        <v>133.9978633322854</v>
      </c>
      <c r="AU353">
        <v>39.3783377014282</v>
      </c>
      <c r="AV353">
        <v>0.06444479711269438</v>
      </c>
      <c r="AW353">
        <v>0</v>
      </c>
      <c r="AX353">
        <v>264.4152903236579</v>
      </c>
      <c r="AY353">
        <v>0.0981856976995049</v>
      </c>
      <c r="AZ353">
        <v>8.678184563905866</v>
      </c>
    </row>
    <row r="354" spans="1:52">
      <c r="A354" s="2">
        <v>45209</v>
      </c>
      <c r="B354">
        <v>1014.51850854159</v>
      </c>
      <c r="C354">
        <v>-0.03703745881858278</v>
      </c>
      <c r="AN354" s="2">
        <v>45209</v>
      </c>
      <c r="AO354">
        <v>0</v>
      </c>
      <c r="AP354">
        <v>489.7865923937217</v>
      </c>
      <c r="AQ354">
        <v>15.97575930066767</v>
      </c>
      <c r="AR354">
        <v>0.7401388369813819</v>
      </c>
      <c r="AS354">
        <v>0</v>
      </c>
      <c r="AT354">
        <v>132.8565643243787</v>
      </c>
      <c r="AU354">
        <v>39.26269450470856</v>
      </c>
      <c r="AV354">
        <v>0.06415731138379882</v>
      </c>
      <c r="AW354">
        <v>0</v>
      </c>
      <c r="AX354">
        <v>269.5331534743598</v>
      </c>
      <c r="AY354">
        <v>0.09938602945334875</v>
      </c>
      <c r="AZ354">
        <v>8.770487151066774</v>
      </c>
    </row>
    <row r="355" spans="1:52">
      <c r="A355" s="2">
        <v>45210</v>
      </c>
      <c r="B355">
        <v>1010.402774102535</v>
      </c>
      <c r="C355">
        <v>-0.004056835241942891</v>
      </c>
      <c r="AN355" s="2">
        <v>45210</v>
      </c>
      <c r="AO355">
        <v>0</v>
      </c>
      <c r="AP355">
        <v>492.4084636391585</v>
      </c>
      <c r="AQ355">
        <v>15.88158922136992</v>
      </c>
      <c r="AR355">
        <v>0.7265842212932656</v>
      </c>
      <c r="AS355">
        <v>0</v>
      </c>
      <c r="AT355">
        <v>131.6138219520392</v>
      </c>
      <c r="AU355">
        <v>39.72320975905674</v>
      </c>
      <c r="AV355">
        <v>0.06435443270593877</v>
      </c>
      <c r="AW355">
        <v>0</v>
      </c>
      <c r="AX355">
        <v>274.6652238416814</v>
      </c>
      <c r="AY355">
        <v>0.09884527093620649</v>
      </c>
      <c r="AZ355">
        <v>8.768780276223536</v>
      </c>
    </row>
    <row r="356" spans="1:52">
      <c r="A356" s="2">
        <v>45211</v>
      </c>
      <c r="B356">
        <v>994.7778145669555</v>
      </c>
      <c r="C356">
        <v>-0.01546409009957284</v>
      </c>
      <c r="AN356" s="2">
        <v>45211</v>
      </c>
      <c r="AO356">
        <v>0</v>
      </c>
      <c r="AP356">
        <v>487.8178097517084</v>
      </c>
      <c r="AQ356">
        <v>16.05728672551907</v>
      </c>
      <c r="AR356">
        <v>0.7229524277309516</v>
      </c>
      <c r="AS356">
        <v>0</v>
      </c>
      <c r="AT356">
        <v>134.0449854589041</v>
      </c>
      <c r="AU356">
        <v>39.9601573354549</v>
      </c>
      <c r="AV356">
        <v>0.06348130944410554</v>
      </c>
      <c r="AW356">
        <v>0</v>
      </c>
      <c r="AX356">
        <v>272.3718152693004</v>
      </c>
      <c r="AY356">
        <v>0.09807004701187241</v>
      </c>
      <c r="AZ356">
        <v>8.62867568528184</v>
      </c>
    </row>
    <row r="357" spans="1:52">
      <c r="A357" s="2">
        <v>45212</v>
      </c>
      <c r="B357">
        <v>980.5705903235635</v>
      </c>
      <c r="C357">
        <v>-0.01428180648517652</v>
      </c>
      <c r="AN357" s="2">
        <v>45212</v>
      </c>
      <c r="AO357">
        <v>0</v>
      </c>
      <c r="AP357">
        <v>484.6872542944601</v>
      </c>
      <c r="AQ357">
        <v>16.13156421482882</v>
      </c>
      <c r="AR357">
        <v>0.716958823625343</v>
      </c>
      <c r="AS357">
        <v>0</v>
      </c>
      <c r="AT357">
        <v>134.4035346784677</v>
      </c>
      <c r="AU357">
        <v>40.06414993591311</v>
      </c>
      <c r="AV357">
        <v>0.06368172360818385</v>
      </c>
      <c r="AW357">
        <v>0</v>
      </c>
      <c r="AX357">
        <v>272.0455227268656</v>
      </c>
      <c r="AY357">
        <v>0.0997143038220565</v>
      </c>
      <c r="AZ357">
        <v>8.769698064585299</v>
      </c>
    </row>
    <row r="358" spans="1:52">
      <c r="A358" s="2">
        <v>45213</v>
      </c>
      <c r="B358">
        <v>986.4729486848591</v>
      </c>
      <c r="C358">
        <v>0.006019310001279976</v>
      </c>
      <c r="AN358" s="2">
        <v>45213</v>
      </c>
      <c r="AO358">
        <v>0</v>
      </c>
      <c r="AP358">
        <v>487.3063712697949</v>
      </c>
      <c r="AQ358">
        <v>16.17318208720073</v>
      </c>
      <c r="AR358">
        <v>0.7185956237777531</v>
      </c>
      <c r="AS358">
        <v>0</v>
      </c>
      <c r="AT358">
        <v>135.5476246891204</v>
      </c>
      <c r="AU358">
        <v>39.78266359640497</v>
      </c>
      <c r="AV358">
        <v>0.0635625375864259</v>
      </c>
      <c r="AW358">
        <v>0</v>
      </c>
      <c r="AX358">
        <v>269.8728657585504</v>
      </c>
      <c r="AY358">
        <v>0.09788319495216162</v>
      </c>
      <c r="AZ358">
        <v>8.763233531889563</v>
      </c>
    </row>
    <row r="359" spans="1:52">
      <c r="A359" s="2">
        <v>45214</v>
      </c>
      <c r="B359">
        <v>992.3144565347211</v>
      </c>
      <c r="C359">
        <v>0.005921609769076408</v>
      </c>
      <c r="AN359" s="2">
        <v>45214</v>
      </c>
      <c r="AO359">
        <v>0</v>
      </c>
      <c r="AP359">
        <v>487.9209175197773</v>
      </c>
      <c r="AQ359">
        <v>16.27526043014282</v>
      </c>
      <c r="AR359">
        <v>0.7205699475024485</v>
      </c>
      <c r="AS359">
        <v>0</v>
      </c>
      <c r="AT359">
        <v>134.1627425836636</v>
      </c>
      <c r="AU359">
        <v>39.86228652725344</v>
      </c>
      <c r="AV359">
        <v>0.06371692508342949</v>
      </c>
      <c r="AW359">
        <v>0</v>
      </c>
      <c r="AX359">
        <v>269.9051483615346</v>
      </c>
      <c r="AY359">
        <v>0.09763270054126971</v>
      </c>
      <c r="AZ359">
        <v>8.687634762447747</v>
      </c>
    </row>
    <row r="360" spans="1:52">
      <c r="A360" s="2">
        <v>45215</v>
      </c>
      <c r="B360">
        <v>998.6793477722483</v>
      </c>
      <c r="C360">
        <v>0.006414187756322853</v>
      </c>
      <c r="AN360" s="2">
        <v>45215</v>
      </c>
      <c r="AO360">
        <v>0</v>
      </c>
      <c r="AP360">
        <v>491.0142918806404</v>
      </c>
      <c r="AQ360">
        <v>16.3393576272969</v>
      </c>
      <c r="AR360">
        <v>0.7144870841062875</v>
      </c>
      <c r="AS360">
        <v>0</v>
      </c>
      <c r="AT360">
        <v>132.0154750768392</v>
      </c>
      <c r="AU360">
        <v>39.9276959617955</v>
      </c>
      <c r="AV360">
        <v>0.06409950702500729</v>
      </c>
      <c r="AW360">
        <v>0</v>
      </c>
      <c r="AX360">
        <v>273.0268363260657</v>
      </c>
      <c r="AY360">
        <v>0.09862812358922046</v>
      </c>
      <c r="AZ360">
        <v>8.709210758884938</v>
      </c>
    </row>
    <row r="361" spans="1:52">
      <c r="A361" s="2">
        <v>45216</v>
      </c>
      <c r="B361">
        <v>1021.251935217312</v>
      </c>
      <c r="C361">
        <v>0.02260243740437429</v>
      </c>
      <c r="AN361" s="2">
        <v>45216</v>
      </c>
      <c r="AO361">
        <v>0</v>
      </c>
      <c r="AP361">
        <v>493.0159806644887</v>
      </c>
      <c r="AQ361">
        <v>16.26302423011845</v>
      </c>
      <c r="AR361">
        <v>0.7128443304632905</v>
      </c>
      <c r="AS361">
        <v>0</v>
      </c>
      <c r="AT361">
        <v>133.082111999151</v>
      </c>
      <c r="AU361">
        <v>40.4334016565682</v>
      </c>
      <c r="AV361">
        <v>0.06371827862117277</v>
      </c>
      <c r="AW361">
        <v>0</v>
      </c>
      <c r="AX361">
        <v>268.9973715394454</v>
      </c>
      <c r="AY361">
        <v>0.09214684264955481</v>
      </c>
      <c r="AZ361">
        <v>8.841283583981951</v>
      </c>
    </row>
    <row r="362" spans="1:52">
      <c r="A362" s="2">
        <v>45217</v>
      </c>
      <c r="B362">
        <v>992.0949407304506</v>
      </c>
      <c r="C362">
        <v>-0.02855024649785065</v>
      </c>
      <c r="AN362" s="2">
        <v>45217</v>
      </c>
      <c r="AO362">
        <v>0</v>
      </c>
      <c r="AP362">
        <v>488.5278471836605</v>
      </c>
      <c r="AQ362">
        <v>16.33128602127383</v>
      </c>
      <c r="AR362">
        <v>0.7034075740319269</v>
      </c>
      <c r="AS362">
        <v>0</v>
      </c>
      <c r="AT362">
        <v>134.9408580004423</v>
      </c>
      <c r="AU362">
        <v>40.51386528425821</v>
      </c>
      <c r="AV362">
        <v>0.06331083192142772</v>
      </c>
      <c r="AW362">
        <v>0</v>
      </c>
      <c r="AX362">
        <v>268.8368509859412</v>
      </c>
      <c r="AY362">
        <v>0.08960447156395296</v>
      </c>
      <c r="AZ362">
        <v>9.128051076022997</v>
      </c>
    </row>
    <row r="363" spans="1:52">
      <c r="A363" s="2">
        <v>45218</v>
      </c>
      <c r="B363">
        <v>978.3982851305541</v>
      </c>
      <c r="C363">
        <v>-0.01380579119757641</v>
      </c>
      <c r="AN363" s="2">
        <v>45218</v>
      </c>
      <c r="AO363">
        <v>0</v>
      </c>
      <c r="AP363">
        <v>488.7153031107374</v>
      </c>
      <c r="AQ363">
        <v>16.46367322241953</v>
      </c>
      <c r="AR363">
        <v>0.6971333357305226</v>
      </c>
      <c r="AS363">
        <v>0</v>
      </c>
      <c r="AT363">
        <v>138.2992704145335</v>
      </c>
      <c r="AU363">
        <v>40.12784438114322</v>
      </c>
      <c r="AV363">
        <v>0.06251205910808551</v>
      </c>
      <c r="AW363">
        <v>0</v>
      </c>
      <c r="AX363">
        <v>269.4436858349827</v>
      </c>
      <c r="AY363">
        <v>0.09029345258941353</v>
      </c>
      <c r="AZ363">
        <v>8.889129693586906</v>
      </c>
    </row>
    <row r="364" spans="1:52">
      <c r="A364" s="2">
        <v>45219</v>
      </c>
      <c r="B364">
        <v>983.43366573666</v>
      </c>
      <c r="C364">
        <v>0.005146555020212551</v>
      </c>
      <c r="AN364" s="2">
        <v>45219</v>
      </c>
      <c r="AO364">
        <v>0</v>
      </c>
      <c r="AP364">
        <v>484.357447594554</v>
      </c>
      <c r="AQ364">
        <v>16.27275312479212</v>
      </c>
      <c r="AR364">
        <v>0.6993624249645279</v>
      </c>
      <c r="AS364">
        <v>0</v>
      </c>
      <c r="AT364">
        <v>139.9443905462319</v>
      </c>
      <c r="AU364">
        <v>40.4821313560461</v>
      </c>
      <c r="AV364">
        <v>0.06271267599177871</v>
      </c>
      <c r="AW364">
        <v>0</v>
      </c>
      <c r="AX364">
        <v>267.605099924927</v>
      </c>
      <c r="AY364">
        <v>0.0856460669545593</v>
      </c>
      <c r="AZ364">
        <v>8.954570049878486</v>
      </c>
    </row>
    <row r="365" spans="1:52">
      <c r="A365" s="2">
        <v>45220</v>
      </c>
      <c r="B365">
        <v>1002.698980458678</v>
      </c>
      <c r="C365">
        <v>0.0195898466701232</v>
      </c>
      <c r="AN365" s="2">
        <v>45220</v>
      </c>
      <c r="AO365">
        <v>0</v>
      </c>
      <c r="AP365">
        <v>484.4218866582832</v>
      </c>
      <c r="AQ365">
        <v>16.29476630300712</v>
      </c>
      <c r="AR365">
        <v>0.7080286427665844</v>
      </c>
      <c r="AS365">
        <v>0</v>
      </c>
      <c r="AT365">
        <v>141.4460252089286</v>
      </c>
      <c r="AU365">
        <v>40.39692318707778</v>
      </c>
      <c r="AV365">
        <v>0.0623822591913851</v>
      </c>
      <c r="AW365">
        <v>0</v>
      </c>
      <c r="AX365">
        <v>262.9429677885108</v>
      </c>
      <c r="AY365">
        <v>0.08004045471213105</v>
      </c>
      <c r="AZ365">
        <v>8.965359295272446</v>
      </c>
    </row>
    <row r="366" spans="1:52">
      <c r="A366" s="2">
        <v>45221</v>
      </c>
      <c r="B366">
        <v>1041.819464112936</v>
      </c>
      <c r="C366">
        <v>0.03901518243926283</v>
      </c>
      <c r="AN366" s="2">
        <v>45221</v>
      </c>
      <c r="AO366">
        <v>0</v>
      </c>
      <c r="AP366">
        <v>489.6248194839168</v>
      </c>
      <c r="AQ366">
        <v>16.2202683841308</v>
      </c>
      <c r="AR366">
        <v>0.729265527862175</v>
      </c>
      <c r="AS366">
        <v>0</v>
      </c>
      <c r="AT366">
        <v>139.7097629255215</v>
      </c>
      <c r="AU366">
        <v>40.03193025597789</v>
      </c>
      <c r="AV366">
        <v>0.06389369442022583</v>
      </c>
      <c r="AW366">
        <v>0</v>
      </c>
      <c r="AX366">
        <v>255.7958212930142</v>
      </c>
      <c r="AY366">
        <v>0.07677703462003331</v>
      </c>
      <c r="AZ366">
        <v>8.995779492737812</v>
      </c>
    </row>
    <row r="367" spans="1:52">
      <c r="A367" s="2">
        <v>45222</v>
      </c>
      <c r="B367">
        <v>1067.804580134907</v>
      </c>
      <c r="C367">
        <v>0.02494205274240691</v>
      </c>
      <c r="AN367" s="2">
        <v>45222</v>
      </c>
      <c r="AO367">
        <v>0</v>
      </c>
      <c r="AP367">
        <v>491.5372460345575</v>
      </c>
      <c r="AQ367">
        <v>15.93044808340366</v>
      </c>
      <c r="AR367">
        <v>0.7359475635820414</v>
      </c>
      <c r="AS367">
        <v>0</v>
      </c>
      <c r="AT367">
        <v>143.1873306542654</v>
      </c>
      <c r="AU367">
        <v>40.44036607456931</v>
      </c>
      <c r="AV367">
        <v>0.06413756977164324</v>
      </c>
      <c r="AW367">
        <v>0</v>
      </c>
      <c r="AX367">
        <v>247.1392885267381</v>
      </c>
      <c r="AY367">
        <v>0.07979429392286023</v>
      </c>
      <c r="AZ367">
        <v>9.098014358247152</v>
      </c>
    </row>
    <row r="368" spans="1:52">
      <c r="A368" s="2">
        <v>45223</v>
      </c>
      <c r="B368">
        <v>1129.087209683418</v>
      </c>
      <c r="C368">
        <v>0.05739124057771705</v>
      </c>
      <c r="AN368" s="2">
        <v>45223</v>
      </c>
      <c r="AO368">
        <v>0</v>
      </c>
      <c r="AP368">
        <v>491.3943476082183</v>
      </c>
      <c r="AQ368">
        <v>16.08138140471747</v>
      </c>
      <c r="AR368">
        <v>0.7426591083717959</v>
      </c>
      <c r="AS368">
        <v>0</v>
      </c>
      <c r="AT368">
        <v>143.1852586944207</v>
      </c>
      <c r="AU368">
        <v>39.2337036779419</v>
      </c>
      <c r="AV368">
        <v>0.06397068887166482</v>
      </c>
      <c r="AW368">
        <v>0</v>
      </c>
      <c r="AX368">
        <v>250.4423464941293</v>
      </c>
      <c r="AY368">
        <v>0.07672307233365651</v>
      </c>
      <c r="AZ368">
        <v>9.247164814410421</v>
      </c>
    </row>
    <row r="369" spans="1:52">
      <c r="A369" s="2">
        <v>45224</v>
      </c>
      <c r="B369">
        <v>1117.865099541935</v>
      </c>
      <c r="C369">
        <v>-0.00993909951794536</v>
      </c>
      <c r="AN369" s="2">
        <v>45224</v>
      </c>
      <c r="AO369">
        <v>0</v>
      </c>
      <c r="AP369">
        <v>486.471782485158</v>
      </c>
      <c r="AQ369">
        <v>16.25304189433401</v>
      </c>
      <c r="AR369">
        <v>0.7438028224436239</v>
      </c>
      <c r="AS369">
        <v>0</v>
      </c>
      <c r="AT369">
        <v>140.3433736004101</v>
      </c>
      <c r="AU369">
        <v>40.05297956645673</v>
      </c>
      <c r="AV369">
        <v>0.06256964376308505</v>
      </c>
      <c r="AW369">
        <v>0</v>
      </c>
      <c r="AX369">
        <v>251.9263722646706</v>
      </c>
      <c r="AY369">
        <v>0.08025203332464374</v>
      </c>
      <c r="AZ369">
        <v>9.484243534276358</v>
      </c>
    </row>
    <row r="370" spans="1:52">
      <c r="A370" s="2">
        <v>45225</v>
      </c>
      <c r="B370">
        <v>1123.282383676642</v>
      </c>
      <c r="C370">
        <v>0.004846098278697752</v>
      </c>
      <c r="AN370" s="2">
        <v>45225</v>
      </c>
      <c r="AO370">
        <v>0</v>
      </c>
      <c r="AP370">
        <v>486.53623731472</v>
      </c>
      <c r="AQ370">
        <v>16.06354573897331</v>
      </c>
      <c r="AR370">
        <v>0.7585301294119611</v>
      </c>
      <c r="AS370">
        <v>0</v>
      </c>
      <c r="AT370">
        <v>141.6527146638606</v>
      </c>
      <c r="AU370">
        <v>39.36292935624552</v>
      </c>
      <c r="AV370">
        <v>0.06281425947735464</v>
      </c>
      <c r="AW370">
        <v>0</v>
      </c>
      <c r="AX370">
        <v>250.9141675993895</v>
      </c>
      <c r="AY370">
        <v>0.07508519319208305</v>
      </c>
      <c r="AZ370">
        <v>9.648790769376303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59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0.09109071356588816</v>
      </c>
      <c r="H5">
        <v>0.05813291347863179</v>
      </c>
      <c r="I5">
        <v>0.07168937795882578</v>
      </c>
      <c r="J5">
        <v>0.08373008866044739</v>
      </c>
      <c r="K5">
        <v>0.08376451861732896</v>
      </c>
      <c r="L5">
        <v>0.08259587133581214</v>
      </c>
      <c r="M5">
        <v>0.08495080375913072</v>
      </c>
      <c r="N5">
        <v>0.08892045013710939</v>
      </c>
      <c r="O5">
        <v>0.09657381830142558</v>
      </c>
      <c r="P5">
        <v>0.09347855753799446</v>
      </c>
      <c r="Q5">
        <v>0.079649826297767</v>
      </c>
      <c r="R5">
        <v>0.08542306034963859</v>
      </c>
      <c r="W5" s="2">
        <v>44865</v>
      </c>
      <c r="X5">
        <v>0.09109071356588816</v>
      </c>
      <c r="Y5">
        <v>0.05813291347863179</v>
      </c>
      <c r="Z5">
        <v>0.07168937795882578</v>
      </c>
      <c r="AA5">
        <v>0.08373008866044739</v>
      </c>
      <c r="AB5">
        <v>0.08376451861732896</v>
      </c>
      <c r="AC5">
        <v>0.08259587133581214</v>
      </c>
      <c r="AD5">
        <v>0.08495080375913072</v>
      </c>
      <c r="AE5">
        <v>0.08892045013710939</v>
      </c>
      <c r="AF5">
        <v>0.09657381830142558</v>
      </c>
      <c r="AG5">
        <v>0.09347855753799446</v>
      </c>
      <c r="AH5">
        <v>0.079649826297767</v>
      </c>
      <c r="AI5">
        <v>0.08542306034963859</v>
      </c>
      <c r="AN5" s="2">
        <v>44860</v>
      </c>
      <c r="AO5">
        <v>0.004684306608108338</v>
      </c>
      <c r="AP5">
        <v>145.2152938303825</v>
      </c>
      <c r="AQ5">
        <v>10.30587314762393</v>
      </c>
      <c r="AR5">
        <v>0.06641405485802265</v>
      </c>
      <c r="AS5">
        <v>17.38495356823131</v>
      </c>
      <c r="AT5">
        <v>0.3044433823973143</v>
      </c>
      <c r="AU5">
        <v>11.34520427179145</v>
      </c>
      <c r="AV5">
        <v>12.13476659104106</v>
      </c>
      <c r="AW5">
        <v>1.122378984652058</v>
      </c>
      <c r="AX5">
        <v>104.2105381429108</v>
      </c>
      <c r="AY5">
        <v>2.449168832077439</v>
      </c>
      <c r="AZ5">
        <v>5.802924880006935</v>
      </c>
    </row>
    <row r="6" spans="1:52">
      <c r="A6" s="2">
        <v>44861</v>
      </c>
      <c r="B6">
        <v>1023.260978028895</v>
      </c>
      <c r="C6">
        <v>0.02305825041256648</v>
      </c>
      <c r="F6" s="2">
        <v>44895</v>
      </c>
      <c r="G6">
        <v>0.08810931689490742</v>
      </c>
      <c r="H6">
        <v>0.09718942229999854</v>
      </c>
      <c r="I6">
        <v>0.08263811454659258</v>
      </c>
      <c r="J6">
        <v>0.09175766854646213</v>
      </c>
      <c r="K6">
        <v>0.08709133773675938</v>
      </c>
      <c r="L6">
        <v>0.06699784976518178</v>
      </c>
      <c r="M6">
        <v>0.09168594353807262</v>
      </c>
      <c r="N6">
        <v>0.1024999635440467</v>
      </c>
      <c r="O6">
        <v>0.08715479183342729</v>
      </c>
      <c r="P6">
        <v>0.06346140546508684</v>
      </c>
      <c r="Q6">
        <v>0.05679423497412736</v>
      </c>
      <c r="R6">
        <v>0.08461995085533733</v>
      </c>
      <c r="W6" s="2">
        <v>44895</v>
      </c>
      <c r="X6">
        <v>0.08810931689490742</v>
      </c>
      <c r="Y6">
        <v>0.09718942229999854</v>
      </c>
      <c r="Z6">
        <v>0.08263811454659258</v>
      </c>
      <c r="AA6">
        <v>0.09175766854646213</v>
      </c>
      <c r="AB6">
        <v>0.08709133773675938</v>
      </c>
      <c r="AC6">
        <v>0.06699784976518178</v>
      </c>
      <c r="AD6">
        <v>0.09168594353807262</v>
      </c>
      <c r="AE6">
        <v>0.1024999635440467</v>
      </c>
      <c r="AF6">
        <v>0.08715479183342729</v>
      </c>
      <c r="AG6">
        <v>0.06346140546508684</v>
      </c>
      <c r="AH6">
        <v>0.05679423497412736</v>
      </c>
      <c r="AI6">
        <v>0.08461995085533733</v>
      </c>
      <c r="AN6" s="2">
        <v>44861</v>
      </c>
      <c r="AO6">
        <v>0.004630538619001485</v>
      </c>
      <c r="AP6">
        <v>148.4123980788122</v>
      </c>
      <c r="AQ6">
        <v>10.4117800218867</v>
      </c>
      <c r="AR6">
        <v>0.06319008694793968</v>
      </c>
      <c r="AS6">
        <v>17.519259872571</v>
      </c>
      <c r="AT6">
        <v>0.305862631385782</v>
      </c>
      <c r="AU6">
        <v>11.35637675847623</v>
      </c>
      <c r="AV6">
        <v>12.37163813819456</v>
      </c>
      <c r="AW6">
        <v>1.130101761769494</v>
      </c>
      <c r="AX6">
        <v>104.3695733336082</v>
      </c>
      <c r="AY6">
        <v>2.475023882298595</v>
      </c>
      <c r="AZ6">
        <v>5.809240166054252</v>
      </c>
    </row>
    <row r="7" spans="1:52">
      <c r="A7" s="2">
        <v>44862</v>
      </c>
      <c r="B7">
        <v>1002.147976879091</v>
      </c>
      <c r="C7">
        <v>-0.02063305608553034</v>
      </c>
      <c r="F7" s="2">
        <v>44926</v>
      </c>
      <c r="G7">
        <v>0.1117936861816926</v>
      </c>
      <c r="H7">
        <v>0.0712576284529963</v>
      </c>
      <c r="I7">
        <v>0.09940510705693942</v>
      </c>
      <c r="J7">
        <v>0.09183521227480429</v>
      </c>
      <c r="K7">
        <v>0.06282168320373702</v>
      </c>
      <c r="L7">
        <v>0.0625433634593285</v>
      </c>
      <c r="M7">
        <v>0.08894040711543504</v>
      </c>
      <c r="N7">
        <v>0.06690519131594501</v>
      </c>
      <c r="O7">
        <v>0.0799588066771562</v>
      </c>
      <c r="P7">
        <v>0.1038652681615494</v>
      </c>
      <c r="Q7">
        <v>0.0858516261075824</v>
      </c>
      <c r="R7">
        <v>0.07482201999283369</v>
      </c>
      <c r="W7" s="2">
        <v>44926</v>
      </c>
      <c r="X7">
        <v>0.1117936861816926</v>
      </c>
      <c r="Y7">
        <v>0.0712576284529963</v>
      </c>
      <c r="Z7">
        <v>0.09940510705693942</v>
      </c>
      <c r="AA7">
        <v>0.09183521227480429</v>
      </c>
      <c r="AB7">
        <v>0.06282168320373702</v>
      </c>
      <c r="AC7">
        <v>0.0625433634593285</v>
      </c>
      <c r="AD7">
        <v>0.08894040711543504</v>
      </c>
      <c r="AE7">
        <v>0.06690519131594501</v>
      </c>
      <c r="AF7">
        <v>0.0799588066771562</v>
      </c>
      <c r="AG7">
        <v>0.1038652681615494</v>
      </c>
      <c r="AH7">
        <v>0.0858516261075824</v>
      </c>
      <c r="AI7">
        <v>0.07482201999283369</v>
      </c>
      <c r="AN7" s="2">
        <v>44862</v>
      </c>
      <c r="AO7">
        <v>0.004650574292101259</v>
      </c>
      <c r="AP7">
        <v>150.718810678019</v>
      </c>
      <c r="AQ7">
        <v>10.56717633028043</v>
      </c>
      <c r="AR7">
        <v>0.06419362618964129</v>
      </c>
      <c r="AS7">
        <v>17.44283671037521</v>
      </c>
      <c r="AT7">
        <v>0.3034694492696908</v>
      </c>
      <c r="AU7">
        <v>10.92710957138606</v>
      </c>
      <c r="AV7">
        <v>12.36384359277583</v>
      </c>
      <c r="AW7">
        <v>1.133316626240422</v>
      </c>
      <c r="AX7">
        <v>106.1174119538237</v>
      </c>
      <c r="AY7">
        <v>2.474470692352032</v>
      </c>
      <c r="AZ7">
        <v>5.719747519116044</v>
      </c>
    </row>
    <row r="8" spans="1:52">
      <c r="A8" s="2">
        <v>44863</v>
      </c>
      <c r="B8">
        <v>1037.504298567368</v>
      </c>
      <c r="C8">
        <v>0.03528053990428148</v>
      </c>
      <c r="F8" s="2">
        <v>44957</v>
      </c>
      <c r="G8">
        <v>0.07725926916778349</v>
      </c>
      <c r="H8">
        <v>0.07770046076949086</v>
      </c>
      <c r="I8">
        <v>0.09575761917339452</v>
      </c>
      <c r="J8">
        <v>0.09392052017127579</v>
      </c>
      <c r="K8">
        <v>0.1069880242913877</v>
      </c>
      <c r="L8">
        <v>0.1091415110196976</v>
      </c>
      <c r="M8">
        <v>0.0895632960124621</v>
      </c>
      <c r="N8">
        <v>0.0658980359820136</v>
      </c>
      <c r="O8">
        <v>0.07615321630769709</v>
      </c>
      <c r="P8">
        <v>0.09534075035980638</v>
      </c>
      <c r="Q8">
        <v>0.05862815516873323</v>
      </c>
      <c r="R8">
        <v>0.05364914157625759</v>
      </c>
      <c r="W8" s="2">
        <v>44957</v>
      </c>
      <c r="X8">
        <v>0.07725926916778349</v>
      </c>
      <c r="Y8">
        <v>0.07770046076949086</v>
      </c>
      <c r="Z8">
        <v>0.09575761917339452</v>
      </c>
      <c r="AA8">
        <v>0.09392052017127579</v>
      </c>
      <c r="AB8">
        <v>0.1069880242913877</v>
      </c>
      <c r="AC8">
        <v>0.1091415110196976</v>
      </c>
      <c r="AD8">
        <v>0.0895632960124621</v>
      </c>
      <c r="AE8">
        <v>0.0658980359820136</v>
      </c>
      <c r="AF8">
        <v>0.07615321630769709</v>
      </c>
      <c r="AG8">
        <v>0.09534075035980638</v>
      </c>
      <c r="AH8">
        <v>0.05862815516873323</v>
      </c>
      <c r="AI8">
        <v>0.05364914157625759</v>
      </c>
      <c r="AN8" s="2">
        <v>44863</v>
      </c>
      <c r="AO8">
        <v>0.004738837955987025</v>
      </c>
      <c r="AP8">
        <v>150.0459374311727</v>
      </c>
      <c r="AQ8">
        <v>10.62079121414262</v>
      </c>
      <c r="AR8">
        <v>0.0646993333603377</v>
      </c>
      <c r="AS8">
        <v>17.67162577169868</v>
      </c>
      <c r="AT8">
        <v>0.3024335925163837</v>
      </c>
      <c r="AU8">
        <v>11.26142745807122</v>
      </c>
      <c r="AV8">
        <v>12.43938441454346</v>
      </c>
      <c r="AW8">
        <v>1.136796012209882</v>
      </c>
      <c r="AX8">
        <v>105.3673467588762</v>
      </c>
      <c r="AY8">
        <v>2.443398990020497</v>
      </c>
      <c r="AZ8">
        <v>5.468051588747286</v>
      </c>
    </row>
    <row r="9" spans="1:52">
      <c r="A9" s="2">
        <v>44864</v>
      </c>
      <c r="B9">
        <v>1057.766095903532</v>
      </c>
      <c r="C9">
        <v>0.01952936230157531</v>
      </c>
      <c r="F9" s="2">
        <v>44985</v>
      </c>
      <c r="G9">
        <v>0.07427515263864178</v>
      </c>
      <c r="H9">
        <v>0.07342751012436149</v>
      </c>
      <c r="I9">
        <v>0.08712810457815662</v>
      </c>
      <c r="J9">
        <v>0.09358782605478999</v>
      </c>
      <c r="K9">
        <v>0.06717470929431814</v>
      </c>
      <c r="L9">
        <v>0.09064110341853973</v>
      </c>
      <c r="M9">
        <v>0.08092822083873497</v>
      </c>
      <c r="N9">
        <v>0.06154400459822706</v>
      </c>
      <c r="O9">
        <v>0.08158599740264982</v>
      </c>
      <c r="P9">
        <v>0.09111025332864255</v>
      </c>
      <c r="Q9">
        <v>0.113611984674282</v>
      </c>
      <c r="R9">
        <v>0.08498513304865596</v>
      </c>
      <c r="W9" s="2">
        <v>44985</v>
      </c>
      <c r="X9">
        <v>0.07427515263864178</v>
      </c>
      <c r="Y9">
        <v>0.07342751012436149</v>
      </c>
      <c r="Z9">
        <v>0.08712810457815662</v>
      </c>
      <c r="AA9">
        <v>0.09358782605478999</v>
      </c>
      <c r="AB9">
        <v>0.06717470929431814</v>
      </c>
      <c r="AC9">
        <v>0.09064110341853973</v>
      </c>
      <c r="AD9">
        <v>0.08092822083873497</v>
      </c>
      <c r="AE9">
        <v>0.06154400459822706</v>
      </c>
      <c r="AF9">
        <v>0.08158599740264982</v>
      </c>
      <c r="AG9">
        <v>0.09111025332864255</v>
      </c>
      <c r="AH9">
        <v>0.113611984674282</v>
      </c>
      <c r="AI9">
        <v>0.08498513304865596</v>
      </c>
      <c r="AN9" s="2">
        <v>44864</v>
      </c>
      <c r="AO9">
        <v>0.004785103328258566</v>
      </c>
      <c r="AP9">
        <v>147.8226465676113</v>
      </c>
      <c r="AQ9">
        <v>10.16143368619586</v>
      </c>
      <c r="AR9">
        <v>0.06339885637625552</v>
      </c>
      <c r="AS9">
        <v>17.68800037176528</v>
      </c>
      <c r="AT9">
        <v>0.3025736821204371</v>
      </c>
      <c r="AU9">
        <v>11.17832550390968</v>
      </c>
      <c r="AV9">
        <v>12.48974899718801</v>
      </c>
      <c r="AW9">
        <v>1.14644203549404</v>
      </c>
      <c r="AX9">
        <v>108.5381744339227</v>
      </c>
      <c r="AY9">
        <v>2.438924814757728</v>
      </c>
      <c r="AZ9">
        <v>5.592010338063788</v>
      </c>
    </row>
    <row r="10" spans="1:52">
      <c r="A10" s="2">
        <v>44865</v>
      </c>
      <c r="B10">
        <v>1053.585302485485</v>
      </c>
      <c r="C10">
        <v>-0.003952474402647121</v>
      </c>
      <c r="F10" s="2">
        <v>45016</v>
      </c>
      <c r="G10">
        <v>0.05787616453329762</v>
      </c>
      <c r="H10">
        <v>0.07254488821475222</v>
      </c>
      <c r="I10">
        <v>0.07136708690253905</v>
      </c>
      <c r="J10">
        <v>0.07475207912348583</v>
      </c>
      <c r="K10">
        <v>0.1104937645479171</v>
      </c>
      <c r="L10">
        <v>0.08574714084727907</v>
      </c>
      <c r="M10">
        <v>0.07825880884104505</v>
      </c>
      <c r="N10">
        <v>0.0837128728836076</v>
      </c>
      <c r="O10">
        <v>0.08672766941544591</v>
      </c>
      <c r="P10">
        <v>0.08096279638658266</v>
      </c>
      <c r="Q10">
        <v>0.1095189377876284</v>
      </c>
      <c r="R10">
        <v>0.08803779051641948</v>
      </c>
      <c r="W10" s="2">
        <v>45016</v>
      </c>
      <c r="X10">
        <v>0.05787616453329762</v>
      </c>
      <c r="Y10">
        <v>0.07254488821475222</v>
      </c>
      <c r="Z10">
        <v>0.07136708690253905</v>
      </c>
      <c r="AA10">
        <v>0.07475207912348583</v>
      </c>
      <c r="AB10">
        <v>0.1104937645479171</v>
      </c>
      <c r="AC10">
        <v>0.08574714084727907</v>
      </c>
      <c r="AD10">
        <v>0.07825880884104505</v>
      </c>
      <c r="AE10">
        <v>0.0837128728836076</v>
      </c>
      <c r="AF10">
        <v>0.08672766941544591</v>
      </c>
      <c r="AG10">
        <v>0.08096279638658266</v>
      </c>
      <c r="AH10">
        <v>0.1095189377876284</v>
      </c>
      <c r="AI10">
        <v>0.08803779051641948</v>
      </c>
      <c r="AN10" s="2">
        <v>44865</v>
      </c>
      <c r="AO10">
        <v>0.004809466616096414</v>
      </c>
      <c r="AP10">
        <v>152.0767872564757</v>
      </c>
      <c r="AQ10">
        <v>9.867035385896656</v>
      </c>
      <c r="AR10">
        <v>0.06431566188457874</v>
      </c>
      <c r="AS10">
        <v>17.28306216593431</v>
      </c>
      <c r="AT10">
        <v>0.2921649047533311</v>
      </c>
      <c r="AU10">
        <v>11.3701068075759</v>
      </c>
      <c r="AV10">
        <v>12.41155595666202</v>
      </c>
      <c r="AW10">
        <v>1.160915683078557</v>
      </c>
      <c r="AX10">
        <v>111.1714686124793</v>
      </c>
      <c r="AY10">
        <v>2.428524496407877</v>
      </c>
      <c r="AZ10">
        <v>5.587519110242044</v>
      </c>
    </row>
    <row r="11" spans="1:52">
      <c r="A11" s="2">
        <v>44866</v>
      </c>
      <c r="B11">
        <v>1063.330509878704</v>
      </c>
      <c r="C11">
        <v>0.009249566570669332</v>
      </c>
      <c r="F11" s="2">
        <v>45046</v>
      </c>
      <c r="G11">
        <v>0.08238438889553941</v>
      </c>
      <c r="H11">
        <v>0.07887808149694439</v>
      </c>
      <c r="I11">
        <v>0.06935436692108325</v>
      </c>
      <c r="J11">
        <v>0.07151686088124241</v>
      </c>
      <c r="K11">
        <v>0.04748178604488398</v>
      </c>
      <c r="L11">
        <v>0.08130030173555469</v>
      </c>
      <c r="M11">
        <v>0.0846625385836846</v>
      </c>
      <c r="N11">
        <v>0.09208020992694997</v>
      </c>
      <c r="O11">
        <v>0.08755176176888482</v>
      </c>
      <c r="P11">
        <v>0.1035604176465967</v>
      </c>
      <c r="Q11">
        <v>0.1099531231560068</v>
      </c>
      <c r="R11">
        <v>0.09127616294262883</v>
      </c>
      <c r="W11" s="2">
        <v>45046</v>
      </c>
      <c r="X11">
        <v>0.08238438889553941</v>
      </c>
      <c r="Y11">
        <v>0.07887808149694439</v>
      </c>
      <c r="Z11">
        <v>0.06935436692108325</v>
      </c>
      <c r="AA11">
        <v>0.07151686088124241</v>
      </c>
      <c r="AB11">
        <v>0.04748178604488398</v>
      </c>
      <c r="AC11">
        <v>0.08130030173555469</v>
      </c>
      <c r="AD11">
        <v>0.0846625385836846</v>
      </c>
      <c r="AE11">
        <v>0.09208020992694997</v>
      </c>
      <c r="AF11">
        <v>0.08755176176888482</v>
      </c>
      <c r="AG11">
        <v>0.1035604176465967</v>
      </c>
      <c r="AH11">
        <v>0.1099531231560068</v>
      </c>
      <c r="AI11">
        <v>0.09127616294262883</v>
      </c>
      <c r="AN11" s="2">
        <v>44866</v>
      </c>
      <c r="AO11">
        <v>0.004726963314380393</v>
      </c>
      <c r="AP11">
        <v>152.1997462553775</v>
      </c>
      <c r="AQ11">
        <v>9.712531950442363</v>
      </c>
      <c r="AR11">
        <v>0.05666531220846772</v>
      </c>
      <c r="AS11">
        <v>18.75638790956503</v>
      </c>
      <c r="AT11">
        <v>0.2684595585727326</v>
      </c>
      <c r="AU11">
        <v>12.98823503994603</v>
      </c>
      <c r="AV11">
        <v>14.257240572606</v>
      </c>
      <c r="AW11">
        <v>1.223575440372076</v>
      </c>
      <c r="AX11">
        <v>110.0123184261144</v>
      </c>
      <c r="AY11">
        <v>2.594569336428455</v>
      </c>
      <c r="AZ11">
        <v>4.694329444780999</v>
      </c>
    </row>
    <row r="12" spans="1:52">
      <c r="A12" s="2">
        <v>44867</v>
      </c>
      <c r="B12">
        <v>1051.82079115991</v>
      </c>
      <c r="C12">
        <v>-0.01082421562427216</v>
      </c>
      <c r="F12" s="2">
        <v>45077</v>
      </c>
      <c r="G12">
        <v>0.07925848112459187</v>
      </c>
      <c r="H12">
        <v>0.09699640943055074</v>
      </c>
      <c r="I12">
        <v>0.08651327023301521</v>
      </c>
      <c r="J12">
        <v>0.07429500634012319</v>
      </c>
      <c r="K12">
        <v>0.04357109898259284</v>
      </c>
      <c r="L12">
        <v>0.1052532634181064</v>
      </c>
      <c r="M12">
        <v>0.08437903387321909</v>
      </c>
      <c r="N12">
        <v>0.09362611617026033</v>
      </c>
      <c r="O12">
        <v>0.08067412894940035</v>
      </c>
      <c r="P12">
        <v>0.07815389626186461</v>
      </c>
      <c r="Q12">
        <v>0.08371045719009662</v>
      </c>
      <c r="R12">
        <v>0.09356883802617876</v>
      </c>
      <c r="W12" s="2">
        <v>45077</v>
      </c>
      <c r="X12">
        <v>0.07925848112459187</v>
      </c>
      <c r="Y12">
        <v>0.09699640943055074</v>
      </c>
      <c r="Z12">
        <v>0.08651327023301521</v>
      </c>
      <c r="AA12">
        <v>0.07429500634012319</v>
      </c>
      <c r="AB12">
        <v>0.04357109898259284</v>
      </c>
      <c r="AC12">
        <v>0.1052532634181064</v>
      </c>
      <c r="AD12">
        <v>0.08437903387321909</v>
      </c>
      <c r="AE12">
        <v>0.09362611617026033</v>
      </c>
      <c r="AF12">
        <v>0.08067412894940035</v>
      </c>
      <c r="AG12">
        <v>0.07815389626186461</v>
      </c>
      <c r="AH12">
        <v>0.08371045719009662</v>
      </c>
      <c r="AI12">
        <v>0.09356883802617876</v>
      </c>
      <c r="AN12" s="2">
        <v>44867</v>
      </c>
      <c r="AO12">
        <v>0.004677370775103882</v>
      </c>
      <c r="AP12">
        <v>152.4190656533984</v>
      </c>
      <c r="AQ12">
        <v>9.823978549308677</v>
      </c>
      <c r="AR12">
        <v>0.0557308759231307</v>
      </c>
      <c r="AS12">
        <v>19.14138491276224</v>
      </c>
      <c r="AT12">
        <v>0.267479923910894</v>
      </c>
      <c r="AU12">
        <v>12.52420961410434</v>
      </c>
      <c r="AV12">
        <v>14.44907087138466</v>
      </c>
      <c r="AW12">
        <v>1.203556571268737</v>
      </c>
      <c r="AX12">
        <v>112.1149450352668</v>
      </c>
      <c r="AY12">
        <v>2.596484149829364</v>
      </c>
      <c r="AZ12">
        <v>4.809755194447843</v>
      </c>
    </row>
    <row r="13" spans="1:52">
      <c r="A13" s="2">
        <v>44868</v>
      </c>
      <c r="B13">
        <v>1022.467626137699</v>
      </c>
      <c r="C13">
        <v>-0.02790700209475905</v>
      </c>
      <c r="F13" s="2">
        <v>45107</v>
      </c>
      <c r="G13">
        <v>0.1047979096092311</v>
      </c>
      <c r="H13">
        <v>0.0814104371841084</v>
      </c>
      <c r="I13">
        <v>0.08574476097765416</v>
      </c>
      <c r="J13">
        <v>0.1097097907311362</v>
      </c>
      <c r="K13">
        <v>0.07243510096807862</v>
      </c>
      <c r="L13">
        <v>0.07370639944834198</v>
      </c>
      <c r="M13">
        <v>0.07355339390907351</v>
      </c>
      <c r="N13">
        <v>0.09799593964775077</v>
      </c>
      <c r="O13">
        <v>0.06044833374733036</v>
      </c>
      <c r="P13">
        <v>0.0731936334323849</v>
      </c>
      <c r="Q13">
        <v>0.08151425288773964</v>
      </c>
      <c r="R13">
        <v>0.08549004745717036</v>
      </c>
      <c r="W13" s="2">
        <v>45107</v>
      </c>
      <c r="X13">
        <v>0.1047979096092311</v>
      </c>
      <c r="Y13">
        <v>0.0814104371841084</v>
      </c>
      <c r="Z13">
        <v>0.08574476097765416</v>
      </c>
      <c r="AA13">
        <v>0.1097097907311362</v>
      </c>
      <c r="AB13">
        <v>0.07243510096807862</v>
      </c>
      <c r="AC13">
        <v>0.07370639944834198</v>
      </c>
      <c r="AD13">
        <v>0.07355339390907351</v>
      </c>
      <c r="AE13">
        <v>0.09799593964775077</v>
      </c>
      <c r="AF13">
        <v>0.06044833374733036</v>
      </c>
      <c r="AG13">
        <v>0.0731936334323849</v>
      </c>
      <c r="AH13">
        <v>0.08151425288773964</v>
      </c>
      <c r="AI13">
        <v>0.08549004745717036</v>
      </c>
      <c r="AN13" s="2">
        <v>44868</v>
      </c>
      <c r="AO13">
        <v>0.004622592331091381</v>
      </c>
      <c r="AP13">
        <v>154.1729365919487</v>
      </c>
      <c r="AQ13">
        <v>9.872106174130591</v>
      </c>
      <c r="AR13">
        <v>0.05633888928248098</v>
      </c>
      <c r="AS13">
        <v>18.87089595527134</v>
      </c>
      <c r="AT13">
        <v>0.2638182714711598</v>
      </c>
      <c r="AU13">
        <v>12.25114021337755</v>
      </c>
      <c r="AV13">
        <v>14.57498167061591</v>
      </c>
      <c r="AW13">
        <v>1.228827207762504</v>
      </c>
      <c r="AX13">
        <v>109.8876152630016</v>
      </c>
      <c r="AY13">
        <v>2.645699342780165</v>
      </c>
      <c r="AZ13">
        <v>4.881909672056716</v>
      </c>
    </row>
    <row r="14" spans="1:52">
      <c r="A14" s="2">
        <v>44869</v>
      </c>
      <c r="B14">
        <v>1045.011547096673</v>
      </c>
      <c r="C14">
        <v>0.02204854254812227</v>
      </c>
      <c r="F14" s="2">
        <v>45138</v>
      </c>
      <c r="G14">
        <v>0.1171775240295138</v>
      </c>
      <c r="H14">
        <v>0.05177776242250368</v>
      </c>
      <c r="I14">
        <v>0.04963921557712866</v>
      </c>
      <c r="J14">
        <v>0.103924740032669</v>
      </c>
      <c r="K14">
        <v>0.1300638774018213</v>
      </c>
      <c r="L14">
        <v>0.0896213039576645</v>
      </c>
      <c r="M14">
        <v>0.07765804032643739</v>
      </c>
      <c r="N14">
        <v>0.08064766829465475</v>
      </c>
      <c r="O14">
        <v>0.08147708491632034</v>
      </c>
      <c r="P14">
        <v>0.06259840823390871</v>
      </c>
      <c r="Q14">
        <v>0.0639193996771192</v>
      </c>
      <c r="R14">
        <v>0.09149497513025873</v>
      </c>
      <c r="W14" s="2">
        <v>45138</v>
      </c>
      <c r="X14">
        <v>0.1171775240295138</v>
      </c>
      <c r="Y14">
        <v>0.05177776242250368</v>
      </c>
      <c r="Z14">
        <v>0.04963921557712866</v>
      </c>
      <c r="AA14">
        <v>0.103924740032669</v>
      </c>
      <c r="AB14">
        <v>0.1300638774018213</v>
      </c>
      <c r="AC14">
        <v>0.0896213039576645</v>
      </c>
      <c r="AD14">
        <v>0.07765804032643739</v>
      </c>
      <c r="AE14">
        <v>0.08064766829465475</v>
      </c>
      <c r="AF14">
        <v>0.08147708491632034</v>
      </c>
      <c r="AG14">
        <v>0.06259840823390871</v>
      </c>
      <c r="AH14">
        <v>0.0639193996771192</v>
      </c>
      <c r="AI14">
        <v>0.09149497513025873</v>
      </c>
      <c r="AN14" s="2">
        <v>44869</v>
      </c>
      <c r="AO14">
        <v>0.0047128588724405</v>
      </c>
      <c r="AP14">
        <v>156.1062316102477</v>
      </c>
      <c r="AQ14">
        <v>9.72970933137564</v>
      </c>
      <c r="AR14">
        <v>0.0571964404002438</v>
      </c>
      <c r="AS14">
        <v>18.94758168541641</v>
      </c>
      <c r="AT14">
        <v>0.2622230677314129</v>
      </c>
      <c r="AU14">
        <v>12.80694727112353</v>
      </c>
      <c r="AV14">
        <v>14.46481253419208</v>
      </c>
      <c r="AW14">
        <v>1.206622046116002</v>
      </c>
      <c r="AX14">
        <v>102.7857313553028</v>
      </c>
      <c r="AY14">
        <v>2.702251243923674</v>
      </c>
      <c r="AZ14">
        <v>4.954430540768304</v>
      </c>
    </row>
    <row r="15" spans="1:52">
      <c r="A15" s="2">
        <v>44870</v>
      </c>
      <c r="B15">
        <v>1151.250311914301</v>
      </c>
      <c r="C15">
        <v>0.1016627664189813</v>
      </c>
      <c r="F15" s="2">
        <v>45169</v>
      </c>
      <c r="G15">
        <v>0.05627844087753011</v>
      </c>
      <c r="H15">
        <v>0.09221770256784051</v>
      </c>
      <c r="I15">
        <v>0.08150079626383486</v>
      </c>
      <c r="J15">
        <v>0.07400076629053851</v>
      </c>
      <c r="K15">
        <v>0.1281174403188157</v>
      </c>
      <c r="L15">
        <v>0.07222990882293477</v>
      </c>
      <c r="M15">
        <v>0.06655205627066353</v>
      </c>
      <c r="N15">
        <v>0.08640209684331539</v>
      </c>
      <c r="O15">
        <v>0.09738101748025169</v>
      </c>
      <c r="P15">
        <v>0.08853206767604631</v>
      </c>
      <c r="Q15">
        <v>0.07740439654576708</v>
      </c>
      <c r="R15">
        <v>0.07938331004246145</v>
      </c>
      <c r="W15" s="2">
        <v>45169</v>
      </c>
      <c r="X15">
        <v>0.05627844087753011</v>
      </c>
      <c r="Y15">
        <v>0.09221770256784051</v>
      </c>
      <c r="Z15">
        <v>0.08150079626383486</v>
      </c>
      <c r="AA15">
        <v>0.07400076629053851</v>
      </c>
      <c r="AB15">
        <v>0.1281174403188157</v>
      </c>
      <c r="AC15">
        <v>0.07222990882293477</v>
      </c>
      <c r="AD15">
        <v>0.06655205627066353</v>
      </c>
      <c r="AE15">
        <v>0.08640209684331539</v>
      </c>
      <c r="AF15">
        <v>0.09738101748025169</v>
      </c>
      <c r="AG15">
        <v>0.08853206767604631</v>
      </c>
      <c r="AH15">
        <v>0.07740439654576708</v>
      </c>
      <c r="AI15">
        <v>0.07938331004246145</v>
      </c>
      <c r="AN15" s="2">
        <v>44870</v>
      </c>
      <c r="AO15">
        <v>0.004956610029540302</v>
      </c>
      <c r="AP15">
        <v>158.8008944011594</v>
      </c>
      <c r="AQ15">
        <v>9.432395005758041</v>
      </c>
      <c r="AR15">
        <v>0.05860670271166391</v>
      </c>
      <c r="AS15">
        <v>19.56125935143246</v>
      </c>
      <c r="AT15">
        <v>0.2688322628773261</v>
      </c>
      <c r="AU15">
        <v>12.99621002244927</v>
      </c>
      <c r="AV15">
        <v>14.47261424251406</v>
      </c>
      <c r="AW15">
        <v>1.176156885962189</v>
      </c>
      <c r="AX15">
        <v>92.01290200846879</v>
      </c>
      <c r="AY15">
        <v>2.714276718521512</v>
      </c>
      <c r="AZ15">
        <v>5.080911743925894</v>
      </c>
    </row>
    <row r="16" spans="1:52">
      <c r="A16" s="2">
        <v>44871</v>
      </c>
      <c r="B16">
        <v>1161.417529079478</v>
      </c>
      <c r="C16">
        <v>0.008831456599800003</v>
      </c>
      <c r="F16" s="2">
        <v>45199</v>
      </c>
      <c r="G16">
        <v>0.06727001179683871</v>
      </c>
      <c r="H16">
        <v>0.1220268676141376</v>
      </c>
      <c r="I16">
        <v>0.0695907362630795</v>
      </c>
      <c r="J16">
        <v>0.06789566616804628</v>
      </c>
      <c r="K16">
        <v>0.08897377158341452</v>
      </c>
      <c r="L16">
        <v>0.09884142035554067</v>
      </c>
      <c r="M16">
        <v>0.08791155085081963</v>
      </c>
      <c r="N16">
        <v>0.06905982885508725</v>
      </c>
      <c r="O16">
        <v>0.06578186545531318</v>
      </c>
      <c r="P16">
        <v>0.09211123765250352</v>
      </c>
      <c r="Q16">
        <v>0.07748270414172491</v>
      </c>
      <c r="R16">
        <v>0.09305433926349435</v>
      </c>
      <c r="W16" s="2">
        <v>45199</v>
      </c>
      <c r="X16">
        <v>0.06727001179683871</v>
      </c>
      <c r="Y16">
        <v>0.1220268676141376</v>
      </c>
      <c r="Z16">
        <v>0.0695907362630795</v>
      </c>
      <c r="AA16">
        <v>0.06789566616804628</v>
      </c>
      <c r="AB16">
        <v>0.08897377158341452</v>
      </c>
      <c r="AC16">
        <v>0.09884142035554067</v>
      </c>
      <c r="AD16">
        <v>0.08791155085081963</v>
      </c>
      <c r="AE16">
        <v>0.06905982885508725</v>
      </c>
      <c r="AF16">
        <v>0.06578186545531318</v>
      </c>
      <c r="AG16">
        <v>0.09211123765250352</v>
      </c>
      <c r="AH16">
        <v>0.07748270414172491</v>
      </c>
      <c r="AI16">
        <v>0.09305433926349435</v>
      </c>
      <c r="AN16" s="2">
        <v>44871</v>
      </c>
      <c r="AO16">
        <v>0.004970728152829665</v>
      </c>
      <c r="AP16">
        <v>158.1826780904505</v>
      </c>
      <c r="AQ16">
        <v>9.605482298351271</v>
      </c>
      <c r="AR16">
        <v>0.05975701936864761</v>
      </c>
      <c r="AS16">
        <v>20.16691402065258</v>
      </c>
      <c r="AT16">
        <v>0.2748760702059508</v>
      </c>
      <c r="AU16">
        <v>12.85618634113638</v>
      </c>
      <c r="AV16">
        <v>14.7106146406054</v>
      </c>
      <c r="AW16">
        <v>1.165992052052034</v>
      </c>
      <c r="AX16">
        <v>91.95327367066949</v>
      </c>
      <c r="AY16">
        <v>2.515678465213536</v>
      </c>
      <c r="AZ16">
        <v>5.057721568652576</v>
      </c>
    </row>
    <row r="17" spans="1:52">
      <c r="A17" s="2">
        <v>44872</v>
      </c>
      <c r="B17">
        <v>1104.569536476246</v>
      </c>
      <c r="C17">
        <v>-0.0489470764646448</v>
      </c>
      <c r="AN17" s="2">
        <v>44872</v>
      </c>
      <c r="AO17">
        <v>0.004803407330851892</v>
      </c>
      <c r="AP17">
        <v>158.9127389514224</v>
      </c>
      <c r="AQ17">
        <v>9.742382660517757</v>
      </c>
      <c r="AR17">
        <v>0.05872202839471805</v>
      </c>
      <c r="AS17">
        <v>19.24184977060499</v>
      </c>
      <c r="AT17">
        <v>0.2668413506484955</v>
      </c>
      <c r="AU17">
        <v>13.2185850495651</v>
      </c>
      <c r="AV17">
        <v>14.39404804315391</v>
      </c>
      <c r="AW17">
        <v>1.226139274154621</v>
      </c>
      <c r="AX17">
        <v>90.29397995552428</v>
      </c>
      <c r="AY17">
        <v>2.689220579396892</v>
      </c>
      <c r="AZ17">
        <v>5.151410060835977</v>
      </c>
    </row>
    <row r="18" spans="1:52">
      <c r="A18" s="2">
        <v>44873</v>
      </c>
      <c r="B18">
        <v>1109.86628444881</v>
      </c>
      <c r="C18">
        <v>0.004795305137113681</v>
      </c>
      <c r="AN18" s="2">
        <v>44873</v>
      </c>
      <c r="AO18">
        <v>0.004915195164633066</v>
      </c>
      <c r="AP18">
        <v>159.8847376756277</v>
      </c>
      <c r="AQ18">
        <v>8.976630519352947</v>
      </c>
      <c r="AR18">
        <v>0.05928634626942088</v>
      </c>
      <c r="AS18">
        <v>19.5446054867558</v>
      </c>
      <c r="AT18">
        <v>0.2723804449274019</v>
      </c>
      <c r="AU18">
        <v>13.45547608621803</v>
      </c>
      <c r="AV18">
        <v>13.85864376271015</v>
      </c>
      <c r="AW18">
        <v>1.226563447938354</v>
      </c>
      <c r="AX18">
        <v>83.3100931614394</v>
      </c>
      <c r="AY18">
        <v>2.995908551041928</v>
      </c>
      <c r="AZ18">
        <v>5.25621019142636</v>
      </c>
    </row>
    <row r="19" spans="1:52">
      <c r="A19" s="2">
        <v>44874</v>
      </c>
      <c r="B19">
        <v>976.7977757688532</v>
      </c>
      <c r="C19">
        <v>-0.119895982556171</v>
      </c>
      <c r="AN19" s="2">
        <v>44874</v>
      </c>
      <c r="AO19">
        <v>0.004804132872848584</v>
      </c>
      <c r="AP19">
        <v>152.5021526702505</v>
      </c>
      <c r="AQ19">
        <v>9.103536928002722</v>
      </c>
      <c r="AR19">
        <v>0.06140804854093371</v>
      </c>
      <c r="AS19">
        <v>18.05326887204336</v>
      </c>
      <c r="AT19">
        <v>0.246876742818225</v>
      </c>
      <c r="AU19">
        <v>13.68134446468824</v>
      </c>
      <c r="AV19">
        <v>13.76662599767105</v>
      </c>
      <c r="AW19">
        <v>1.308296962726918</v>
      </c>
      <c r="AX19">
        <v>87.41671584540299</v>
      </c>
      <c r="AY19">
        <v>3.238568883371671</v>
      </c>
      <c r="AZ19">
        <v>5.224237735350326</v>
      </c>
    </row>
    <row r="20" spans="1:52">
      <c r="A20" s="2">
        <v>44875</v>
      </c>
      <c r="B20">
        <v>779.4964095308951</v>
      </c>
      <c r="C20">
        <v>-0.2019879356120144</v>
      </c>
      <c r="AN20" s="2">
        <v>44875</v>
      </c>
      <c r="AO20">
        <v>0.004505874583453612</v>
      </c>
      <c r="AP20">
        <v>143.6092472086644</v>
      </c>
      <c r="AQ20">
        <v>9.019555102601526</v>
      </c>
      <c r="AR20">
        <v>0.05971398031791035</v>
      </c>
      <c r="AS20">
        <v>17.25705727904862</v>
      </c>
      <c r="AT20">
        <v>0.2434777477585535</v>
      </c>
      <c r="AU20">
        <v>13.65418806969993</v>
      </c>
      <c r="AV20">
        <v>12.85752671936297</v>
      </c>
      <c r="AW20">
        <v>1.302147108827655</v>
      </c>
      <c r="AX20">
        <v>90.72821924972757</v>
      </c>
      <c r="AY20">
        <v>4.463587891528677</v>
      </c>
      <c r="AZ20">
        <v>5.195586821491299</v>
      </c>
    </row>
    <row r="21" spans="1:52">
      <c r="A21" s="2">
        <v>44876</v>
      </c>
      <c r="B21">
        <v>925.021938903552</v>
      </c>
      <c r="C21">
        <v>0.1866917250590481</v>
      </c>
      <c r="AN21" s="2">
        <v>44876</v>
      </c>
      <c r="AO21">
        <v>0.004803501347758387</v>
      </c>
      <c r="AP21">
        <v>146.2371323069516</v>
      </c>
      <c r="AQ21">
        <v>9.21904491307507</v>
      </c>
      <c r="AR21">
        <v>0.05969058541969643</v>
      </c>
      <c r="AS21">
        <v>18.01347756345</v>
      </c>
      <c r="AT21">
        <v>0.2523150469425863</v>
      </c>
      <c r="AU21">
        <v>13.68187029980935</v>
      </c>
      <c r="AV21">
        <v>13.86845217881067</v>
      </c>
      <c r="AW21">
        <v>1.31605854535902</v>
      </c>
      <c r="AX21">
        <v>77.19494241720633</v>
      </c>
      <c r="AY21">
        <v>4.201132103944554</v>
      </c>
      <c r="AZ21">
        <v>5.151570254105192</v>
      </c>
    </row>
    <row r="22" spans="1:52">
      <c r="A22" s="2">
        <v>44877</v>
      </c>
      <c r="B22">
        <v>886.0628236140677</v>
      </c>
      <c r="C22">
        <v>-0.04211696355619776</v>
      </c>
      <c r="AN22" s="2">
        <v>44877</v>
      </c>
      <c r="AO22">
        <v>0.004771106432677596</v>
      </c>
      <c r="AP22">
        <v>146.2061097104954</v>
      </c>
      <c r="AQ22">
        <v>9.110923653847399</v>
      </c>
      <c r="AR22">
        <v>0.05792025518613966</v>
      </c>
      <c r="AS22">
        <v>18.18000471313373</v>
      </c>
      <c r="AT22">
        <v>0.2536517918577285</v>
      </c>
      <c r="AU22">
        <v>12.52220460738705</v>
      </c>
      <c r="AV22">
        <v>13.74764617898037</v>
      </c>
      <c r="AW22">
        <v>1.349846863940245</v>
      </c>
      <c r="AX22">
        <v>78.75270261509394</v>
      </c>
      <c r="AY22">
        <v>4.386835438556246</v>
      </c>
      <c r="AZ22">
        <v>5.407753653150326</v>
      </c>
    </row>
    <row r="23" spans="1:52">
      <c r="A23" s="2">
        <v>44878</v>
      </c>
      <c r="B23">
        <v>837.7593104847602</v>
      </c>
      <c r="C23">
        <v>-0.05451477236375568</v>
      </c>
      <c r="AN23" s="2">
        <v>44878</v>
      </c>
      <c r="AO23">
        <v>0.004550175254258582</v>
      </c>
      <c r="AP23">
        <v>143.7810259915537</v>
      </c>
      <c r="AQ23">
        <v>9.62356604547492</v>
      </c>
      <c r="AR23">
        <v>0.05602670258530179</v>
      </c>
      <c r="AS23">
        <v>17.63682992587671</v>
      </c>
      <c r="AT23">
        <v>0.2457090215228266</v>
      </c>
      <c r="AU23">
        <v>12.84405772943249</v>
      </c>
      <c r="AV23">
        <v>12.92140615293328</v>
      </c>
      <c r="AW23">
        <v>1.402457000894228</v>
      </c>
      <c r="AX23">
        <v>83.6832414201271</v>
      </c>
      <c r="AY23">
        <v>4.571639140752689</v>
      </c>
      <c r="AZ23">
        <v>5.476296311264758</v>
      </c>
    </row>
    <row r="24" spans="1:52">
      <c r="A24" s="2">
        <v>44879</v>
      </c>
      <c r="B24">
        <v>818.3995760284863</v>
      </c>
      <c r="C24">
        <v>-0.02310894574847711</v>
      </c>
      <c r="AN24" s="2">
        <v>44879</v>
      </c>
      <c r="AO24">
        <v>0.004567789525829797</v>
      </c>
      <c r="AP24">
        <v>145.0487412455662</v>
      </c>
      <c r="AQ24">
        <v>9.733857293185972</v>
      </c>
      <c r="AR24">
        <v>0.05616096950010559</v>
      </c>
      <c r="AS24">
        <v>17.1487638645918</v>
      </c>
      <c r="AT24">
        <v>0.244930635846366</v>
      </c>
      <c r="AU24">
        <v>12.04445989335147</v>
      </c>
      <c r="AV24">
        <v>12.72706036544402</v>
      </c>
      <c r="AW24">
        <v>1.402442494542002</v>
      </c>
      <c r="AX24">
        <v>86.74727212286412</v>
      </c>
      <c r="AY24">
        <v>4.936278393491266</v>
      </c>
      <c r="AZ24">
        <v>5.399548538109735</v>
      </c>
    </row>
    <row r="25" spans="1:52">
      <c r="A25" s="2">
        <v>44880</v>
      </c>
      <c r="B25">
        <v>840.091812670364</v>
      </c>
      <c r="C25">
        <v>0.02650567922718805</v>
      </c>
      <c r="AN25" s="2">
        <v>44880</v>
      </c>
      <c r="AO25">
        <v>0.004601741604204331</v>
      </c>
      <c r="AP25">
        <v>147.2870007387403</v>
      </c>
      <c r="AQ25">
        <v>9.623900139861181</v>
      </c>
      <c r="AR25">
        <v>0.05669345879470232</v>
      </c>
      <c r="AS25">
        <v>17.76131197569479</v>
      </c>
      <c r="AT25">
        <v>0.249269809180279</v>
      </c>
      <c r="AU25">
        <v>11.75157979656063</v>
      </c>
      <c r="AV25">
        <v>12.76643645848744</v>
      </c>
      <c r="AW25">
        <v>1.379852809963978</v>
      </c>
      <c r="AX25">
        <v>85.7504033294048</v>
      </c>
      <c r="AY25">
        <v>4.795165532164057</v>
      </c>
      <c r="AZ25">
        <v>5.476691489824239</v>
      </c>
    </row>
    <row r="26" spans="1:52">
      <c r="A26" s="2">
        <v>44881</v>
      </c>
      <c r="B26">
        <v>854.1597395539476</v>
      </c>
      <c r="C26">
        <v>0.01674570168570799</v>
      </c>
      <c r="AN26" s="2">
        <v>44881</v>
      </c>
      <c r="AO26">
        <v>0.004616035552507875</v>
      </c>
      <c r="AP26">
        <v>147.5088356069646</v>
      </c>
      <c r="AQ26">
        <v>9.550995878918554</v>
      </c>
      <c r="AR26">
        <v>0.05723577565342759</v>
      </c>
      <c r="AS26">
        <v>18.20779534707536</v>
      </c>
      <c r="AT26">
        <v>0.2552095279123441</v>
      </c>
      <c r="AU26">
        <v>11.5527814834125</v>
      </c>
      <c r="AV26">
        <v>12.85007603462252</v>
      </c>
      <c r="AW26">
        <v>1.357268634794784</v>
      </c>
      <c r="AX26">
        <v>85.18357188765948</v>
      </c>
      <c r="AY26">
        <v>4.774499751463439</v>
      </c>
      <c r="AZ26">
        <v>5.417262603797968</v>
      </c>
    </row>
    <row r="27" spans="1:52">
      <c r="A27" s="2">
        <v>44882</v>
      </c>
      <c r="B27">
        <v>831.0392721024517</v>
      </c>
      <c r="C27">
        <v>-0.02706808384994785</v>
      </c>
      <c r="AN27" s="2">
        <v>44882</v>
      </c>
      <c r="AO27">
        <v>0.004543922513935442</v>
      </c>
      <c r="AP27">
        <v>145.2856009052842</v>
      </c>
      <c r="AQ27">
        <v>9.639552448755152</v>
      </c>
      <c r="AR27">
        <v>0.05727968746716624</v>
      </c>
      <c r="AS27">
        <v>18.10463405538681</v>
      </c>
      <c r="AT27">
        <v>0.2526065144390708</v>
      </c>
      <c r="AU27">
        <v>11.84842092292374</v>
      </c>
      <c r="AV27">
        <v>12.93791558834068</v>
      </c>
      <c r="AW27">
        <v>1.376708865124486</v>
      </c>
      <c r="AX27">
        <v>86.32242182259094</v>
      </c>
      <c r="AY27">
        <v>4.634787626445802</v>
      </c>
      <c r="AZ27">
        <v>5.431224595519742</v>
      </c>
    </row>
    <row r="28" spans="1:52">
      <c r="A28" s="2">
        <v>44883</v>
      </c>
      <c r="B28">
        <v>818.0764115148172</v>
      </c>
      <c r="C28">
        <v>-0.01559837305262324</v>
      </c>
      <c r="AN28" s="2">
        <v>44883</v>
      </c>
      <c r="AO28">
        <v>0.004468867409752613</v>
      </c>
      <c r="AP28">
        <v>146.5707343585056</v>
      </c>
      <c r="AQ28">
        <v>9.418970209466471</v>
      </c>
      <c r="AR28">
        <v>0.05709454276362121</v>
      </c>
      <c r="AS28">
        <v>18.17210689864812</v>
      </c>
      <c r="AT28">
        <v>0.2525600068707036</v>
      </c>
      <c r="AU28">
        <v>12.11999972831201</v>
      </c>
      <c r="AV28">
        <v>12.84040301628734</v>
      </c>
      <c r="AW28">
        <v>1.348742604737993</v>
      </c>
      <c r="AX28">
        <v>87.53480005271611</v>
      </c>
      <c r="AY28">
        <v>4.783872928693812</v>
      </c>
      <c r="AZ28">
        <v>5.422982911331935</v>
      </c>
    </row>
    <row r="29" spans="1:52">
      <c r="A29" s="2">
        <v>44884</v>
      </c>
      <c r="B29">
        <v>819.9277218225523</v>
      </c>
      <c r="C29">
        <v>0.002263004142005531</v>
      </c>
      <c r="AN29" s="2">
        <v>44884</v>
      </c>
      <c r="AO29">
        <v>0.004482651522505612</v>
      </c>
      <c r="AP29">
        <v>146.5037812271602</v>
      </c>
      <c r="AQ29">
        <v>9.519482490139122</v>
      </c>
      <c r="AR29">
        <v>0.05676215515993488</v>
      </c>
      <c r="AS29">
        <v>17.94564720854523</v>
      </c>
      <c r="AT29">
        <v>0.2477317893759557</v>
      </c>
      <c r="AU29">
        <v>11.94510231971019</v>
      </c>
      <c r="AV29">
        <v>12.95948428493289</v>
      </c>
      <c r="AW29">
        <v>1.359610431003589</v>
      </c>
      <c r="AX29">
        <v>87.26617065911175</v>
      </c>
      <c r="AY29">
        <v>4.941906718969625</v>
      </c>
      <c r="AZ29">
        <v>5.406543820109521</v>
      </c>
    </row>
    <row r="30" spans="1:52">
      <c r="A30" s="2">
        <v>44885</v>
      </c>
      <c r="B30">
        <v>817.4734766971177</v>
      </c>
      <c r="C30">
        <v>-0.002993245697290536</v>
      </c>
      <c r="AN30" s="2">
        <v>44885</v>
      </c>
      <c r="AO30">
        <v>0.004460003846079867</v>
      </c>
      <c r="AP30">
        <v>144.7617632339337</v>
      </c>
      <c r="AQ30">
        <v>9.528934068991861</v>
      </c>
      <c r="AR30">
        <v>0.05616837229353253</v>
      </c>
      <c r="AS30">
        <v>17.93062924006672</v>
      </c>
      <c r="AT30">
        <v>0.2479758947486114</v>
      </c>
      <c r="AU30">
        <v>12.04681156515276</v>
      </c>
      <c r="AV30">
        <v>12.98816137982765</v>
      </c>
      <c r="AW30">
        <v>1.347228853624807</v>
      </c>
      <c r="AX30">
        <v>87.23527467426321</v>
      </c>
      <c r="AY30">
        <v>5.065567989359382</v>
      </c>
      <c r="AZ30">
        <v>5.420873067160454</v>
      </c>
    </row>
    <row r="31" spans="1:52">
      <c r="A31" s="2">
        <v>44886</v>
      </c>
      <c r="B31">
        <v>777.7272947842466</v>
      </c>
      <c r="C31">
        <v>-0.04862076023978135</v>
      </c>
      <c r="AN31" s="2">
        <v>44886</v>
      </c>
      <c r="AO31">
        <v>0.004360461095847298</v>
      </c>
      <c r="AP31">
        <v>145.0480682504149</v>
      </c>
      <c r="AQ31">
        <v>9.683929279519745</v>
      </c>
      <c r="AR31">
        <v>0.05713997942052595</v>
      </c>
      <c r="AS31">
        <v>17.15180711336583</v>
      </c>
      <c r="AT31">
        <v>0.24358357136849</v>
      </c>
      <c r="AU31">
        <v>12.19393821648317</v>
      </c>
      <c r="AV31">
        <v>13.09570187523541</v>
      </c>
      <c r="AW31">
        <v>1.339817953905108</v>
      </c>
      <c r="AX31">
        <v>90.20137561719724</v>
      </c>
      <c r="AY31">
        <v>5.067896185356394</v>
      </c>
      <c r="AZ31">
        <v>5.456203094560613</v>
      </c>
    </row>
    <row r="32" spans="1:52">
      <c r="A32" s="2">
        <v>44887</v>
      </c>
      <c r="B32">
        <v>759.4239826679162</v>
      </c>
      <c r="C32">
        <v>-0.02353435740146936</v>
      </c>
      <c r="AN32" s="2">
        <v>44887</v>
      </c>
      <c r="AO32">
        <v>0.004384357724153174</v>
      </c>
      <c r="AP32">
        <v>145.0193597120483</v>
      </c>
      <c r="AQ32">
        <v>9.298077088176674</v>
      </c>
      <c r="AR32">
        <v>0.05740721163352136</v>
      </c>
      <c r="AS32">
        <v>17.56750372630214</v>
      </c>
      <c r="AT32">
        <v>0.2469827952160522</v>
      </c>
      <c r="AU32">
        <v>12.47105561736959</v>
      </c>
      <c r="AV32">
        <v>13.01803062873558</v>
      </c>
      <c r="AW32">
        <v>1.312936457124101</v>
      </c>
      <c r="AX32">
        <v>89.0911539453664</v>
      </c>
      <c r="AY32">
        <v>5.101180377512141</v>
      </c>
      <c r="AZ32">
        <v>5.484763518595023</v>
      </c>
    </row>
    <row r="33" spans="1:52">
      <c r="A33" s="2">
        <v>44888</v>
      </c>
      <c r="B33">
        <v>788.4886202240353</v>
      </c>
      <c r="C33">
        <v>0.03827195113592907</v>
      </c>
      <c r="AN33" s="2">
        <v>44888</v>
      </c>
      <c r="AO33">
        <v>0.004441011715637461</v>
      </c>
      <c r="AP33">
        <v>147.0303731791172</v>
      </c>
      <c r="AQ33">
        <v>8.848517858836935</v>
      </c>
      <c r="AR33">
        <v>0.05817920591820927</v>
      </c>
      <c r="AS33">
        <v>17.70650680026867</v>
      </c>
      <c r="AT33">
        <v>0.2446599295355628</v>
      </c>
      <c r="AU33">
        <v>12.64766605998749</v>
      </c>
      <c r="AV33">
        <v>13.30703977595675</v>
      </c>
      <c r="AW33">
        <v>1.329050909524909</v>
      </c>
      <c r="AX33">
        <v>86.75607773554388</v>
      </c>
      <c r="AY33">
        <v>5.060768919000862</v>
      </c>
      <c r="AZ33">
        <v>5.469551985586921</v>
      </c>
    </row>
    <row r="34" spans="1:52">
      <c r="A34" s="2">
        <v>44889</v>
      </c>
      <c r="B34">
        <v>828.7791226387357</v>
      </c>
      <c r="C34">
        <v>0.05109839429674001</v>
      </c>
      <c r="AN34" s="2">
        <v>44889</v>
      </c>
      <c r="AO34">
        <v>0.004554953571405148</v>
      </c>
      <c r="AP34">
        <v>151.4592173638476</v>
      </c>
      <c r="AQ34">
        <v>8.855584983384688</v>
      </c>
      <c r="AR34">
        <v>0.05865086350027866</v>
      </c>
      <c r="AS34">
        <v>17.59859015549859</v>
      </c>
      <c r="AT34">
        <v>0.2299919265614775</v>
      </c>
      <c r="AU34">
        <v>12.81602156065915</v>
      </c>
      <c r="AV34">
        <v>13.56964202271345</v>
      </c>
      <c r="AW34">
        <v>1.372137947260298</v>
      </c>
      <c r="AX34">
        <v>90.0791727790663</v>
      </c>
      <c r="AY34">
        <v>4.611666272510254</v>
      </c>
      <c r="AZ34">
        <v>5.450994841614312</v>
      </c>
    </row>
    <row r="35" spans="1:52">
      <c r="A35" s="2">
        <v>44890</v>
      </c>
      <c r="B35">
        <v>830.7068235306873</v>
      </c>
      <c r="C35">
        <v>0.002325952523772656</v>
      </c>
      <c r="AN35" s="2">
        <v>44890</v>
      </c>
      <c r="AO35">
        <v>0.004562943060073796</v>
      </c>
      <c r="AP35">
        <v>152.8849152777454</v>
      </c>
      <c r="AQ35">
        <v>8.720358564243904</v>
      </c>
      <c r="AR35">
        <v>0.0578331560095362</v>
      </c>
      <c r="AS35">
        <v>17.35476429227597</v>
      </c>
      <c r="AT35">
        <v>0.2285990765540735</v>
      </c>
      <c r="AU35">
        <v>12.96889596099992</v>
      </c>
      <c r="AV35">
        <v>13.72736097162532</v>
      </c>
      <c r="AW35">
        <v>1.380323300670333</v>
      </c>
      <c r="AX35">
        <v>91.52433183221173</v>
      </c>
      <c r="AY35">
        <v>4.544009684227745</v>
      </c>
      <c r="AZ35">
        <v>5.488670841463025</v>
      </c>
    </row>
    <row r="36" spans="1:52">
      <c r="A36" s="2">
        <v>44891</v>
      </c>
      <c r="B36">
        <v>825.5528328371502</v>
      </c>
      <c r="C36">
        <v>-0.006204343755877084</v>
      </c>
      <c r="AN36" s="2">
        <v>44891</v>
      </c>
      <c r="AO36">
        <v>0.004551411883937006</v>
      </c>
      <c r="AP36">
        <v>152.4167593951013</v>
      </c>
      <c r="AQ36">
        <v>8.649006203071563</v>
      </c>
      <c r="AR36">
        <v>0.05764807745305965</v>
      </c>
      <c r="AS36">
        <v>17.51363455213487</v>
      </c>
      <c r="AT36">
        <v>0.2269590898496572</v>
      </c>
      <c r="AU36">
        <v>12.96266221669919</v>
      </c>
      <c r="AV36">
        <v>13.93279365105245</v>
      </c>
      <c r="AW36">
        <v>1.350374231417097</v>
      </c>
      <c r="AX36">
        <v>91.42935051208056</v>
      </c>
      <c r="AY36">
        <v>4.672555697250075</v>
      </c>
      <c r="AZ36">
        <v>5.493955093307324</v>
      </c>
    </row>
    <row r="37" spans="1:52">
      <c r="A37" s="2">
        <v>44892</v>
      </c>
      <c r="B37">
        <v>835.5470496446623</v>
      </c>
      <c r="C37">
        <v>0.01210608989513773</v>
      </c>
      <c r="AN37" s="2">
        <v>44892</v>
      </c>
      <c r="AO37">
        <v>0.004627164976496095</v>
      </c>
      <c r="AP37">
        <v>155.0108021663881</v>
      </c>
      <c r="AQ37">
        <v>8.386963318865499</v>
      </c>
      <c r="AR37">
        <v>0.0580671514863719</v>
      </c>
      <c r="AS37">
        <v>17.43826794187901</v>
      </c>
      <c r="AT37">
        <v>0.2217099691022512</v>
      </c>
      <c r="AU37">
        <v>13.12353286184512</v>
      </c>
      <c r="AV37">
        <v>14.02589423056807</v>
      </c>
      <c r="AW37">
        <v>1.310114178132007</v>
      </c>
      <c r="AX37">
        <v>92.31817792046324</v>
      </c>
      <c r="AY37">
        <v>4.700181603334817</v>
      </c>
      <c r="AZ37">
        <v>5.602507260871786</v>
      </c>
    </row>
    <row r="38" spans="1:52">
      <c r="A38" s="2">
        <v>44893</v>
      </c>
      <c r="B38">
        <v>832.94567031835</v>
      </c>
      <c r="C38">
        <v>-0.003113384611217906</v>
      </c>
      <c r="AN38" s="2">
        <v>44893</v>
      </c>
      <c r="AO38">
        <v>0.004616286735313852</v>
      </c>
      <c r="AP38">
        <v>154.8286597370973</v>
      </c>
      <c r="AQ38">
        <v>8.628064744802179</v>
      </c>
      <c r="AR38">
        <v>0.05827099852447453</v>
      </c>
      <c r="AS38">
        <v>17.4998102321041</v>
      </c>
      <c r="AT38">
        <v>0.2233963624840226</v>
      </c>
      <c r="AU38">
        <v>13.05775284301553</v>
      </c>
      <c r="AV38">
        <v>13.9762044758226</v>
      </c>
      <c r="AW38">
        <v>1.305779064050568</v>
      </c>
      <c r="AX38">
        <v>92.04721982630168</v>
      </c>
      <c r="AY38">
        <v>4.6986595132533</v>
      </c>
      <c r="AZ38">
        <v>5.514236976871369</v>
      </c>
    </row>
    <row r="39" spans="1:52">
      <c r="A39" s="2">
        <v>44894</v>
      </c>
      <c r="B39">
        <v>812.6086082874477</v>
      </c>
      <c r="C39">
        <v>-0.02441583257540614</v>
      </c>
      <c r="AN39" s="2">
        <v>44894</v>
      </c>
      <c r="AO39">
        <v>0.004565657749298254</v>
      </c>
      <c r="AP39">
        <v>154.2357043082724</v>
      </c>
      <c r="AQ39">
        <v>8.076768008304752</v>
      </c>
      <c r="AR39">
        <v>0.0582075468191996</v>
      </c>
      <c r="AS39">
        <v>17.57715878928374</v>
      </c>
      <c r="AT39">
        <v>0.2288100272761346</v>
      </c>
      <c r="AU39">
        <v>13.04278120374838</v>
      </c>
      <c r="AV39">
        <v>14.07403972713496</v>
      </c>
      <c r="AW39">
        <v>1.30329873322709</v>
      </c>
      <c r="AX39">
        <v>92.35496789592202</v>
      </c>
      <c r="AY39">
        <v>4.852034950471989</v>
      </c>
      <c r="AZ39">
        <v>5.574758619324161</v>
      </c>
    </row>
    <row r="40" spans="1:52">
      <c r="A40" s="2">
        <v>44895</v>
      </c>
      <c r="B40">
        <v>827.5136995876053</v>
      </c>
      <c r="C40">
        <v>0.01834227591013304</v>
      </c>
      <c r="AN40" s="2">
        <v>44895</v>
      </c>
      <c r="AO40">
        <v>0.004584239164954726</v>
      </c>
      <c r="AP40">
        <v>155.4697037362333</v>
      </c>
      <c r="AQ40">
        <v>8.094653259049631</v>
      </c>
      <c r="AR40">
        <v>0.05692949331287509</v>
      </c>
      <c r="AS40">
        <v>17.79557997383303</v>
      </c>
      <c r="AT40">
        <v>0.2308244029171135</v>
      </c>
      <c r="AU40">
        <v>12.8676621576186</v>
      </c>
      <c r="AV40">
        <v>13.85738591807139</v>
      </c>
      <c r="AW40">
        <v>1.29660939197907</v>
      </c>
      <c r="AX40">
        <v>92.16504129482924</v>
      </c>
      <c r="AY40">
        <v>4.92782640843001</v>
      </c>
      <c r="AZ40">
        <v>5.664413864855316</v>
      </c>
    </row>
    <row r="41" spans="1:52">
      <c r="A41" s="2">
        <v>44896</v>
      </c>
      <c r="B41">
        <v>871.1040237889505</v>
      </c>
      <c r="C41">
        <v>0.05267625686809607</v>
      </c>
      <c r="AN41" s="2">
        <v>44896</v>
      </c>
      <c r="AO41">
        <v>0.00446834913911668</v>
      </c>
      <c r="AP41">
        <v>265.0963481098673</v>
      </c>
      <c r="AQ41">
        <v>9.361280438307528</v>
      </c>
      <c r="AR41">
        <v>0.06157784815705313</v>
      </c>
      <c r="AS41">
        <v>19.08867970377216</v>
      </c>
      <c r="AT41">
        <v>0.1938223119750445</v>
      </c>
      <c r="AU41">
        <v>13.60315266510835</v>
      </c>
      <c r="AV41">
        <v>16.30943864619018</v>
      </c>
      <c r="AW41">
        <v>1.160951224366977</v>
      </c>
      <c r="AX41">
        <v>59.40035325449215</v>
      </c>
      <c r="AY41">
        <v>3.499541004689772</v>
      </c>
      <c r="AZ41">
        <v>5.603211932138583</v>
      </c>
    </row>
    <row r="42" spans="1:52">
      <c r="A42" s="2">
        <v>44897</v>
      </c>
      <c r="B42">
        <v>856.1495923807485</v>
      </c>
      <c r="C42">
        <v>-0.0171672165433886</v>
      </c>
      <c r="AN42" s="2">
        <v>44897</v>
      </c>
      <c r="AO42">
        <v>0.004447465241167881</v>
      </c>
      <c r="AP42">
        <v>264.8662602404734</v>
      </c>
      <c r="AQ42">
        <v>9.200831760340636</v>
      </c>
      <c r="AR42">
        <v>0.06158000870325125</v>
      </c>
      <c r="AS42">
        <v>19.03394663270779</v>
      </c>
      <c r="AT42">
        <v>0.1965792156193392</v>
      </c>
      <c r="AU42">
        <v>13.32932471732905</v>
      </c>
      <c r="AV42">
        <v>16.26749597031247</v>
      </c>
      <c r="AW42">
        <v>1.174564168563354</v>
      </c>
      <c r="AX42">
        <v>59.82338073334191</v>
      </c>
      <c r="AY42">
        <v>3.609874937295805</v>
      </c>
      <c r="AZ42">
        <v>5.629693162802403</v>
      </c>
    </row>
    <row r="43" spans="1:52">
      <c r="A43" s="2">
        <v>44898</v>
      </c>
      <c r="B43">
        <v>879.4804275738592</v>
      </c>
      <c r="C43">
        <v>0.02725088629457062</v>
      </c>
      <c r="AN43" s="2">
        <v>44898</v>
      </c>
      <c r="AO43">
        <v>0.004538209335822821</v>
      </c>
      <c r="AP43">
        <v>267.8710187651476</v>
      </c>
      <c r="AQ43">
        <v>9.583480951778016</v>
      </c>
      <c r="AR43">
        <v>0.06241848989864565</v>
      </c>
      <c r="AS43">
        <v>19.05040682987143</v>
      </c>
      <c r="AT43">
        <v>0.2010843741611598</v>
      </c>
      <c r="AU43">
        <v>12.72022825035677</v>
      </c>
      <c r="AV43">
        <v>16.01487083748549</v>
      </c>
      <c r="AW43">
        <v>1.169830544893165</v>
      </c>
      <c r="AX43">
        <v>59.26334537319089</v>
      </c>
      <c r="AY43">
        <v>3.641338685711495</v>
      </c>
      <c r="AZ43">
        <v>5.481132991083931</v>
      </c>
    </row>
    <row r="44" spans="1:52">
      <c r="A44" s="2">
        <v>44899</v>
      </c>
      <c r="B44">
        <v>858.5744721756065</v>
      </c>
      <c r="C44">
        <v>-0.02377080233146744</v>
      </c>
      <c r="AN44" s="2">
        <v>44899</v>
      </c>
      <c r="AO44">
        <v>0.004476367774033898</v>
      </c>
      <c r="AP44">
        <v>261.4071968964487</v>
      </c>
      <c r="AQ44">
        <v>9.795156660124054</v>
      </c>
      <c r="AR44">
        <v>0.06348521871176575</v>
      </c>
      <c r="AS44">
        <v>18.6788720811056</v>
      </c>
      <c r="AT44">
        <v>0.1979880694399341</v>
      </c>
      <c r="AU44">
        <v>12.92165921935574</v>
      </c>
      <c r="AV44">
        <v>16.00052479368179</v>
      </c>
      <c r="AW44">
        <v>1.191490818229992</v>
      </c>
      <c r="AX44">
        <v>60.35710953511678</v>
      </c>
      <c r="AY44">
        <v>3.666284528667676</v>
      </c>
      <c r="AZ44">
        <v>5.405298610804875</v>
      </c>
    </row>
    <row r="45" spans="1:52">
      <c r="A45" s="2">
        <v>44900</v>
      </c>
      <c r="B45">
        <v>875.650230386173</v>
      </c>
      <c r="C45">
        <v>0.01988849979116769</v>
      </c>
      <c r="AN45" s="2">
        <v>44900</v>
      </c>
      <c r="AO45">
        <v>0.004506145775537261</v>
      </c>
      <c r="AP45">
        <v>263.8343400345923</v>
      </c>
      <c r="AQ45">
        <v>9.730370236814316</v>
      </c>
      <c r="AR45">
        <v>0.06276993962274058</v>
      </c>
      <c r="AS45">
        <v>19.07857784360777</v>
      </c>
      <c r="AT45">
        <v>0.20089804522271</v>
      </c>
      <c r="AU45">
        <v>12.82142775108657</v>
      </c>
      <c r="AV45">
        <v>16.04944430471413</v>
      </c>
      <c r="AW45">
        <v>1.186676137676442</v>
      </c>
      <c r="AX45">
        <v>60.35922323351724</v>
      </c>
      <c r="AY45">
        <v>3.630387938047678</v>
      </c>
      <c r="AZ45">
        <v>5.332191770311815</v>
      </c>
    </row>
    <row r="46" spans="1:52">
      <c r="A46" s="2">
        <v>44901</v>
      </c>
      <c r="B46">
        <v>864.9806967191203</v>
      </c>
      <c r="C46">
        <v>-0.01218469806414302</v>
      </c>
      <c r="AN46" s="2">
        <v>44901</v>
      </c>
      <c r="AO46">
        <v>0.004493324545929092</v>
      </c>
      <c r="AP46">
        <v>263.2685111910726</v>
      </c>
      <c r="AQ46">
        <v>9.840016784451867</v>
      </c>
      <c r="AR46">
        <v>0.06306455642090397</v>
      </c>
      <c r="AS46">
        <v>19.02063232394087</v>
      </c>
      <c r="AT46">
        <v>0.2010452766223755</v>
      </c>
      <c r="AU46">
        <v>12.85046025086273</v>
      </c>
      <c r="AV46">
        <v>16.16714689710124</v>
      </c>
      <c r="AW46">
        <v>1.172875817677713</v>
      </c>
      <c r="AX46">
        <v>60.34337359273935</v>
      </c>
      <c r="AY46">
        <v>3.554484930155976</v>
      </c>
      <c r="AZ46">
        <v>5.384801686832531</v>
      </c>
    </row>
    <row r="47" spans="1:52">
      <c r="A47" s="2">
        <v>44902</v>
      </c>
      <c r="B47">
        <v>866.9055849412022</v>
      </c>
      <c r="C47">
        <v>0.002225353963831722</v>
      </c>
      <c r="AN47" s="2">
        <v>44902</v>
      </c>
      <c r="AO47">
        <v>0.004474525531062099</v>
      </c>
      <c r="AP47">
        <v>264.8240129363795</v>
      </c>
      <c r="AQ47">
        <v>10.07366435906867</v>
      </c>
      <c r="AR47">
        <v>0.06262488933709646</v>
      </c>
      <c r="AS47">
        <v>19.04763512504753</v>
      </c>
      <c r="AT47">
        <v>0.2001933571865347</v>
      </c>
      <c r="AU47">
        <v>12.88822727958078</v>
      </c>
      <c r="AV47">
        <v>16.17362640427744</v>
      </c>
      <c r="AW47">
        <v>1.182806002270937</v>
      </c>
      <c r="AX47">
        <v>60.05408296545809</v>
      </c>
      <c r="AY47">
        <v>3.451296304423191</v>
      </c>
      <c r="AZ47">
        <v>5.375203737480716</v>
      </c>
    </row>
    <row r="48" spans="1:52">
      <c r="A48" s="2">
        <v>44903</v>
      </c>
      <c r="B48">
        <v>843.1288625876427</v>
      </c>
      <c r="C48">
        <v>-0.02742711866964387</v>
      </c>
      <c r="AN48" s="2">
        <v>44903</v>
      </c>
      <c r="AO48">
        <v>0.004409211644707108</v>
      </c>
      <c r="AP48">
        <v>263.9718188938474</v>
      </c>
      <c r="AQ48">
        <v>10.11404924587278</v>
      </c>
      <c r="AR48">
        <v>0.06276693412787904</v>
      </c>
      <c r="AS48">
        <v>18.87295949895028</v>
      </c>
      <c r="AT48">
        <v>0.1985989096038115</v>
      </c>
      <c r="AU48">
        <v>12.84111881251464</v>
      </c>
      <c r="AV48">
        <v>16.31730902269533</v>
      </c>
      <c r="AW48">
        <v>1.196938144755294</v>
      </c>
      <c r="AX48">
        <v>59.67924738230267</v>
      </c>
      <c r="AY48">
        <v>3.53617813655995</v>
      </c>
      <c r="AZ48">
        <v>5.379237137235643</v>
      </c>
    </row>
    <row r="49" spans="1:52">
      <c r="A49" s="2">
        <v>44904</v>
      </c>
      <c r="B49">
        <v>862.3705224346188</v>
      </c>
      <c r="C49">
        <v>0.02282173069952975</v>
      </c>
      <c r="AN49" s="2">
        <v>44904</v>
      </c>
      <c r="AO49">
        <v>0.004409544743097005</v>
      </c>
      <c r="AP49">
        <v>266.2795954885491</v>
      </c>
      <c r="AQ49">
        <v>10.16164452758102</v>
      </c>
      <c r="AR49">
        <v>0.06174084574153528</v>
      </c>
      <c r="AS49">
        <v>18.89997093307352</v>
      </c>
      <c r="AT49">
        <v>0.1989626280154791</v>
      </c>
      <c r="AU49">
        <v>12.80335992229952</v>
      </c>
      <c r="AV49">
        <v>16.28281122698684</v>
      </c>
      <c r="AW49">
        <v>1.195166752116831</v>
      </c>
      <c r="AX49">
        <v>58.97177614858619</v>
      </c>
      <c r="AY49">
        <v>3.577110692819517</v>
      </c>
      <c r="AZ49">
        <v>5.441501234215433</v>
      </c>
    </row>
    <row r="50" spans="1:52">
      <c r="A50" s="2">
        <v>44905</v>
      </c>
      <c r="B50">
        <v>851.8151049960802</v>
      </c>
      <c r="C50">
        <v>-0.01224000260205882</v>
      </c>
      <c r="AN50" s="2">
        <v>44905</v>
      </c>
      <c r="AO50">
        <v>0.004379796593629566</v>
      </c>
      <c r="AP50">
        <v>265.5794112754433</v>
      </c>
      <c r="AQ50">
        <v>10.25884290388982</v>
      </c>
      <c r="AR50">
        <v>0.06187463172234989</v>
      </c>
      <c r="AS50">
        <v>18.77983743121554</v>
      </c>
      <c r="AT50">
        <v>0.1994725058724101</v>
      </c>
      <c r="AU50">
        <v>12.69413558399575</v>
      </c>
      <c r="AV50">
        <v>16.50348627392612</v>
      </c>
      <c r="AW50">
        <v>1.208334456954766</v>
      </c>
      <c r="AX50">
        <v>59.4598346027411</v>
      </c>
      <c r="AY50">
        <v>3.559882074632009</v>
      </c>
      <c r="AZ50">
        <v>5.357911472818823</v>
      </c>
    </row>
    <row r="51" spans="1:52">
      <c r="A51" s="2">
        <v>44906</v>
      </c>
      <c r="B51">
        <v>851.798819938887</v>
      </c>
      <c r="C51">
        <v>-1.911806576060382E-05</v>
      </c>
      <c r="AN51" s="2">
        <v>44906</v>
      </c>
      <c r="AO51">
        <v>0.004382765198896289</v>
      </c>
      <c r="AP51">
        <v>265.0096694794631</v>
      </c>
      <c r="AQ51">
        <v>10.27724681811348</v>
      </c>
      <c r="AR51">
        <v>0.06169942831694937</v>
      </c>
      <c r="AS51">
        <v>18.62333203958574</v>
      </c>
      <c r="AT51">
        <v>0.1981135358937444</v>
      </c>
      <c r="AU51">
        <v>12.85359103792926</v>
      </c>
      <c r="AV51">
        <v>16.57021341704273</v>
      </c>
      <c r="AW51">
        <v>1.210136348113927</v>
      </c>
      <c r="AX51">
        <v>59.50664706259304</v>
      </c>
      <c r="AY51">
        <v>3.563873169793477</v>
      </c>
      <c r="AZ51">
        <v>5.348932666687277</v>
      </c>
    </row>
    <row r="52" spans="1:52">
      <c r="A52" s="2">
        <v>44907</v>
      </c>
      <c r="B52">
        <v>837.508190822916</v>
      </c>
      <c r="C52">
        <v>-0.01677700036846297</v>
      </c>
      <c r="AN52" s="2">
        <v>44907</v>
      </c>
      <c r="AO52">
        <v>0.004316761302640948</v>
      </c>
      <c r="AP52">
        <v>264.8704643589064</v>
      </c>
      <c r="AQ52">
        <v>10.31896938069857</v>
      </c>
      <c r="AR52">
        <v>0.06084209051366872</v>
      </c>
      <c r="AS52">
        <v>18.50921139024232</v>
      </c>
      <c r="AT52">
        <v>0.1972302352845844</v>
      </c>
      <c r="AU52">
        <v>12.95421281624091</v>
      </c>
      <c r="AV52">
        <v>16.62834600394877</v>
      </c>
      <c r="AW52">
        <v>1.223655488968922</v>
      </c>
      <c r="AX52">
        <v>59.58718935304006</v>
      </c>
      <c r="AY52">
        <v>3.545659626232975</v>
      </c>
      <c r="AZ52">
        <v>5.449710919857479</v>
      </c>
    </row>
    <row r="53" spans="1:52">
      <c r="A53" s="2">
        <v>44908</v>
      </c>
      <c r="B53">
        <v>836.7562455398383</v>
      </c>
      <c r="C53">
        <v>-0.0008978363332051709</v>
      </c>
      <c r="AN53" s="2">
        <v>44908</v>
      </c>
      <c r="AO53">
        <v>0.004287512083425799</v>
      </c>
      <c r="AP53">
        <v>265.1999040636254</v>
      </c>
      <c r="AQ53">
        <v>10.34905412218433</v>
      </c>
      <c r="AR53">
        <v>0.06022904978238759</v>
      </c>
      <c r="AS53">
        <v>18.81894134101998</v>
      </c>
      <c r="AT53">
        <v>0.2025934457585013</v>
      </c>
      <c r="AU53">
        <v>12.9576895705527</v>
      </c>
      <c r="AV53">
        <v>16.61403643657189</v>
      </c>
      <c r="AW53">
        <v>1.213254926297928</v>
      </c>
      <c r="AX53">
        <v>58.28842238024745</v>
      </c>
      <c r="AY53">
        <v>3.568188003245465</v>
      </c>
      <c r="AZ53">
        <v>5.451736949545454</v>
      </c>
    </row>
    <row r="54" spans="1:52">
      <c r="A54" s="2">
        <v>44909</v>
      </c>
      <c r="B54">
        <v>855.7818502151463</v>
      </c>
      <c r="C54">
        <v>0.02273733214029794</v>
      </c>
      <c r="AN54" s="2">
        <v>44909</v>
      </c>
      <c r="AO54">
        <v>0.00424206514124536</v>
      </c>
      <c r="AP54">
        <v>266.3498542678773</v>
      </c>
      <c r="AQ54">
        <v>10.23665445630971</v>
      </c>
      <c r="AR54">
        <v>0.05947018627959551</v>
      </c>
      <c r="AS54">
        <v>19.76245765276223</v>
      </c>
      <c r="AT54">
        <v>0.2107800943476763</v>
      </c>
      <c r="AU54">
        <v>12.88353110047208</v>
      </c>
      <c r="AV54">
        <v>16.62026710342924</v>
      </c>
      <c r="AW54">
        <v>1.206275384361514</v>
      </c>
      <c r="AX54">
        <v>58.97720004512232</v>
      </c>
      <c r="AY54">
        <v>3.516284457917246</v>
      </c>
      <c r="AZ54">
        <v>5.272979131175805</v>
      </c>
    </row>
    <row r="55" spans="1:52">
      <c r="A55" s="2">
        <v>44910</v>
      </c>
      <c r="B55">
        <v>848.3014727812039</v>
      </c>
      <c r="C55">
        <v>-0.008740986306337128</v>
      </c>
      <c r="AN55" s="2">
        <v>44910</v>
      </c>
      <c r="AO55">
        <v>0.004196767054724879</v>
      </c>
      <c r="AP55">
        <v>267.6149685283003</v>
      </c>
      <c r="AQ55">
        <v>10.41787389433116</v>
      </c>
      <c r="AR55">
        <v>0.05950256163919498</v>
      </c>
      <c r="AS55">
        <v>19.86569918415482</v>
      </c>
      <c r="AT55">
        <v>0.2119364633679385</v>
      </c>
      <c r="AU55">
        <v>13.144585822024</v>
      </c>
      <c r="AV55">
        <v>16.67902877681793</v>
      </c>
      <c r="AW55">
        <v>1.180101442169817</v>
      </c>
      <c r="AX55">
        <v>59.56297352710963</v>
      </c>
      <c r="AY55">
        <v>3.405555519694011</v>
      </c>
      <c r="AZ55">
        <v>5.233251903389616</v>
      </c>
    </row>
    <row r="56" spans="1:52">
      <c r="A56" s="2">
        <v>44911</v>
      </c>
      <c r="B56">
        <v>825.540664807213</v>
      </c>
      <c r="C56">
        <v>-0.02683103672962894</v>
      </c>
      <c r="AN56" s="2">
        <v>44911</v>
      </c>
      <c r="AO56">
        <v>0.00419381893811373</v>
      </c>
      <c r="AP56">
        <v>267.8125985080769</v>
      </c>
      <c r="AQ56">
        <v>10.59725928085915</v>
      </c>
      <c r="AR56">
        <v>0.05992246703781212</v>
      </c>
      <c r="AS56">
        <v>19.92274855336348</v>
      </c>
      <c r="AT56">
        <v>0.2145471027640053</v>
      </c>
      <c r="AU56">
        <v>13.05463422147644</v>
      </c>
      <c r="AV56">
        <v>16.19919100252805</v>
      </c>
      <c r="AW56">
        <v>1.183200259925636</v>
      </c>
      <c r="AX56">
        <v>59.83023607701598</v>
      </c>
      <c r="AY56">
        <v>3.347175871435081</v>
      </c>
      <c r="AZ56">
        <v>5.310353487154478</v>
      </c>
    </row>
    <row r="57" spans="1:52">
      <c r="A57" s="2">
        <v>44912</v>
      </c>
      <c r="B57">
        <v>745.842296035577</v>
      </c>
      <c r="C57">
        <v>-0.09654081521259505</v>
      </c>
      <c r="AN57" s="2">
        <v>44912</v>
      </c>
      <c r="AO57">
        <v>0.003957317789796651</v>
      </c>
      <c r="AP57">
        <v>275.4464115647007</v>
      </c>
      <c r="AQ57">
        <v>10.50891767106405</v>
      </c>
      <c r="AR57">
        <v>0.05876678075830859</v>
      </c>
      <c r="AS57">
        <v>20.16705902123589</v>
      </c>
      <c r="AT57">
        <v>0.2171976280982577</v>
      </c>
      <c r="AU57">
        <v>12.92034616160279</v>
      </c>
      <c r="AV57">
        <v>16.45944486674133</v>
      </c>
      <c r="AW57">
        <v>1.188890973542868</v>
      </c>
      <c r="AX57">
        <v>59.64583899962309</v>
      </c>
      <c r="AY57">
        <v>3.461501546229551</v>
      </c>
      <c r="AZ57">
        <v>5.350327881569243</v>
      </c>
    </row>
    <row r="58" spans="1:52">
      <c r="A58" s="2">
        <v>44913</v>
      </c>
      <c r="B58">
        <v>762.2764249766358</v>
      </c>
      <c r="C58">
        <v>0.02203432150256446</v>
      </c>
      <c r="AN58" s="2">
        <v>44913</v>
      </c>
      <c r="AO58">
        <v>0.004003941343144266</v>
      </c>
      <c r="AP58">
        <v>277.3354444535312</v>
      </c>
      <c r="AQ58">
        <v>10.45631106303334</v>
      </c>
      <c r="AR58">
        <v>0.05892146935381135</v>
      </c>
      <c r="AS58">
        <v>19.80831014060564</v>
      </c>
      <c r="AT58">
        <v>0.2112987945533294</v>
      </c>
      <c r="AU58">
        <v>12.95742669169257</v>
      </c>
      <c r="AV58">
        <v>16.59769027941386</v>
      </c>
      <c r="AW58">
        <v>1.196099439769831</v>
      </c>
      <c r="AX58">
        <v>59.32157156647096</v>
      </c>
      <c r="AY58">
        <v>3.466318473510562</v>
      </c>
      <c r="AZ58">
        <v>5.398771714754548</v>
      </c>
    </row>
    <row r="59" spans="1:52">
      <c r="A59" s="2">
        <v>44914</v>
      </c>
      <c r="B59">
        <v>766.030693040515</v>
      </c>
      <c r="C59">
        <v>0.004925074344250158</v>
      </c>
      <c r="AN59" s="2">
        <v>44914</v>
      </c>
      <c r="AO59">
        <v>0.00402324598757756</v>
      </c>
      <c r="AP59">
        <v>278.6296527447691</v>
      </c>
      <c r="AQ59">
        <v>10.57953686755151</v>
      </c>
      <c r="AR59">
        <v>0.05919583790395135</v>
      </c>
      <c r="AS59">
        <v>19.23434194239936</v>
      </c>
      <c r="AT59">
        <v>0.2035645992424791</v>
      </c>
      <c r="AU59">
        <v>13.12406519180889</v>
      </c>
      <c r="AV59">
        <v>16.80416812562487</v>
      </c>
      <c r="AW59">
        <v>1.191995815125055</v>
      </c>
      <c r="AX59">
        <v>59.53772560139282</v>
      </c>
      <c r="AY59">
        <v>3.490001638796234</v>
      </c>
      <c r="AZ59">
        <v>5.420622410692368</v>
      </c>
    </row>
    <row r="60" spans="1:52">
      <c r="A60" s="2">
        <v>44915</v>
      </c>
      <c r="B60">
        <v>735.72212062583</v>
      </c>
      <c r="C60">
        <v>-0.03956574154278947</v>
      </c>
      <c r="AN60" s="2">
        <v>44915</v>
      </c>
      <c r="AO60">
        <v>0.00394687377678309</v>
      </c>
      <c r="AP60">
        <v>282.8236583619911</v>
      </c>
      <c r="AQ60">
        <v>10.48883881711673</v>
      </c>
      <c r="AR60">
        <v>0.05784091964493529</v>
      </c>
      <c r="AS60">
        <v>19.18905244613921</v>
      </c>
      <c r="AT60">
        <v>0.2047073208533419</v>
      </c>
      <c r="AU60">
        <v>13.23530498610824</v>
      </c>
      <c r="AV60">
        <v>16.85027856376606</v>
      </c>
      <c r="AW60">
        <v>1.19414061769158</v>
      </c>
      <c r="AX60">
        <v>60.44013556360697</v>
      </c>
      <c r="AY60">
        <v>3.503272588409103</v>
      </c>
      <c r="AZ60">
        <v>5.471514128871596</v>
      </c>
    </row>
    <row r="61" spans="1:52">
      <c r="A61" s="2">
        <v>44916</v>
      </c>
      <c r="B61">
        <v>764.0587076967391</v>
      </c>
      <c r="C61">
        <v>0.03851533925173412</v>
      </c>
      <c r="AN61" s="2">
        <v>44916</v>
      </c>
      <c r="AO61">
        <v>0.003983044607364219</v>
      </c>
      <c r="AP61">
        <v>286.6407042512981</v>
      </c>
      <c r="AQ61">
        <v>10.48852675461725</v>
      </c>
      <c r="AR61">
        <v>0.05757013152935325</v>
      </c>
      <c r="AS61">
        <v>19.1639419130989</v>
      </c>
      <c r="AT61">
        <v>0.2032947061949864</v>
      </c>
      <c r="AU61">
        <v>13.08099902587233</v>
      </c>
      <c r="AV61">
        <v>16.98520750713802</v>
      </c>
      <c r="AW61">
        <v>1.193898739393952</v>
      </c>
      <c r="AX61">
        <v>60.42494376931439</v>
      </c>
      <c r="AY61">
        <v>3.534099065660937</v>
      </c>
      <c r="AZ61">
        <v>5.402749599229079</v>
      </c>
    </row>
    <row r="62" spans="1:52">
      <c r="A62" s="2">
        <v>44917</v>
      </c>
      <c r="B62">
        <v>752.7619587382649</v>
      </c>
      <c r="C62">
        <v>-0.01478518449521815</v>
      </c>
      <c r="AN62" s="2">
        <v>44917</v>
      </c>
      <c r="AO62">
        <v>0.003947811779796909</v>
      </c>
      <c r="AP62">
        <v>289.4017844378731</v>
      </c>
      <c r="AQ62">
        <v>10.40946249558474</v>
      </c>
      <c r="AR62">
        <v>0.05697211661003985</v>
      </c>
      <c r="AS62">
        <v>19.40974987578331</v>
      </c>
      <c r="AT62">
        <v>0.2047234060537407</v>
      </c>
      <c r="AU62">
        <v>13.00987472099273</v>
      </c>
      <c r="AV62">
        <v>17.24696899915136</v>
      </c>
      <c r="AW62">
        <v>1.172656768424822</v>
      </c>
      <c r="AX62">
        <v>60.31732030934484</v>
      </c>
      <c r="AY62">
        <v>3.531803143898712</v>
      </c>
      <c r="AZ62">
        <v>5.451194643445444</v>
      </c>
    </row>
    <row r="63" spans="1:52">
      <c r="A63" s="2">
        <v>44918</v>
      </c>
      <c r="B63">
        <v>754.4126748366541</v>
      </c>
      <c r="C63">
        <v>0.002192879275084714</v>
      </c>
      <c r="AN63" s="2">
        <v>44918</v>
      </c>
      <c r="AO63">
        <v>0.003953247622579396</v>
      </c>
      <c r="AP63">
        <v>285.9857611865109</v>
      </c>
      <c r="AQ63">
        <v>10.38869498294441</v>
      </c>
      <c r="AR63">
        <v>0.05688735081428423</v>
      </c>
      <c r="AS63">
        <v>19.56021086649257</v>
      </c>
      <c r="AT63">
        <v>0.2056310302668924</v>
      </c>
      <c r="AU63">
        <v>12.94839056832363</v>
      </c>
      <c r="AV63">
        <v>17.14568254167174</v>
      </c>
      <c r="AW63">
        <v>1.182251002064147</v>
      </c>
      <c r="AX63">
        <v>60.26480996589744</v>
      </c>
      <c r="AY63">
        <v>3.647257027434927</v>
      </c>
      <c r="AZ63">
        <v>5.397943166559015</v>
      </c>
    </row>
    <row r="64" spans="1:52">
      <c r="A64" s="2">
        <v>44919</v>
      </c>
      <c r="B64">
        <v>752.3754122397721</v>
      </c>
      <c r="C64">
        <v>-0.002700461782834007</v>
      </c>
      <c r="AN64" s="2">
        <v>44919</v>
      </c>
      <c r="AO64">
        <v>0.003950491138063697</v>
      </c>
      <c r="AP64">
        <v>281.9519517059511</v>
      </c>
      <c r="AQ64">
        <v>10.469735798371</v>
      </c>
      <c r="AR64">
        <v>0.0565931998202345</v>
      </c>
      <c r="AS64">
        <v>19.32054742338271</v>
      </c>
      <c r="AT64">
        <v>0.2048128520494524</v>
      </c>
      <c r="AU64">
        <v>13.13381351377653</v>
      </c>
      <c r="AV64">
        <v>17.25215014442116</v>
      </c>
      <c r="AW64">
        <v>1.203420796105177</v>
      </c>
      <c r="AX64">
        <v>59.78260774572096</v>
      </c>
      <c r="AY64">
        <v>3.6295533411056</v>
      </c>
      <c r="AZ64">
        <v>5.408428285532906</v>
      </c>
    </row>
    <row r="65" spans="1:52">
      <c r="A65" s="2">
        <v>44920</v>
      </c>
      <c r="B65">
        <v>749.0511419828482</v>
      </c>
      <c r="C65">
        <v>-0.004418366420332331</v>
      </c>
      <c r="AN65" s="2">
        <v>44920</v>
      </c>
      <c r="AO65">
        <v>0.003919699763411355</v>
      </c>
      <c r="AP65">
        <v>280.7827528897013</v>
      </c>
      <c r="AQ65">
        <v>10.46471789074559</v>
      </c>
      <c r="AR65">
        <v>0.05631023643028554</v>
      </c>
      <c r="AS65">
        <v>19.2922066390655</v>
      </c>
      <c r="AT65">
        <v>0.2052016828114036</v>
      </c>
      <c r="AU65">
        <v>13.20402907396698</v>
      </c>
      <c r="AV65">
        <v>17.25041185482387</v>
      </c>
      <c r="AW65">
        <v>1.199129519376186</v>
      </c>
      <c r="AX65">
        <v>59.72294676571529</v>
      </c>
      <c r="AY65">
        <v>3.716664022318605</v>
      </c>
      <c r="AZ65">
        <v>5.431767551845764</v>
      </c>
    </row>
    <row r="66" spans="1:52">
      <c r="A66" s="2">
        <v>44921</v>
      </c>
      <c r="B66">
        <v>747.9737897489616</v>
      </c>
      <c r="C66">
        <v>-0.001438289288278383</v>
      </c>
      <c r="AN66" s="2">
        <v>44921</v>
      </c>
      <c r="AO66">
        <v>0.003917033605676445</v>
      </c>
      <c r="AP66">
        <v>280.5611640785472</v>
      </c>
      <c r="AQ66">
        <v>10.32442390501889</v>
      </c>
      <c r="AR66">
        <v>0.05635844804509331</v>
      </c>
      <c r="AS66">
        <v>19.57602680644019</v>
      </c>
      <c r="AT66">
        <v>0.2062303649337987</v>
      </c>
      <c r="AU66">
        <v>13.30420155108342</v>
      </c>
      <c r="AV66">
        <v>17.08940501865066</v>
      </c>
      <c r="AW66">
        <v>1.198803775738597</v>
      </c>
      <c r="AX66">
        <v>59.7582480685886</v>
      </c>
      <c r="AY66">
        <v>3.730042173140644</v>
      </c>
      <c r="AZ66">
        <v>5.421534203066742</v>
      </c>
    </row>
    <row r="67" spans="1:52">
      <c r="A67" s="2">
        <v>44922</v>
      </c>
      <c r="B67">
        <v>754.751266402001</v>
      </c>
      <c r="C67">
        <v>0.009061115169976874</v>
      </c>
      <c r="AN67" s="2">
        <v>44922</v>
      </c>
      <c r="AO67">
        <v>0.003939624518322491</v>
      </c>
      <c r="AP67">
        <v>277.0380353014233</v>
      </c>
      <c r="AQ67">
        <v>10.33812098213845</v>
      </c>
      <c r="AR67">
        <v>0.05656277814713316</v>
      </c>
      <c r="AS67">
        <v>19.93533891900266</v>
      </c>
      <c r="AT67">
        <v>0.2076401143544379</v>
      </c>
      <c r="AU67">
        <v>13.33463928494682</v>
      </c>
      <c r="AV67">
        <v>16.96540044714858</v>
      </c>
      <c r="AW67">
        <v>1.176779976367853</v>
      </c>
      <c r="AX67">
        <v>58.84811696004446</v>
      </c>
      <c r="AY67">
        <v>3.797832575049435</v>
      </c>
      <c r="AZ67">
        <v>5.460383537015764</v>
      </c>
    </row>
    <row r="68" spans="1:52">
      <c r="A68" s="2">
        <v>44923</v>
      </c>
      <c r="B68">
        <v>750.1026263658274</v>
      </c>
      <c r="C68">
        <v>-0.006159168249341596</v>
      </c>
      <c r="AN68" s="2">
        <v>44923</v>
      </c>
      <c r="AO68">
        <v>0.003957804729782839</v>
      </c>
      <c r="AP68">
        <v>280.1903670268941</v>
      </c>
      <c r="AQ68">
        <v>10.52165827734345</v>
      </c>
      <c r="AR68">
        <v>0.05680839826675717</v>
      </c>
      <c r="AS68">
        <v>19.73856512590979</v>
      </c>
      <c r="AT68">
        <v>0.2040320441339742</v>
      </c>
      <c r="AU68">
        <v>13.28790575632899</v>
      </c>
      <c r="AV68">
        <v>17.17836378096016</v>
      </c>
      <c r="AW68">
        <v>1.139239487646543</v>
      </c>
      <c r="AX68">
        <v>59.06883172400632</v>
      </c>
      <c r="AY68">
        <v>3.84648439852858</v>
      </c>
      <c r="AZ68">
        <v>5.452837466688115</v>
      </c>
    </row>
    <row r="69" spans="1:52">
      <c r="A69" s="2">
        <v>44924</v>
      </c>
      <c r="B69">
        <v>719.7383985160219</v>
      </c>
      <c r="C69">
        <v>-0.0404800980326081</v>
      </c>
      <c r="AN69" s="2">
        <v>44924</v>
      </c>
      <c r="AO69">
        <v>0.003834937735663234</v>
      </c>
      <c r="AP69">
        <v>281.7280318426033</v>
      </c>
      <c r="AQ69">
        <v>10.48152438518538</v>
      </c>
      <c r="AR69">
        <v>0.05558545314865748</v>
      </c>
      <c r="AS69">
        <v>19.93728508584567</v>
      </c>
      <c r="AT69">
        <v>0.1977457545452363</v>
      </c>
      <c r="AU69">
        <v>13.28338417198181</v>
      </c>
      <c r="AV69">
        <v>17.23464741043679</v>
      </c>
      <c r="AW69">
        <v>1.168271564163395</v>
      </c>
      <c r="AX69">
        <v>58.40849557102214</v>
      </c>
      <c r="AY69">
        <v>4.181040840247889</v>
      </c>
      <c r="AZ69">
        <v>5.439411270160156</v>
      </c>
    </row>
    <row r="70" spans="1:52">
      <c r="A70" s="2">
        <v>44925</v>
      </c>
      <c r="B70">
        <v>720.5087954843679</v>
      </c>
      <c r="C70">
        <v>0.001070384698015792</v>
      </c>
      <c r="AN70" s="2">
        <v>44925</v>
      </c>
      <c r="AO70">
        <v>0.003817274416767014</v>
      </c>
      <c r="AP70">
        <v>287.0541826345853</v>
      </c>
      <c r="AQ70">
        <v>10.64548261898887</v>
      </c>
      <c r="AR70">
        <v>0.05505125564321874</v>
      </c>
      <c r="AS70">
        <v>19.60086975649254</v>
      </c>
      <c r="AT70">
        <v>0.1960339923892718</v>
      </c>
      <c r="AU70">
        <v>13.07706284495178</v>
      </c>
      <c r="AV70">
        <v>17.1548471643461</v>
      </c>
      <c r="AW70">
        <v>1.151909517013649</v>
      </c>
      <c r="AX70">
        <v>58.87870677562029</v>
      </c>
      <c r="AY70">
        <v>4.288855974786145</v>
      </c>
      <c r="AZ70">
        <v>5.552719171262861</v>
      </c>
    </row>
    <row r="71" spans="1:52">
      <c r="A71" s="2">
        <v>44926</v>
      </c>
      <c r="B71">
        <v>717.4055401205558</v>
      </c>
      <c r="C71">
        <v>-0.004307033284341677</v>
      </c>
      <c r="AN71" s="2">
        <v>44926</v>
      </c>
      <c r="AO71">
        <v>0.003809286333434664</v>
      </c>
      <c r="AP71">
        <v>284.4052800661755</v>
      </c>
      <c r="AQ71">
        <v>10.86850431844915</v>
      </c>
      <c r="AR71">
        <v>0.05492105487839571</v>
      </c>
      <c r="AS71">
        <v>19.59871491815218</v>
      </c>
      <c r="AT71">
        <v>0.1956597712870446</v>
      </c>
      <c r="AU71">
        <v>12.91523260588408</v>
      </c>
      <c r="AV71">
        <v>17.01954964351404</v>
      </c>
      <c r="AW71">
        <v>1.185944530999633</v>
      </c>
      <c r="AX71">
        <v>59.93888925406327</v>
      </c>
      <c r="AY71">
        <v>4.123510363434397</v>
      </c>
      <c r="AZ71">
        <v>5.590037263314945</v>
      </c>
    </row>
    <row r="72" spans="1:52">
      <c r="A72" s="2">
        <v>44927</v>
      </c>
      <c r="B72">
        <v>718.4817661105283</v>
      </c>
      <c r="C72">
        <v>0.001500164035242335</v>
      </c>
      <c r="AN72" s="2">
        <v>44927</v>
      </c>
      <c r="AO72">
        <v>0.004860848849129591</v>
      </c>
      <c r="AP72">
        <v>208.2400295117702</v>
      </c>
      <c r="AQ72">
        <v>12.84254378957348</v>
      </c>
      <c r="AR72">
        <v>0.05519971637008633</v>
      </c>
      <c r="AS72">
        <v>14.20638116092277</v>
      </c>
      <c r="AT72">
        <v>0.1823976391341312</v>
      </c>
      <c r="AU72">
        <v>12.37525947910493</v>
      </c>
      <c r="AV72">
        <v>11.15167282989153</v>
      </c>
      <c r="AW72">
        <v>1.107328953783373</v>
      </c>
      <c r="AX72">
        <v>98.49240966791328</v>
      </c>
      <c r="AY72">
        <v>6.194162888764558</v>
      </c>
      <c r="AZ72">
        <v>4.938698697140838</v>
      </c>
    </row>
    <row r="73" spans="1:52">
      <c r="A73" s="2">
        <v>44928</v>
      </c>
      <c r="B73">
        <v>722.1405120700308</v>
      </c>
      <c r="C73">
        <v>0.005092329592870648</v>
      </c>
      <c r="AN73" s="2">
        <v>44928</v>
      </c>
      <c r="AO73">
        <v>0.004861320839571376</v>
      </c>
      <c r="AP73">
        <v>206.2358976667219</v>
      </c>
      <c r="AQ73">
        <v>12.77302172212277</v>
      </c>
      <c r="AR73">
        <v>0.05526466673961313</v>
      </c>
      <c r="AS73">
        <v>14.33921891411203</v>
      </c>
      <c r="AT73">
        <v>0.1850911368239483</v>
      </c>
      <c r="AU73">
        <v>12.23946555756776</v>
      </c>
      <c r="AV73">
        <v>11.05977591982814</v>
      </c>
      <c r="AW73">
        <v>1.110481436201578</v>
      </c>
      <c r="AX73">
        <v>98.77109842495904</v>
      </c>
      <c r="AY73">
        <v>6.213730987048319</v>
      </c>
      <c r="AZ73">
        <v>4.976811909056342</v>
      </c>
    </row>
    <row r="74" spans="1:52">
      <c r="A74" s="2">
        <v>44929</v>
      </c>
      <c r="B74">
        <v>742.0995271895367</v>
      </c>
      <c r="C74">
        <v>0.0276386863579956</v>
      </c>
      <c r="AN74" s="2">
        <v>44929</v>
      </c>
      <c r="AO74">
        <v>0.004971144897423594</v>
      </c>
      <c r="AP74">
        <v>208.3483032782919</v>
      </c>
      <c r="AQ74">
        <v>12.9730335593515</v>
      </c>
      <c r="AR74">
        <v>0.05609873957859175</v>
      </c>
      <c r="AS74">
        <v>14.61517376221042</v>
      </c>
      <c r="AT74">
        <v>0.188943934349787</v>
      </c>
      <c r="AU74">
        <v>12.28298997701856</v>
      </c>
      <c r="AV74">
        <v>11.04813741520748</v>
      </c>
      <c r="AW74">
        <v>1.115600079142448</v>
      </c>
      <c r="AX74">
        <v>98.5941234845392</v>
      </c>
      <c r="AY74">
        <v>5.63961744578106</v>
      </c>
      <c r="AZ74">
        <v>4.97421824866053</v>
      </c>
    </row>
    <row r="75" spans="1:52">
      <c r="A75" s="2">
        <v>44930</v>
      </c>
      <c r="B75">
        <v>753.6123644916424</v>
      </c>
      <c r="C75">
        <v>0.01551387230457735</v>
      </c>
      <c r="AN75" s="2">
        <v>44930</v>
      </c>
      <c r="AO75">
        <v>0.005053912002894035</v>
      </c>
      <c r="AP75">
        <v>212.6496702479088</v>
      </c>
      <c r="AQ75">
        <v>13.33600587795086</v>
      </c>
      <c r="AR75">
        <v>0.0569977635053333</v>
      </c>
      <c r="AS75">
        <v>14.79925564389315</v>
      </c>
      <c r="AT75">
        <v>0.191557568966441</v>
      </c>
      <c r="AU75">
        <v>12.4572627843663</v>
      </c>
      <c r="AV75">
        <v>11.15195389611441</v>
      </c>
      <c r="AW75">
        <v>1.136358193997187</v>
      </c>
      <c r="AX75">
        <v>100.4220711585434</v>
      </c>
      <c r="AY75">
        <v>4.855257228576127</v>
      </c>
      <c r="AZ75">
        <v>4.960162794239483</v>
      </c>
    </row>
    <row r="76" spans="1:52">
      <c r="A76" s="2">
        <v>44931</v>
      </c>
      <c r="B76">
        <v>780.5517149925807</v>
      </c>
      <c r="C76">
        <v>0.0357469592727695</v>
      </c>
      <c r="AN76" s="2">
        <v>44931</v>
      </c>
      <c r="AO76">
        <v>0.005179181961719849</v>
      </c>
      <c r="AP76">
        <v>207.8174185140688</v>
      </c>
      <c r="AQ76">
        <v>13.37284679617477</v>
      </c>
      <c r="AR76">
        <v>0.05707530066853975</v>
      </c>
      <c r="AS76">
        <v>14.90098032377346</v>
      </c>
      <c r="AT76">
        <v>0.1886237932894338</v>
      </c>
      <c r="AU76">
        <v>12.57294674604589</v>
      </c>
      <c r="AV76">
        <v>11.28755213817778</v>
      </c>
      <c r="AW76">
        <v>1.099785846455538</v>
      </c>
      <c r="AX76">
        <v>100.5845170042614</v>
      </c>
      <c r="AY76">
        <v>4.977517007124994</v>
      </c>
      <c r="AZ76">
        <v>4.83460085603764</v>
      </c>
    </row>
    <row r="77" spans="1:52">
      <c r="A77" s="2">
        <v>44932</v>
      </c>
      <c r="B77">
        <v>770.2138014060488</v>
      </c>
      <c r="C77">
        <v>-0.01324436726992551</v>
      </c>
      <c r="AN77" s="2">
        <v>44932</v>
      </c>
      <c r="AO77">
        <v>0.005117745178099153</v>
      </c>
      <c r="AP77">
        <v>204.114421381625</v>
      </c>
      <c r="AQ77">
        <v>13.56532762688991</v>
      </c>
      <c r="AR77">
        <v>0.05657949467790314</v>
      </c>
      <c r="AS77">
        <v>14.79896958815012</v>
      </c>
      <c r="AT77">
        <v>0.1879067238704726</v>
      </c>
      <c r="AU77">
        <v>12.77445773171678</v>
      </c>
      <c r="AV77">
        <v>11.17166745268041</v>
      </c>
      <c r="AW77">
        <v>1.112521865492172</v>
      </c>
      <c r="AX77">
        <v>101.545318776292</v>
      </c>
      <c r="AY77">
        <v>4.927371920511453</v>
      </c>
      <c r="AZ77">
        <v>4.91110049105611</v>
      </c>
    </row>
    <row r="78" spans="1:52">
      <c r="A78" s="2">
        <v>44933</v>
      </c>
      <c r="B78">
        <v>781.9482329260499</v>
      </c>
      <c r="C78">
        <v>0.01523529116016809</v>
      </c>
      <c r="AN78" s="2">
        <v>44933</v>
      </c>
      <c r="AO78">
        <v>0.005154946652505746</v>
      </c>
      <c r="AP78">
        <v>200.0567878693097</v>
      </c>
      <c r="AQ78">
        <v>13.60991382489012</v>
      </c>
      <c r="AR78">
        <v>0.05657691907552045</v>
      </c>
      <c r="AS78">
        <v>14.84880883012627</v>
      </c>
      <c r="AT78">
        <v>0.1882988755594189</v>
      </c>
      <c r="AU78">
        <v>12.59343226348689</v>
      </c>
      <c r="AV78">
        <v>11.16475200052922</v>
      </c>
      <c r="AW78">
        <v>1.10646376197586</v>
      </c>
      <c r="AX78">
        <v>101.6329214032203</v>
      </c>
      <c r="AY78">
        <v>4.984085203995196</v>
      </c>
      <c r="AZ78">
        <v>4.968562709233968</v>
      </c>
    </row>
    <row r="79" spans="1:52">
      <c r="A79" s="2">
        <v>44934</v>
      </c>
      <c r="B79">
        <v>779.4971867917238</v>
      </c>
      <c r="C79">
        <v>-0.003134537596119591</v>
      </c>
      <c r="AN79" s="2">
        <v>44934</v>
      </c>
      <c r="AO79">
        <v>0.005143408735030591</v>
      </c>
      <c r="AP79">
        <v>200.646896814753</v>
      </c>
      <c r="AQ79">
        <v>13.30748535901417</v>
      </c>
      <c r="AR79">
        <v>0.05665615649936833</v>
      </c>
      <c r="AS79">
        <v>14.79154183971989</v>
      </c>
      <c r="AT79">
        <v>0.1866622521154794</v>
      </c>
      <c r="AU79">
        <v>12.80781147118801</v>
      </c>
      <c r="AV79">
        <v>11.18322332697468</v>
      </c>
      <c r="AW79">
        <v>1.114121993173945</v>
      </c>
      <c r="AX79">
        <v>100.4378929543492</v>
      </c>
      <c r="AY79">
        <v>5.114446895142136</v>
      </c>
      <c r="AZ79">
        <v>4.972570086994143</v>
      </c>
    </row>
    <row r="80" spans="1:52">
      <c r="A80" s="2">
        <v>44935</v>
      </c>
      <c r="B80">
        <v>806.3351373633624</v>
      </c>
      <c r="C80">
        <v>0.03442982351494939</v>
      </c>
      <c r="AN80" s="2">
        <v>44935</v>
      </c>
      <c r="AO80">
        <v>0.005284126232883925</v>
      </c>
      <c r="AP80">
        <v>195.4268261238211</v>
      </c>
      <c r="AQ80">
        <v>13.53131459971278</v>
      </c>
      <c r="AR80">
        <v>0.05764257447258488</v>
      </c>
      <c r="AS80">
        <v>14.90260034806921</v>
      </c>
      <c r="AT80">
        <v>0.1843303916201554</v>
      </c>
      <c r="AU80">
        <v>12.90464979765844</v>
      </c>
      <c r="AV80">
        <v>11.27574500752336</v>
      </c>
      <c r="AW80">
        <v>1.088571137375043</v>
      </c>
      <c r="AX80">
        <v>99.87935206200154</v>
      </c>
      <c r="AY80">
        <v>4.941316289886712</v>
      </c>
      <c r="AZ80">
        <v>5.004730054896757</v>
      </c>
    </row>
    <row r="81" spans="1:52">
      <c r="A81" s="2">
        <v>44936</v>
      </c>
      <c r="B81">
        <v>833.5126577590952</v>
      </c>
      <c r="C81">
        <v>0.03370499329174792</v>
      </c>
      <c r="AN81" s="2">
        <v>44936</v>
      </c>
      <c r="AO81">
        <v>0.005423100797324507</v>
      </c>
      <c r="AP81">
        <v>187.7450818102733</v>
      </c>
      <c r="AQ81">
        <v>13.66713153701396</v>
      </c>
      <c r="AR81">
        <v>0.05796195962553299</v>
      </c>
      <c r="AS81">
        <v>15.49183765209467</v>
      </c>
      <c r="AT81">
        <v>0.1913315755221092</v>
      </c>
      <c r="AU81">
        <v>12.81172014113112</v>
      </c>
      <c r="AV81">
        <v>11.41060473500432</v>
      </c>
      <c r="AW81">
        <v>1.088402042525895</v>
      </c>
      <c r="AX81">
        <v>102.7068329034284</v>
      </c>
      <c r="AY81">
        <v>4.403077586998271</v>
      </c>
      <c r="AZ81">
        <v>5.112622879785525</v>
      </c>
    </row>
    <row r="82" spans="1:52">
      <c r="A82" s="2">
        <v>44937</v>
      </c>
      <c r="B82">
        <v>844.7339434070379</v>
      </c>
      <c r="C82">
        <v>0.01346264576006706</v>
      </c>
      <c r="AN82" s="2">
        <v>44937</v>
      </c>
      <c r="AO82">
        <v>0.005416793839432027</v>
      </c>
      <c r="AP82">
        <v>186.8699218175492</v>
      </c>
      <c r="AQ82">
        <v>13.65058226224761</v>
      </c>
      <c r="AR82">
        <v>0.05808104629963031</v>
      </c>
      <c r="AS82">
        <v>15.54771137805232</v>
      </c>
      <c r="AT82">
        <v>0.1905420734172101</v>
      </c>
      <c r="AU82">
        <v>12.99354213916065</v>
      </c>
      <c r="AV82">
        <v>11.49550332892997</v>
      </c>
      <c r="AW82">
        <v>1.092469973549324</v>
      </c>
      <c r="AX82">
        <v>102.235623434498</v>
      </c>
      <c r="AY82">
        <v>4.471700299017613</v>
      </c>
      <c r="AZ82">
        <v>4.963523831882178</v>
      </c>
    </row>
    <row r="83" spans="1:52">
      <c r="A83" s="2">
        <v>44938</v>
      </c>
      <c r="B83">
        <v>878.3443562778223</v>
      </c>
      <c r="C83">
        <v>0.0397881642298219</v>
      </c>
      <c r="AN83" s="2">
        <v>44938</v>
      </c>
      <c r="AO83">
        <v>0.005506052812878634</v>
      </c>
      <c r="AP83">
        <v>195.0738132281202</v>
      </c>
      <c r="AQ83">
        <v>13.95648209023108</v>
      </c>
      <c r="AR83">
        <v>0.05842963902511959</v>
      </c>
      <c r="AS83">
        <v>15.89312330099646</v>
      </c>
      <c r="AT83">
        <v>0.1935057902458306</v>
      </c>
      <c r="AU83">
        <v>13.22031125784296</v>
      </c>
      <c r="AV83">
        <v>11.51366037635034</v>
      </c>
      <c r="AW83">
        <v>1.101048867161704</v>
      </c>
      <c r="AX83">
        <v>102.4017216788681</v>
      </c>
      <c r="AY83">
        <v>4.607643203783348</v>
      </c>
      <c r="AZ83">
        <v>4.152365148884348</v>
      </c>
    </row>
    <row r="84" spans="1:52">
      <c r="A84" s="2">
        <v>44939</v>
      </c>
      <c r="B84">
        <v>901.7826319747604</v>
      </c>
      <c r="C84">
        <v>0.02668460897985736</v>
      </c>
      <c r="AN84" s="2">
        <v>44939</v>
      </c>
      <c r="AO84">
        <v>0.00534261703183506</v>
      </c>
      <c r="AP84">
        <v>194.999903001605</v>
      </c>
      <c r="AQ84">
        <v>14.06294271187893</v>
      </c>
      <c r="AR84">
        <v>0.0584382121191799</v>
      </c>
      <c r="AS84">
        <v>16.1587907390744</v>
      </c>
      <c r="AT84">
        <v>0.1962433064460242</v>
      </c>
      <c r="AU84">
        <v>13.00525732761205</v>
      </c>
      <c r="AV84">
        <v>11.53972463821849</v>
      </c>
      <c r="AW84">
        <v>1.06339932809255</v>
      </c>
      <c r="AX84">
        <v>102.538532516587</v>
      </c>
      <c r="AY84">
        <v>4.6642974030018</v>
      </c>
      <c r="AZ84">
        <v>4.383352558217477</v>
      </c>
    </row>
    <row r="85" spans="1:52">
      <c r="A85" s="2">
        <v>44940</v>
      </c>
      <c r="B85">
        <v>936.6452458235683</v>
      </c>
      <c r="C85">
        <v>0.0386596643278263</v>
      </c>
      <c r="AN85" s="2">
        <v>44940</v>
      </c>
      <c r="AO85">
        <v>0.005270143203279586</v>
      </c>
      <c r="AP85">
        <v>193.4477136819784</v>
      </c>
      <c r="AQ85">
        <v>14.11314366143837</v>
      </c>
      <c r="AR85">
        <v>0.0593268233714645</v>
      </c>
      <c r="AS85">
        <v>16.42976234463066</v>
      </c>
      <c r="AT85">
        <v>0.1995895785452104</v>
      </c>
      <c r="AU85">
        <v>13.23282558117715</v>
      </c>
      <c r="AV85">
        <v>11.620743594319</v>
      </c>
      <c r="AW85">
        <v>1.052209703744205</v>
      </c>
      <c r="AX85">
        <v>104.5318330558622</v>
      </c>
      <c r="AY85">
        <v>4.410977359233295</v>
      </c>
      <c r="AZ85">
        <v>4.40085562829553</v>
      </c>
    </row>
    <row r="86" spans="1:52">
      <c r="A86" s="2">
        <v>44941</v>
      </c>
      <c r="B86">
        <v>1015.160014928268</v>
      </c>
      <c r="C86">
        <v>0.08382551393368098</v>
      </c>
      <c r="AN86" s="2">
        <v>44941</v>
      </c>
      <c r="AO86">
        <v>0.005401403910015444</v>
      </c>
      <c r="AP86">
        <v>205.3186501321853</v>
      </c>
      <c r="AQ86">
        <v>14.70492955664011</v>
      </c>
      <c r="AR86">
        <v>0.0600854483566244</v>
      </c>
      <c r="AS86">
        <v>16.9092801108484</v>
      </c>
      <c r="AT86">
        <v>0.2077545471391254</v>
      </c>
      <c r="AU86">
        <v>13.62302009086628</v>
      </c>
      <c r="AV86">
        <v>11.26279438075956</v>
      </c>
      <c r="AW86">
        <v>1.069430116966469</v>
      </c>
      <c r="AX86">
        <v>105.5245951500789</v>
      </c>
      <c r="AY86">
        <v>3.581273852708758</v>
      </c>
      <c r="AZ86">
        <v>4.470533045824827</v>
      </c>
    </row>
    <row r="87" spans="1:52">
      <c r="A87" s="2">
        <v>44942</v>
      </c>
      <c r="B87">
        <v>1004.159137102284</v>
      </c>
      <c r="C87">
        <v>-0.01083659488574396</v>
      </c>
      <c r="AN87" s="2">
        <v>44942</v>
      </c>
      <c r="AO87">
        <v>0.005377400145625516</v>
      </c>
      <c r="AP87">
        <v>204.3417349365255</v>
      </c>
      <c r="AQ87">
        <v>14.92432928903277</v>
      </c>
      <c r="AR87">
        <v>0.0594060438982681</v>
      </c>
      <c r="AS87">
        <v>16.91372552136716</v>
      </c>
      <c r="AT87">
        <v>0.2080442665518914</v>
      </c>
      <c r="AU87">
        <v>13.55337161488502</v>
      </c>
      <c r="AV87">
        <v>11.33382440063689</v>
      </c>
      <c r="AW87">
        <v>1.014634236013968</v>
      </c>
      <c r="AX87">
        <v>106.0312515484</v>
      </c>
      <c r="AY87">
        <v>3.770122575218412</v>
      </c>
      <c r="AZ87">
        <v>4.475463842191589</v>
      </c>
    </row>
    <row r="88" spans="1:52">
      <c r="A88" s="2">
        <v>44943</v>
      </c>
      <c r="B88">
        <v>1011.566014826567</v>
      </c>
      <c r="C88">
        <v>0.007376199100928238</v>
      </c>
      <c r="AN88" s="2">
        <v>44943</v>
      </c>
      <c r="AO88">
        <v>0.005339211243303123</v>
      </c>
      <c r="AP88">
        <v>205.9815918797607</v>
      </c>
      <c r="AQ88">
        <v>15.07832265493947</v>
      </c>
      <c r="AR88">
        <v>0.0588721245335699</v>
      </c>
      <c r="AS88">
        <v>17.22238090236463</v>
      </c>
      <c r="AT88">
        <v>0.2115568795416446</v>
      </c>
      <c r="AU88">
        <v>13.74041477140863</v>
      </c>
      <c r="AV88">
        <v>11.65275285251799</v>
      </c>
      <c r="AW88">
        <v>1.006559115731182</v>
      </c>
      <c r="AX88">
        <v>103.072481979435</v>
      </c>
      <c r="AY88">
        <v>3.67847706733013</v>
      </c>
      <c r="AZ88">
        <v>4.524065049590986</v>
      </c>
    </row>
    <row r="89" spans="1:52">
      <c r="A89" s="2">
        <v>44944</v>
      </c>
      <c r="B89">
        <v>1015.712869154032</v>
      </c>
      <c r="C89">
        <v>0.004099440142001365</v>
      </c>
      <c r="AN89" s="2">
        <v>44944</v>
      </c>
      <c r="AO89">
        <v>0.005361633794116989</v>
      </c>
      <c r="AP89">
        <v>209.0000576814752</v>
      </c>
      <c r="AQ89">
        <v>14.76892640240583</v>
      </c>
      <c r="AR89">
        <v>0.05940567717797118</v>
      </c>
      <c r="AS89">
        <v>17.20016681053951</v>
      </c>
      <c r="AT89">
        <v>0.2115942330168733</v>
      </c>
      <c r="AU89">
        <v>14.18751627936571</v>
      </c>
      <c r="AV89">
        <v>11.38153768612487</v>
      </c>
      <c r="AW89">
        <v>0.9520726748747119</v>
      </c>
      <c r="AX89">
        <v>105.5195691683642</v>
      </c>
      <c r="AY89">
        <v>3.788628153494165</v>
      </c>
      <c r="AZ89">
        <v>4.43467777530102</v>
      </c>
    </row>
    <row r="90" spans="1:52">
      <c r="A90" s="2">
        <v>44945</v>
      </c>
      <c r="B90">
        <v>963.9843599035487</v>
      </c>
      <c r="C90">
        <v>-0.05092827985291426</v>
      </c>
      <c r="AN90" s="2">
        <v>44945</v>
      </c>
      <c r="AO90">
        <v>0.005203722332579095</v>
      </c>
      <c r="AP90">
        <v>209.7587491798529</v>
      </c>
      <c r="AQ90">
        <v>15.07668949086008</v>
      </c>
      <c r="AR90">
        <v>0.05824274645789264</v>
      </c>
      <c r="AS90">
        <v>17.05426832612409</v>
      </c>
      <c r="AT90">
        <v>0.2094909686694489</v>
      </c>
      <c r="AU90">
        <v>14.11958132816649</v>
      </c>
      <c r="AV90">
        <v>11.38847448860476</v>
      </c>
      <c r="AW90">
        <v>0.933651557051548</v>
      </c>
      <c r="AX90">
        <v>106.2224721645845</v>
      </c>
      <c r="AY90">
        <v>3.959482961370961</v>
      </c>
      <c r="AZ90">
        <v>4.548703994725354</v>
      </c>
    </row>
    <row r="91" spans="1:52">
      <c r="A91" s="2">
        <v>44946</v>
      </c>
      <c r="B91">
        <v>981.3411978285042</v>
      </c>
      <c r="C91">
        <v>0.01800531071551004</v>
      </c>
      <c r="AN91" s="2">
        <v>44946</v>
      </c>
      <c r="AO91">
        <v>0.005206369457523665</v>
      </c>
      <c r="AP91">
        <v>206.3928769452972</v>
      </c>
      <c r="AQ91">
        <v>14.98890291450033</v>
      </c>
      <c r="AR91">
        <v>0.05813083865466273</v>
      </c>
      <c r="AS91">
        <v>16.88942904104912</v>
      </c>
      <c r="AT91">
        <v>0.2083096235526388</v>
      </c>
      <c r="AU91">
        <v>14.19822815129312</v>
      </c>
      <c r="AV91">
        <v>11.32119684261838</v>
      </c>
      <c r="AW91">
        <v>0.9651019648447403</v>
      </c>
      <c r="AX91">
        <v>107.1926627856028</v>
      </c>
      <c r="AY91">
        <v>3.938390885534541</v>
      </c>
      <c r="AZ91">
        <v>4.539550588584128</v>
      </c>
    </row>
    <row r="92" spans="1:52">
      <c r="A92" s="2">
        <v>44947</v>
      </c>
      <c r="B92">
        <v>1060.122982607792</v>
      </c>
      <c r="C92">
        <v>0.08027970796866057</v>
      </c>
      <c r="AN92" s="2">
        <v>44947</v>
      </c>
      <c r="AO92">
        <v>0.005229978218882776</v>
      </c>
      <c r="AP92">
        <v>208.3050880348302</v>
      </c>
      <c r="AQ92">
        <v>15.18885488422582</v>
      </c>
      <c r="AR92">
        <v>0.05871673622486773</v>
      </c>
      <c r="AS92">
        <v>17.54987599686259</v>
      </c>
      <c r="AT92">
        <v>0.2175935511873399</v>
      </c>
      <c r="AU92">
        <v>14.15887061979266</v>
      </c>
      <c r="AV92">
        <v>11.3516202720672</v>
      </c>
      <c r="AW92">
        <v>0.9691287508528246</v>
      </c>
      <c r="AX92">
        <v>107.7289520783928</v>
      </c>
      <c r="AY92">
        <v>3.567093564226315</v>
      </c>
      <c r="AZ92">
        <v>4.535707809378315</v>
      </c>
    </row>
    <row r="93" spans="1:52">
      <c r="A93" s="2">
        <v>44948</v>
      </c>
      <c r="B93">
        <v>1047.698480719886</v>
      </c>
      <c r="C93">
        <v>-0.01171986844143613</v>
      </c>
      <c r="AN93" s="2">
        <v>44948</v>
      </c>
      <c r="AO93">
        <v>0.005136393798856152</v>
      </c>
      <c r="AP93">
        <v>202.3158784410566</v>
      </c>
      <c r="AQ93">
        <v>15.11672757741395</v>
      </c>
      <c r="AR93">
        <v>0.05909593634520784</v>
      </c>
      <c r="AS93">
        <v>17.48510795415752</v>
      </c>
      <c r="AT93">
        <v>0.2186622385000247</v>
      </c>
      <c r="AU93">
        <v>13.93187527048461</v>
      </c>
      <c r="AV93">
        <v>11.20057419405085</v>
      </c>
      <c r="AW93">
        <v>0.9884531187477555</v>
      </c>
      <c r="AX93">
        <v>109.620235446883</v>
      </c>
      <c r="AY93">
        <v>3.640796537429147</v>
      </c>
      <c r="AZ93">
        <v>4.623121389676453</v>
      </c>
    </row>
    <row r="94" spans="1:52">
      <c r="A94" s="2">
        <v>44949</v>
      </c>
      <c r="B94">
        <v>1054.838036545384</v>
      </c>
      <c r="C94">
        <v>0.006814513867188898</v>
      </c>
      <c r="AN94" s="2">
        <v>44949</v>
      </c>
      <c r="AO94">
        <v>0.005191177736084383</v>
      </c>
      <c r="AP94">
        <v>199.613991573747</v>
      </c>
      <c r="AQ94">
        <v>15.02180336988364</v>
      </c>
      <c r="AR94">
        <v>0.0594934868039951</v>
      </c>
      <c r="AS94">
        <v>17.41567673143393</v>
      </c>
      <c r="AT94">
        <v>0.2178966932942827</v>
      </c>
      <c r="AU94">
        <v>13.61464734556225</v>
      </c>
      <c r="AV94">
        <v>11.37498115659382</v>
      </c>
      <c r="AW94">
        <v>0.9873547870557962</v>
      </c>
      <c r="AX94">
        <v>110.3378979782004</v>
      </c>
      <c r="AY94">
        <v>3.735136206956986</v>
      </c>
      <c r="AZ94">
        <v>4.547695728725222</v>
      </c>
    </row>
    <row r="95" spans="1:52">
      <c r="A95" s="2">
        <v>44950</v>
      </c>
      <c r="B95">
        <v>1066.10872559053</v>
      </c>
      <c r="C95">
        <v>0.01068475790089751</v>
      </c>
      <c r="AN95" s="2">
        <v>44950</v>
      </c>
      <c r="AO95">
        <v>0.005197963055870966</v>
      </c>
      <c r="AP95">
        <v>202.4910963481358</v>
      </c>
      <c r="AQ95">
        <v>15.08616382115506</v>
      </c>
      <c r="AR95">
        <v>0.0601413985678434</v>
      </c>
      <c r="AS95">
        <v>17.0849390154029</v>
      </c>
      <c r="AT95">
        <v>0.2181744382728523</v>
      </c>
      <c r="AU95">
        <v>14.12755386438309</v>
      </c>
      <c r="AV95">
        <v>10.82827177305814</v>
      </c>
      <c r="AW95">
        <v>0.9832655456153006</v>
      </c>
      <c r="AX95">
        <v>111.1691128400259</v>
      </c>
      <c r="AY95">
        <v>3.754720536055846</v>
      </c>
      <c r="AZ95">
        <v>4.430447364538503</v>
      </c>
    </row>
    <row r="96" spans="1:52">
      <c r="A96" s="2">
        <v>44951</v>
      </c>
      <c r="B96">
        <v>1017.67782723601</v>
      </c>
      <c r="C96">
        <v>-0.045427729078658</v>
      </c>
      <c r="AN96" s="2">
        <v>44951</v>
      </c>
      <c r="AO96">
        <v>0.005031591581538193</v>
      </c>
      <c r="AP96">
        <v>202.2530940876559</v>
      </c>
      <c r="AQ96">
        <v>15.19997119910917</v>
      </c>
      <c r="AR96">
        <v>0.06015069166528685</v>
      </c>
      <c r="AS96">
        <v>16.47119772509838</v>
      </c>
      <c r="AT96">
        <v>0.2116308919022106</v>
      </c>
      <c r="AU96">
        <v>14.38172366190292</v>
      </c>
      <c r="AV96">
        <v>11.01117581749243</v>
      </c>
      <c r="AW96">
        <v>1.018671315235484</v>
      </c>
      <c r="AX96">
        <v>110.6539130592424</v>
      </c>
      <c r="AY96">
        <v>3.835112159885826</v>
      </c>
      <c r="AZ96">
        <v>4.47327214454516</v>
      </c>
    </row>
    <row r="97" spans="1:52">
      <c r="A97" s="2">
        <v>44952</v>
      </c>
      <c r="B97">
        <v>1060.98051095444</v>
      </c>
      <c r="C97">
        <v>0.04255048362018421</v>
      </c>
      <c r="AN97" s="2">
        <v>44952</v>
      </c>
      <c r="AO97">
        <v>0.005132653445835956</v>
      </c>
      <c r="AP97">
        <v>202.7089307213378</v>
      </c>
      <c r="AQ97">
        <v>15.16254773849563</v>
      </c>
      <c r="AR97">
        <v>0.06060424082775111</v>
      </c>
      <c r="AS97">
        <v>16.78179218856356</v>
      </c>
      <c r="AT97">
        <v>0.216058055557113</v>
      </c>
      <c r="AU97">
        <v>14.32222213100629</v>
      </c>
      <c r="AV97">
        <v>11.09745949924327</v>
      </c>
      <c r="AW97">
        <v>0.9887629927954183</v>
      </c>
      <c r="AX97">
        <v>111.0648223048307</v>
      </c>
      <c r="AY97">
        <v>3.708009670936526</v>
      </c>
      <c r="AZ97">
        <v>4.459976339420821</v>
      </c>
    </row>
    <row r="98" spans="1:52">
      <c r="A98" s="2">
        <v>44953</v>
      </c>
      <c r="B98">
        <v>1083.994016181712</v>
      </c>
      <c r="C98">
        <v>0.02169078978328209</v>
      </c>
      <c r="AN98" s="2">
        <v>44953</v>
      </c>
      <c r="AO98">
        <v>0.005266866111213339</v>
      </c>
      <c r="AP98">
        <v>203.3422262790751</v>
      </c>
      <c r="AQ98">
        <v>15.01375327038777</v>
      </c>
      <c r="AR98">
        <v>0.06214285636038151</v>
      </c>
      <c r="AS98">
        <v>17.22422389577443</v>
      </c>
      <c r="AT98">
        <v>0.2225242681003357</v>
      </c>
      <c r="AU98">
        <v>14.25491310600833</v>
      </c>
      <c r="AV98">
        <v>11.21162552626752</v>
      </c>
      <c r="AW98">
        <v>0.974373264176615</v>
      </c>
      <c r="AX98">
        <v>101.7182856110625</v>
      </c>
      <c r="AY98">
        <v>3.823758463676593</v>
      </c>
      <c r="AZ98">
        <v>4.4762628765191</v>
      </c>
    </row>
    <row r="99" spans="1:52">
      <c r="A99" s="2">
        <v>44954</v>
      </c>
      <c r="B99">
        <v>1111.161406665157</v>
      </c>
      <c r="C99">
        <v>0.0250623066897917</v>
      </c>
      <c r="AN99" s="2">
        <v>44954</v>
      </c>
      <c r="AO99">
        <v>0.005384402100706336</v>
      </c>
      <c r="AP99">
        <v>203.7044369827886</v>
      </c>
      <c r="AQ99">
        <v>14.98338738130091</v>
      </c>
      <c r="AR99">
        <v>0.0638563922400848</v>
      </c>
      <c r="AS99">
        <v>17.37284075066679</v>
      </c>
      <c r="AT99">
        <v>0.2254276439783801</v>
      </c>
      <c r="AU99">
        <v>14.41606144987649</v>
      </c>
      <c r="AV99">
        <v>11.33118790317858</v>
      </c>
      <c r="AW99">
        <v>1.019280438517679</v>
      </c>
      <c r="AX99">
        <v>99.57179624298912</v>
      </c>
      <c r="AY99">
        <v>3.917591403376478</v>
      </c>
      <c r="AZ99">
        <v>3.90185074700621</v>
      </c>
    </row>
    <row r="100" spans="1:52">
      <c r="A100" s="2">
        <v>44955</v>
      </c>
      <c r="B100">
        <v>1089.634840150553</v>
      </c>
      <c r="C100">
        <v>-0.01937303292346138</v>
      </c>
      <c r="AN100" s="2">
        <v>44955</v>
      </c>
      <c r="AO100">
        <v>0.005294245908641386</v>
      </c>
      <c r="AP100">
        <v>203.4687325285855</v>
      </c>
      <c r="AQ100">
        <v>15.04426930140339</v>
      </c>
      <c r="AR100">
        <v>0.0637292371509554</v>
      </c>
      <c r="AS100">
        <v>17.14102777888614</v>
      </c>
      <c r="AT100">
        <v>0.2228269914273581</v>
      </c>
      <c r="AU100">
        <v>14.64587619682496</v>
      </c>
      <c r="AV100">
        <v>11.42655019913698</v>
      </c>
      <c r="AW100">
        <v>1.036530981446339</v>
      </c>
      <c r="AX100">
        <v>98.97054799053687</v>
      </c>
      <c r="AY100">
        <v>3.909440130581323</v>
      </c>
      <c r="AZ100">
        <v>3.958470254917801</v>
      </c>
    </row>
    <row r="101" spans="1:52">
      <c r="A101" s="2">
        <v>44956</v>
      </c>
      <c r="B101">
        <v>1134.023287351609</v>
      </c>
      <c r="C101">
        <v>0.04073699331688241</v>
      </c>
      <c r="AN101" s="2">
        <v>44956</v>
      </c>
      <c r="AO101">
        <v>0.005332351750850891</v>
      </c>
      <c r="AP101">
        <v>203.8941343316868</v>
      </c>
      <c r="AQ101">
        <v>15.25706933892911</v>
      </c>
      <c r="AR101">
        <v>0.06325910777727625</v>
      </c>
      <c r="AS101">
        <v>17.29884919332024</v>
      </c>
      <c r="AT101">
        <v>0.2234591811255507</v>
      </c>
      <c r="AU101">
        <v>14.5702267413114</v>
      </c>
      <c r="AV101">
        <v>11.4752339702689</v>
      </c>
      <c r="AW101">
        <v>1.033234690116549</v>
      </c>
      <c r="AX101">
        <v>100.129540549303</v>
      </c>
      <c r="AY101">
        <v>3.721908993148027</v>
      </c>
      <c r="AZ101">
        <v>4.031369215279274</v>
      </c>
    </row>
    <row r="102" spans="1:52">
      <c r="A102" s="2">
        <v>44957</v>
      </c>
      <c r="B102">
        <v>1065.4996150525</v>
      </c>
      <c r="C102">
        <v>-0.06042527791394681</v>
      </c>
      <c r="AN102" s="2">
        <v>44957</v>
      </c>
      <c r="AO102">
        <v>0.005224522889345247</v>
      </c>
      <c r="AP102">
        <v>204.1856536143023</v>
      </c>
      <c r="AQ102">
        <v>15.34091657901744</v>
      </c>
      <c r="AR102">
        <v>0.06248474481107388</v>
      </c>
      <c r="AS102">
        <v>16.87857454131331</v>
      </c>
      <c r="AT102">
        <v>0.217271722532281</v>
      </c>
      <c r="AU102">
        <v>14.60062410038645</v>
      </c>
      <c r="AV102">
        <v>11.52429270645749</v>
      </c>
      <c r="AW102">
        <v>1.052027282584277</v>
      </c>
      <c r="AX102">
        <v>101.9540024648578</v>
      </c>
      <c r="AY102">
        <v>3.823604321013719</v>
      </c>
      <c r="AZ102">
        <v>4.04778850994449</v>
      </c>
    </row>
    <row r="103" spans="1:52">
      <c r="A103" s="2">
        <v>44958</v>
      </c>
      <c r="B103">
        <v>1082.314224069539</v>
      </c>
      <c r="C103">
        <v>0.01578096207590884</v>
      </c>
      <c r="AN103" s="2">
        <v>44958</v>
      </c>
      <c r="AO103">
        <v>0.003615158594337513</v>
      </c>
      <c r="AP103">
        <v>215.2250066621082</v>
      </c>
      <c r="AQ103">
        <v>14.92477397106616</v>
      </c>
      <c r="AR103">
        <v>0.06414068817326903</v>
      </c>
      <c r="AS103">
        <v>28.72866241228166</v>
      </c>
      <c r="AT103">
        <v>0.3784651899946355</v>
      </c>
      <c r="AU103">
        <v>14.76557295216498</v>
      </c>
      <c r="AV103">
        <v>11.39080528509785</v>
      </c>
      <c r="AW103">
        <v>0.9932672875247208</v>
      </c>
      <c r="AX103">
        <v>93.12207202308139</v>
      </c>
      <c r="AY103">
        <v>2.65116269585773</v>
      </c>
      <c r="AZ103">
        <v>2.928009455355213</v>
      </c>
    </row>
    <row r="104" spans="1:52">
      <c r="A104" s="2">
        <v>44959</v>
      </c>
      <c r="B104">
        <v>1122.800662549538</v>
      </c>
      <c r="C104">
        <v>0.03740728670068538</v>
      </c>
      <c r="AN104" s="2">
        <v>44959</v>
      </c>
      <c r="AO104">
        <v>0.003656004462241831</v>
      </c>
      <c r="AP104">
        <v>219.483980284335</v>
      </c>
      <c r="AQ104">
        <v>14.88898599274833</v>
      </c>
      <c r="AR104">
        <v>0.06422674140231295</v>
      </c>
      <c r="AS104">
        <v>29.42548085163704</v>
      </c>
      <c r="AT104">
        <v>0.3859986276223832</v>
      </c>
      <c r="AU104">
        <v>14.75343657250058</v>
      </c>
      <c r="AV104">
        <v>11.4387059588085</v>
      </c>
      <c r="AW104">
        <v>0.9698089409215945</v>
      </c>
      <c r="AX104">
        <v>89.54151709716005</v>
      </c>
      <c r="AY104">
        <v>2.633190686967844</v>
      </c>
      <c r="AZ104">
        <v>2.880770878231883</v>
      </c>
    </row>
    <row r="105" spans="1:52">
      <c r="A105" s="2">
        <v>44960</v>
      </c>
      <c r="B105">
        <v>1130.326501965155</v>
      </c>
      <c r="C105">
        <v>0.006702738666477082</v>
      </c>
      <c r="AN105" s="2">
        <v>44960</v>
      </c>
      <c r="AO105">
        <v>0.003715207502458115</v>
      </c>
      <c r="AP105">
        <v>220.3438808223015</v>
      </c>
      <c r="AQ105">
        <v>15.21768023896258</v>
      </c>
      <c r="AR105">
        <v>0.06448303658918819</v>
      </c>
      <c r="AS105">
        <v>29.12366790396791</v>
      </c>
      <c r="AT105">
        <v>0.3803610956004372</v>
      </c>
      <c r="AU105">
        <v>14.19872419286773</v>
      </c>
      <c r="AV105">
        <v>11.35851659953287</v>
      </c>
      <c r="AW105">
        <v>0.9713779103359663</v>
      </c>
      <c r="AX105">
        <v>90.83417562125224</v>
      </c>
      <c r="AY105">
        <v>2.722715796195177</v>
      </c>
      <c r="AZ105">
        <v>2.85444639040207</v>
      </c>
    </row>
    <row r="106" spans="1:52">
      <c r="A106" s="2">
        <v>44961</v>
      </c>
      <c r="B106">
        <v>1158.030082412345</v>
      </c>
      <c r="C106">
        <v>0.02450936114390401</v>
      </c>
      <c r="AN106" s="2">
        <v>44961</v>
      </c>
      <c r="AO106">
        <v>0.003815971626345511</v>
      </c>
      <c r="AP106">
        <v>222.4668057989037</v>
      </c>
      <c r="AQ106">
        <v>15.21344135031281</v>
      </c>
      <c r="AR106">
        <v>0.06529925845551457</v>
      </c>
      <c r="AS106">
        <v>28.36302562464008</v>
      </c>
      <c r="AT106">
        <v>0.3807353807161616</v>
      </c>
      <c r="AU106">
        <v>14.66703380351807</v>
      </c>
      <c r="AV106">
        <v>10.87268364330617</v>
      </c>
      <c r="AW106">
        <v>0.9709924228536833</v>
      </c>
      <c r="AX106">
        <v>88.64585368648792</v>
      </c>
      <c r="AY106">
        <v>2.747729604294122</v>
      </c>
      <c r="AZ106">
        <v>2.906794176551586</v>
      </c>
    </row>
    <row r="107" spans="1:52">
      <c r="A107" s="2">
        <v>44962</v>
      </c>
      <c r="B107">
        <v>1160.457251822457</v>
      </c>
      <c r="C107">
        <v>0.002095946769410162</v>
      </c>
      <c r="AN107" s="2">
        <v>44962</v>
      </c>
      <c r="AO107">
        <v>0.003838752566341737</v>
      </c>
      <c r="AP107">
        <v>225.0188089432812</v>
      </c>
      <c r="AQ107">
        <v>15.30772390082339</v>
      </c>
      <c r="AR107">
        <v>0.06522303193956874</v>
      </c>
      <c r="AS107">
        <v>27.41353448767033</v>
      </c>
      <c r="AT107">
        <v>0.382824645309195</v>
      </c>
      <c r="AU107">
        <v>14.33458696891342</v>
      </c>
      <c r="AV107">
        <v>11.06056037880206</v>
      </c>
      <c r="AW107">
        <v>0.9918879030093071</v>
      </c>
      <c r="AX107">
        <v>87.95735641237798</v>
      </c>
      <c r="AY107">
        <v>2.786035313399095</v>
      </c>
      <c r="AZ107">
        <v>2.949795673779671</v>
      </c>
    </row>
    <row r="108" spans="1:52">
      <c r="A108" s="2">
        <v>44963</v>
      </c>
      <c r="B108">
        <v>1124.953607554163</v>
      </c>
      <c r="C108">
        <v>-0.03059453005488688</v>
      </c>
      <c r="AN108" s="2">
        <v>44963</v>
      </c>
      <c r="AO108">
        <v>0.003785871020820983</v>
      </c>
      <c r="AP108">
        <v>222.701293403138</v>
      </c>
      <c r="AQ108">
        <v>15.41513257071697</v>
      </c>
      <c r="AR108">
        <v>0.06477521827592796</v>
      </c>
      <c r="AS108">
        <v>27.21728124759967</v>
      </c>
      <c r="AT108">
        <v>0.3745183426858616</v>
      </c>
      <c r="AU108">
        <v>14.60065877308167</v>
      </c>
      <c r="AV108">
        <v>11.15882649498108</v>
      </c>
      <c r="AW108">
        <v>0.9998078033081267</v>
      </c>
      <c r="AX108">
        <v>89.01957299166882</v>
      </c>
      <c r="AY108">
        <v>2.803938882642821</v>
      </c>
      <c r="AZ108">
        <v>3.001965152077604</v>
      </c>
    </row>
    <row r="109" spans="1:52">
      <c r="A109" s="2">
        <v>44964</v>
      </c>
      <c r="B109">
        <v>1104.984741374846</v>
      </c>
      <c r="C109">
        <v>-0.01775083527465027</v>
      </c>
      <c r="AN109" s="2">
        <v>44964</v>
      </c>
      <c r="AO109">
        <v>0.003753338936907071</v>
      </c>
      <c r="AP109">
        <v>224.8423877342258</v>
      </c>
      <c r="AQ109">
        <v>15.51203989162562</v>
      </c>
      <c r="AR109">
        <v>0.06428938880537249</v>
      </c>
      <c r="AS109">
        <v>26.70043652056675</v>
      </c>
      <c r="AT109">
        <v>0.3714205693590352</v>
      </c>
      <c r="AU109">
        <v>14.89732641425775</v>
      </c>
      <c r="AV109">
        <v>11.22757312151185</v>
      </c>
      <c r="AW109">
        <v>1.000897504891504</v>
      </c>
      <c r="AX109">
        <v>88.49257356352321</v>
      </c>
      <c r="AY109">
        <v>2.856298572468007</v>
      </c>
      <c r="AZ109">
        <v>3.027000294308601</v>
      </c>
    </row>
    <row r="110" spans="1:52">
      <c r="A110" s="2">
        <v>44965</v>
      </c>
      <c r="B110">
        <v>1156.780445315528</v>
      </c>
      <c r="C110">
        <v>0.04687458749542284</v>
      </c>
      <c r="AN110" s="2">
        <v>44965</v>
      </c>
      <c r="AO110">
        <v>0.003841269565406598</v>
      </c>
      <c r="AP110">
        <v>225.272488098626</v>
      </c>
      <c r="AQ110">
        <v>15.38694624366199</v>
      </c>
      <c r="AR110">
        <v>0.06495125965506884</v>
      </c>
      <c r="AS110">
        <v>27.07045545774415</v>
      </c>
      <c r="AT110">
        <v>0.3788147137327916</v>
      </c>
      <c r="AU110">
        <v>14.82368986240067</v>
      </c>
      <c r="AV110">
        <v>10.98935847073127</v>
      </c>
      <c r="AW110">
        <v>0.9913275203849756</v>
      </c>
      <c r="AX110">
        <v>87.00046787069905</v>
      </c>
      <c r="AY110">
        <v>2.840141904770691</v>
      </c>
      <c r="AZ110">
        <v>2.976354006065858</v>
      </c>
    </row>
    <row r="111" spans="1:52">
      <c r="A111" s="2">
        <v>44966</v>
      </c>
      <c r="B111">
        <v>1145.501955626021</v>
      </c>
      <c r="C111">
        <v>-0.009749896564365867</v>
      </c>
      <c r="AN111" s="2">
        <v>44966</v>
      </c>
      <c r="AO111">
        <v>0.003858325251956689</v>
      </c>
      <c r="AP111">
        <v>225.8160045297603</v>
      </c>
      <c r="AQ111">
        <v>15.39496268008513</v>
      </c>
      <c r="AR111">
        <v>0.06519451475214155</v>
      </c>
      <c r="AS111">
        <v>26.20054592625578</v>
      </c>
      <c r="AT111">
        <v>0.3811347952716508</v>
      </c>
      <c r="AU111">
        <v>15.0812227458856</v>
      </c>
      <c r="AV111">
        <v>11.17980644187017</v>
      </c>
      <c r="AW111">
        <v>1.003254376038942</v>
      </c>
      <c r="AX111">
        <v>83.54877838079206</v>
      </c>
      <c r="AY111">
        <v>2.893666095533707</v>
      </c>
      <c r="AZ111">
        <v>3.059278620645079</v>
      </c>
    </row>
    <row r="112" spans="1:52">
      <c r="A112" s="2">
        <v>44967</v>
      </c>
      <c r="B112">
        <v>1059.734462210272</v>
      </c>
      <c r="C112">
        <v>-0.07487328414806282</v>
      </c>
      <c r="AN112" s="2">
        <v>44967</v>
      </c>
      <c r="AO112">
        <v>0.003752569598721123</v>
      </c>
      <c r="AP112">
        <v>227.5969022774668</v>
      </c>
      <c r="AQ112">
        <v>14.51953356016288</v>
      </c>
      <c r="AR112">
        <v>0.06439521022497539</v>
      </c>
      <c r="AS112">
        <v>27.1903646643611</v>
      </c>
      <c r="AT112">
        <v>0.3783041333833002</v>
      </c>
      <c r="AU112">
        <v>15.04961161620794</v>
      </c>
      <c r="AV112">
        <v>11.20924794451078</v>
      </c>
      <c r="AW112">
        <v>1.0373034505798</v>
      </c>
      <c r="AX112">
        <v>82.18591143153033</v>
      </c>
      <c r="AY112">
        <v>3.032404686272924</v>
      </c>
      <c r="AZ112">
        <v>3.180372860955884</v>
      </c>
    </row>
    <row r="113" spans="1:52">
      <c r="A113" s="2">
        <v>44968</v>
      </c>
      <c r="B113">
        <v>1054.086222530046</v>
      </c>
      <c r="C113">
        <v>-0.005329863170105642</v>
      </c>
      <c r="AN113" s="2">
        <v>44968</v>
      </c>
      <c r="AO113">
        <v>0.003766688080245025</v>
      </c>
      <c r="AP113">
        <v>228.6656565702516</v>
      </c>
      <c r="AQ113">
        <v>14.6196071374327</v>
      </c>
      <c r="AR113">
        <v>0.06537911651652338</v>
      </c>
      <c r="AS113">
        <v>27.3385892607629</v>
      </c>
      <c r="AT113">
        <v>0.3760418975785295</v>
      </c>
      <c r="AU113">
        <v>14.84582272043645</v>
      </c>
      <c r="AV113">
        <v>11.23054110178313</v>
      </c>
      <c r="AW113">
        <v>1.019082720986966</v>
      </c>
      <c r="AX113">
        <v>81.70176901668555</v>
      </c>
      <c r="AY113">
        <v>3.065639091792808</v>
      </c>
      <c r="AZ113">
        <v>3.177319026780692</v>
      </c>
    </row>
    <row r="114" spans="1:52">
      <c r="A114" s="2">
        <v>44969</v>
      </c>
      <c r="B114">
        <v>1073.028075610298</v>
      </c>
      <c r="C114">
        <v>0.01796992757839844</v>
      </c>
      <c r="AN114" s="2">
        <v>44969</v>
      </c>
      <c r="AO114">
        <v>0.003791533762533314</v>
      </c>
      <c r="AP114">
        <v>225.8020422272937</v>
      </c>
      <c r="AQ114">
        <v>14.65071223241386</v>
      </c>
      <c r="AR114">
        <v>0.06543342993688744</v>
      </c>
      <c r="AS114">
        <v>27.35247858203832</v>
      </c>
      <c r="AT114">
        <v>0.3768529917863571</v>
      </c>
      <c r="AU114">
        <v>14.81830942312811</v>
      </c>
      <c r="AV114">
        <v>11.25769119632054</v>
      </c>
      <c r="AW114">
        <v>1.029320015763822</v>
      </c>
      <c r="AX114">
        <v>81.68705514833225</v>
      </c>
      <c r="AY114">
        <v>3.020498388619621</v>
      </c>
      <c r="AZ114">
        <v>3.192198789699754</v>
      </c>
    </row>
    <row r="115" spans="1:52">
      <c r="A115" s="2">
        <v>44970</v>
      </c>
      <c r="B115">
        <v>1061.864994213431</v>
      </c>
      <c r="C115">
        <v>-0.01040334512265051</v>
      </c>
      <c r="AN115" s="2">
        <v>44970</v>
      </c>
      <c r="AO115">
        <v>0.003768068893844639</v>
      </c>
      <c r="AP115">
        <v>226.7402266130641</v>
      </c>
      <c r="AQ115">
        <v>14.93358008213578</v>
      </c>
      <c r="AR115">
        <v>0.06588232083286009</v>
      </c>
      <c r="AS115">
        <v>27.17443147414635</v>
      </c>
      <c r="AT115">
        <v>0.3697937446578806</v>
      </c>
      <c r="AU115">
        <v>14.99922356866464</v>
      </c>
      <c r="AV115">
        <v>11.33953619039252</v>
      </c>
      <c r="AW115">
        <v>1.045057894792994</v>
      </c>
      <c r="AX115">
        <v>81.82091273672035</v>
      </c>
      <c r="AY115">
        <v>2.899137665267199</v>
      </c>
      <c r="AZ115">
        <v>3.209186369821801</v>
      </c>
    </row>
    <row r="116" spans="1:52">
      <c r="A116" s="2">
        <v>44971</v>
      </c>
      <c r="B116">
        <v>1040.965309853314</v>
      </c>
      <c r="C116">
        <v>-0.01968205419145441</v>
      </c>
      <c r="AN116" s="2">
        <v>44971</v>
      </c>
      <c r="AO116">
        <v>0.003689401711229309</v>
      </c>
      <c r="AP116">
        <v>224.9441104481457</v>
      </c>
      <c r="AQ116">
        <v>14.95093304704932</v>
      </c>
      <c r="AR116">
        <v>0.06490939247714056</v>
      </c>
      <c r="AS116">
        <v>28.32720005157424</v>
      </c>
      <c r="AT116">
        <v>0.387001492948373</v>
      </c>
      <c r="AU116">
        <v>14.90253856713136</v>
      </c>
      <c r="AV116">
        <v>11.22262853790305</v>
      </c>
      <c r="AW116">
        <v>0.9631574874588618</v>
      </c>
      <c r="AX116">
        <v>83.74829535495061</v>
      </c>
      <c r="AY116">
        <v>2.939198120461839</v>
      </c>
      <c r="AZ116">
        <v>3.168180371325985</v>
      </c>
    </row>
    <row r="117" spans="1:52">
      <c r="A117" s="2">
        <v>44972</v>
      </c>
      <c r="B117">
        <v>1074.257408019846</v>
      </c>
      <c r="C117">
        <v>0.03198194776656305</v>
      </c>
      <c r="AN117" s="2">
        <v>44972</v>
      </c>
      <c r="AO117">
        <v>0.003734802994093098</v>
      </c>
      <c r="AP117">
        <v>215.8622365063593</v>
      </c>
      <c r="AQ117">
        <v>15.09591341756558</v>
      </c>
      <c r="AR117">
        <v>0.06478302627769339</v>
      </c>
      <c r="AS117">
        <v>29.0081640393494</v>
      </c>
      <c r="AT117">
        <v>0.3956547072224194</v>
      </c>
      <c r="AU117">
        <v>14.60976155309035</v>
      </c>
      <c r="AV117">
        <v>11.36055972870105</v>
      </c>
      <c r="AW117">
        <v>0.9845973181546867</v>
      </c>
      <c r="AX117">
        <v>81.37691923129819</v>
      </c>
      <c r="AY117">
        <v>2.886180387944965</v>
      </c>
      <c r="AZ117">
        <v>3.173194406642712</v>
      </c>
    </row>
    <row r="118" spans="1:52">
      <c r="A118" s="2">
        <v>44973</v>
      </c>
      <c r="B118">
        <v>1150.487320482509</v>
      </c>
      <c r="C118">
        <v>0.0709605648456042</v>
      </c>
      <c r="AN118" s="2">
        <v>44973</v>
      </c>
      <c r="AO118">
        <v>0.003657157990145109</v>
      </c>
      <c r="AP118">
        <v>216.9918030682313</v>
      </c>
      <c r="AQ118">
        <v>15.15992418420892</v>
      </c>
      <c r="AR118">
        <v>0.06459324164361734</v>
      </c>
      <c r="AS118">
        <v>29.01753136827838</v>
      </c>
      <c r="AT118">
        <v>0.3959554119323331</v>
      </c>
      <c r="AU118">
        <v>14.86283091837586</v>
      </c>
      <c r="AV118">
        <v>11.47483256149989</v>
      </c>
      <c r="AW118">
        <v>0.9830547807467089</v>
      </c>
      <c r="AX118">
        <v>82.56867518770051</v>
      </c>
      <c r="AY118">
        <v>2.830117763606059</v>
      </c>
      <c r="AZ118">
        <v>3.110102567069742</v>
      </c>
    </row>
    <row r="119" spans="1:52">
      <c r="A119" s="2">
        <v>44974</v>
      </c>
      <c r="B119">
        <v>1109.531885864132</v>
      </c>
      <c r="C119">
        <v>-0.03559833636515042</v>
      </c>
      <c r="AN119" s="2">
        <v>44974</v>
      </c>
      <c r="AO119">
        <v>0.003610479408178358</v>
      </c>
      <c r="AP119">
        <v>221.8698018533408</v>
      </c>
      <c r="AQ119">
        <v>15.10374683528075</v>
      </c>
      <c r="AR119">
        <v>0.06339076532613097</v>
      </c>
      <c r="AS119">
        <v>29.51910271596535</v>
      </c>
      <c r="AT119">
        <v>0.3959054043524426</v>
      </c>
      <c r="AU119">
        <v>15.26518976034905</v>
      </c>
      <c r="AV119">
        <v>11.5036103663082</v>
      </c>
      <c r="AW119">
        <v>0.9983066912090847</v>
      </c>
      <c r="AX119">
        <v>76.97755598402875</v>
      </c>
      <c r="AY119">
        <v>2.915860059029229</v>
      </c>
      <c r="AZ119">
        <v>3.189422496246854</v>
      </c>
    </row>
    <row r="120" spans="1:52">
      <c r="A120" s="2">
        <v>44975</v>
      </c>
      <c r="B120">
        <v>1169.230246133688</v>
      </c>
      <c r="C120">
        <v>0.05380499743192257</v>
      </c>
      <c r="AN120" s="2">
        <v>44975</v>
      </c>
      <c r="AO120">
        <v>0.003671014032294832</v>
      </c>
      <c r="AP120">
        <v>225.0082408864452</v>
      </c>
      <c r="AQ120">
        <v>14.65419368173521</v>
      </c>
      <c r="AR120">
        <v>0.06474749221285329</v>
      </c>
      <c r="AS120">
        <v>29.9689842102632</v>
      </c>
      <c r="AT120">
        <v>0.4068832885442409</v>
      </c>
      <c r="AU120">
        <v>15.5575398622168</v>
      </c>
      <c r="AV120">
        <v>10.54747249937365</v>
      </c>
      <c r="AW120">
        <v>1.029338423453833</v>
      </c>
      <c r="AX120">
        <v>73.05700953219603</v>
      </c>
      <c r="AY120">
        <v>2.960000341790516</v>
      </c>
      <c r="AZ120">
        <v>3.2191945451191</v>
      </c>
    </row>
    <row r="121" spans="1:52">
      <c r="A121" s="2">
        <v>44976</v>
      </c>
      <c r="B121">
        <v>1183.70175604867</v>
      </c>
      <c r="C121">
        <v>0.01237695480666434</v>
      </c>
      <c r="AN121" s="2">
        <v>44976</v>
      </c>
      <c r="AO121">
        <v>0.003712046508107593</v>
      </c>
      <c r="AP121">
        <v>226.4759249965337</v>
      </c>
      <c r="AQ121">
        <v>14.1524454796638</v>
      </c>
      <c r="AR121">
        <v>0.06574693404212749</v>
      </c>
      <c r="AS121">
        <v>30.08996177150086</v>
      </c>
      <c r="AT121">
        <v>0.4085855138934958</v>
      </c>
      <c r="AU121">
        <v>15.19483784981272</v>
      </c>
      <c r="AV121">
        <v>10.75984687659091</v>
      </c>
      <c r="AW121">
        <v>0.9902666530482173</v>
      </c>
      <c r="AX121">
        <v>75.84519259121647</v>
      </c>
      <c r="AY121">
        <v>2.954940037765963</v>
      </c>
      <c r="AZ121">
        <v>3.240962292050535</v>
      </c>
    </row>
    <row r="122" spans="1:52">
      <c r="A122" s="2">
        <v>44977</v>
      </c>
      <c r="B122">
        <v>1188.535076089272</v>
      </c>
      <c r="C122">
        <v>0.00408322452501575</v>
      </c>
      <c r="AN122" s="2">
        <v>44977</v>
      </c>
      <c r="AO122">
        <v>0.003768432149084222</v>
      </c>
      <c r="AP122">
        <v>230.6744148828122</v>
      </c>
      <c r="AQ122">
        <v>14.27062139836484</v>
      </c>
      <c r="AR122">
        <v>0.06631852730543115</v>
      </c>
      <c r="AS122">
        <v>30.4811715308734</v>
      </c>
      <c r="AT122">
        <v>0.4152881805870789</v>
      </c>
      <c r="AU122">
        <v>14.74649799401233</v>
      </c>
      <c r="AV122">
        <v>10.48746069177324</v>
      </c>
      <c r="AW122">
        <v>0.9994159178915549</v>
      </c>
      <c r="AX122">
        <v>76.33912918468509</v>
      </c>
      <c r="AY122">
        <v>2.792527287294726</v>
      </c>
      <c r="AZ122">
        <v>3.206363092477248</v>
      </c>
    </row>
    <row r="123" spans="1:52">
      <c r="A123" s="2">
        <v>44978</v>
      </c>
      <c r="B123">
        <v>1204.414127957019</v>
      </c>
      <c r="C123">
        <v>0.01336018783727821</v>
      </c>
      <c r="AN123" s="2">
        <v>44978</v>
      </c>
      <c r="AO123">
        <v>0.003752429401478006</v>
      </c>
      <c r="AP123">
        <v>232.0914436835884</v>
      </c>
      <c r="AQ123">
        <v>14.41407922020301</v>
      </c>
      <c r="AR123">
        <v>0.06650608939082908</v>
      </c>
      <c r="AS123">
        <v>30.55185926225792</v>
      </c>
      <c r="AT123">
        <v>0.4173789381717807</v>
      </c>
      <c r="AU123">
        <v>14.67466567143159</v>
      </c>
      <c r="AV123">
        <v>10.52886912330151</v>
      </c>
      <c r="AW123">
        <v>0.9984841466963587</v>
      </c>
      <c r="AX123">
        <v>77.97980331556576</v>
      </c>
      <c r="AY123">
        <v>2.705608437965934</v>
      </c>
      <c r="AZ123">
        <v>3.100535912163437</v>
      </c>
    </row>
    <row r="124" spans="1:52">
      <c r="A124" s="2">
        <v>44979</v>
      </c>
      <c r="B124">
        <v>1165.47518077656</v>
      </c>
      <c r="C124">
        <v>-0.03233019795816316</v>
      </c>
      <c r="AN124" s="2">
        <v>44979</v>
      </c>
      <c r="AO124">
        <v>0.003690259170106336</v>
      </c>
      <c r="AP124">
        <v>231.1996777245556</v>
      </c>
      <c r="AQ124">
        <v>14.64593922076568</v>
      </c>
      <c r="AR124">
        <v>0.06613641888482875</v>
      </c>
      <c r="AS124">
        <v>30.07109174605944</v>
      </c>
      <c r="AT124">
        <v>0.4089258727331515</v>
      </c>
      <c r="AU124">
        <v>14.86990890148333</v>
      </c>
      <c r="AV124">
        <v>10.61166137963514</v>
      </c>
      <c r="AW124">
        <v>1.015333007871357</v>
      </c>
      <c r="AX124">
        <v>80.41408668200981</v>
      </c>
      <c r="AY124">
        <v>2.746707749893189</v>
      </c>
      <c r="AZ124">
        <v>2.99221295471482</v>
      </c>
    </row>
    <row r="125" spans="1:52">
      <c r="A125" s="2">
        <v>44980</v>
      </c>
      <c r="B125">
        <v>1156.94667721923</v>
      </c>
      <c r="C125">
        <v>-0.007317619197731551</v>
      </c>
      <c r="AN125" s="2">
        <v>44980</v>
      </c>
      <c r="AO125">
        <v>0.003699131778291273</v>
      </c>
      <c r="AP125">
        <v>231.3736152886178</v>
      </c>
      <c r="AQ125">
        <v>14.37030958949513</v>
      </c>
      <c r="AR125">
        <v>0.06617839546955746</v>
      </c>
      <c r="AS125">
        <v>30.01787991643667</v>
      </c>
      <c r="AT125">
        <v>0.4041332515617727</v>
      </c>
      <c r="AU125">
        <v>14.95539616928549</v>
      </c>
      <c r="AV125">
        <v>10.63246498039059</v>
      </c>
      <c r="AW125">
        <v>1.036609766677978</v>
      </c>
      <c r="AX125">
        <v>79.27012030607146</v>
      </c>
      <c r="AY125">
        <v>2.805394179750478</v>
      </c>
      <c r="AZ125">
        <v>3.058394884537017</v>
      </c>
    </row>
    <row r="126" spans="1:52">
      <c r="A126" s="2">
        <v>44981</v>
      </c>
      <c r="B126">
        <v>1149.016952952845</v>
      </c>
      <c r="C126">
        <v>-0.00685401014802467</v>
      </c>
      <c r="AN126" s="2">
        <v>44981</v>
      </c>
      <c r="AO126">
        <v>0.00371275964163637</v>
      </c>
      <c r="AP126">
        <v>233.3417629875444</v>
      </c>
      <c r="AQ126">
        <v>13.85478204607991</v>
      </c>
      <c r="AR126">
        <v>0.06542787407094423</v>
      </c>
      <c r="AS126">
        <v>30.24090509611624</v>
      </c>
      <c r="AT126">
        <v>0.4067413243066682</v>
      </c>
      <c r="AU126">
        <v>14.83530957171953</v>
      </c>
      <c r="AV126">
        <v>10.69237383090385</v>
      </c>
      <c r="AW126">
        <v>1.024635589224268</v>
      </c>
      <c r="AX126">
        <v>81.03061748088047</v>
      </c>
      <c r="AY126">
        <v>2.822209588313436</v>
      </c>
      <c r="AZ126">
        <v>3.130501124948434</v>
      </c>
    </row>
    <row r="127" spans="1:52">
      <c r="A127" s="2">
        <v>44982</v>
      </c>
      <c r="B127">
        <v>1099.90989695118</v>
      </c>
      <c r="C127">
        <v>-0.04273832154996993</v>
      </c>
      <c r="AN127" s="2">
        <v>44982</v>
      </c>
      <c r="AO127">
        <v>0.003666675844708865</v>
      </c>
      <c r="AP127">
        <v>233.7388554353682</v>
      </c>
      <c r="AQ127">
        <v>14.139993566076</v>
      </c>
      <c r="AR127">
        <v>0.06423190394645996</v>
      </c>
      <c r="AS127">
        <v>29.55635799414908</v>
      </c>
      <c r="AT127">
        <v>0.3977387057557348</v>
      </c>
      <c r="AU127">
        <v>14.99230296635098</v>
      </c>
      <c r="AV127">
        <v>10.96641956232492</v>
      </c>
      <c r="AW127">
        <v>1.02779359382461</v>
      </c>
      <c r="AX127">
        <v>82.84346189539343</v>
      </c>
      <c r="AY127">
        <v>2.79981559634468</v>
      </c>
      <c r="AZ127">
        <v>3.212333537907836</v>
      </c>
    </row>
    <row r="128" spans="1:52">
      <c r="A128" s="2">
        <v>44983</v>
      </c>
      <c r="B128">
        <v>1089.185758646817</v>
      </c>
      <c r="C128">
        <v>-0.009750015282241509</v>
      </c>
      <c r="AN128" s="2">
        <v>44983</v>
      </c>
      <c r="AO128">
        <v>0.003633435504596988</v>
      </c>
      <c r="AP128">
        <v>233.9415879327256</v>
      </c>
      <c r="AQ128">
        <v>14.13759312777671</v>
      </c>
      <c r="AR128">
        <v>0.06418008760908411</v>
      </c>
      <c r="AS128">
        <v>29.10311620653357</v>
      </c>
      <c r="AT128">
        <v>0.3933943535335618</v>
      </c>
      <c r="AU128">
        <v>15.09460091229307</v>
      </c>
      <c r="AV128">
        <v>10.98550256655926</v>
      </c>
      <c r="AW128">
        <v>1.038850315397954</v>
      </c>
      <c r="AX128">
        <v>83.25690817681384</v>
      </c>
      <c r="AY128">
        <v>2.851677111072993</v>
      </c>
      <c r="AZ128">
        <v>3.256615217851463</v>
      </c>
    </row>
    <row r="129" spans="1:52">
      <c r="A129" s="2">
        <v>44984</v>
      </c>
      <c r="B129">
        <v>1113.743403042135</v>
      </c>
      <c r="C129">
        <v>0.02254679167475282</v>
      </c>
      <c r="AN129" s="2">
        <v>44984</v>
      </c>
      <c r="AO129">
        <v>0.00365502713924511</v>
      </c>
      <c r="AP129">
        <v>234.6755570679715</v>
      </c>
      <c r="AQ129">
        <v>14.24813596613883</v>
      </c>
      <c r="AR129">
        <v>0.0637600449098029</v>
      </c>
      <c r="AS129">
        <v>29.41346909665556</v>
      </c>
      <c r="AT129">
        <v>0.3935859180974844</v>
      </c>
      <c r="AU129">
        <v>15.11963731440745</v>
      </c>
      <c r="AV129">
        <v>10.98237866252355</v>
      </c>
      <c r="AW129">
        <v>1.03239758708121</v>
      </c>
      <c r="AX129">
        <v>82.98084616983057</v>
      </c>
      <c r="AY129">
        <v>2.807825785982453</v>
      </c>
      <c r="AZ129">
        <v>3.24281820339063</v>
      </c>
    </row>
    <row r="130" spans="1:52">
      <c r="A130" s="2">
        <v>44985</v>
      </c>
      <c r="B130">
        <v>1094.270142082756</v>
      </c>
      <c r="C130">
        <v>-0.01748451295530806</v>
      </c>
      <c r="AN130" s="2">
        <v>44985</v>
      </c>
      <c r="AO130">
        <v>0.003596912445962167</v>
      </c>
      <c r="AP130">
        <v>233.2040884259688</v>
      </c>
      <c r="AQ130">
        <v>14.40370832548287</v>
      </c>
      <c r="AR130">
        <v>0.06291171401438465</v>
      </c>
      <c r="AS130">
        <v>29.18391432442696</v>
      </c>
      <c r="AT130">
        <v>0.3920770910875411</v>
      </c>
      <c r="AU130">
        <v>15.20983891541052</v>
      </c>
      <c r="AV130">
        <v>10.94875386018079</v>
      </c>
      <c r="AW130">
        <v>1.038402100501377</v>
      </c>
      <c r="AX130">
        <v>84.47762320477172</v>
      </c>
      <c r="AY130">
        <v>2.82784301090382</v>
      </c>
      <c r="AZ130">
        <v>3.27684131414409</v>
      </c>
    </row>
    <row r="131" spans="1:52">
      <c r="A131" s="2">
        <v>44986</v>
      </c>
      <c r="B131">
        <v>1071.249500955086</v>
      </c>
      <c r="C131">
        <v>-0.02103743878440623</v>
      </c>
      <c r="AN131" s="2">
        <v>44986</v>
      </c>
      <c r="AO131">
        <v>0.003437630479463675</v>
      </c>
      <c r="AP131">
        <v>223.4557204189053</v>
      </c>
      <c r="AQ131">
        <v>12.95832760237718</v>
      </c>
      <c r="AR131">
        <v>0.06240009792486721</v>
      </c>
      <c r="AS131">
        <v>18.32287831614367</v>
      </c>
      <c r="AT131">
        <v>0.3220871394048885</v>
      </c>
      <c r="AU131">
        <v>13.35593680223126</v>
      </c>
      <c r="AV131">
        <v>10.3880166105525</v>
      </c>
      <c r="AW131">
        <v>1.125551809516847</v>
      </c>
      <c r="AX131">
        <v>81.53226983500724</v>
      </c>
      <c r="AY131">
        <v>5.549273931530786</v>
      </c>
      <c r="AZ131">
        <v>5.321807209597191</v>
      </c>
    </row>
    <row r="132" spans="1:52">
      <c r="A132" s="2">
        <v>44987</v>
      </c>
      <c r="B132">
        <v>1105.830803142203</v>
      </c>
      <c r="C132">
        <v>0.03228127729001029</v>
      </c>
      <c r="AN132" s="2">
        <v>44987</v>
      </c>
      <c r="AO132">
        <v>0.003478757258819999</v>
      </c>
      <c r="AP132">
        <v>225.5913447375015</v>
      </c>
      <c r="AQ132">
        <v>12.81020425108934</v>
      </c>
      <c r="AR132">
        <v>0.06228067900203212</v>
      </c>
      <c r="AS132">
        <v>18.72648980873854</v>
      </c>
      <c r="AT132">
        <v>0.3313879484519299</v>
      </c>
      <c r="AU132">
        <v>13.08324569373886</v>
      </c>
      <c r="AV132">
        <v>10.43822207124514</v>
      </c>
      <c r="AW132">
        <v>1.091511136200815</v>
      </c>
      <c r="AX132">
        <v>80.93415486860071</v>
      </c>
      <c r="AY132">
        <v>5.589048753979622</v>
      </c>
      <c r="AZ132">
        <v>5.29811610387558</v>
      </c>
    </row>
    <row r="133" spans="1:52">
      <c r="A133" s="2">
        <v>44988</v>
      </c>
      <c r="B133">
        <v>1083.66305487306</v>
      </c>
      <c r="C133">
        <v>-0.02004623872490563</v>
      </c>
      <c r="AN133" s="2">
        <v>44988</v>
      </c>
      <c r="AO133">
        <v>0.003429448292362977</v>
      </c>
      <c r="AP133">
        <v>227.5553251372819</v>
      </c>
      <c r="AQ133">
        <v>12.9894804680313</v>
      </c>
      <c r="AR133">
        <v>0.06154526388084209</v>
      </c>
      <c r="AS133">
        <v>18.59765027866002</v>
      </c>
      <c r="AT133">
        <v>0.3274958614389789</v>
      </c>
      <c r="AU133">
        <v>13.21811909929931</v>
      </c>
      <c r="AV133">
        <v>10.5466476622801</v>
      </c>
      <c r="AW133">
        <v>1.107754835149998</v>
      </c>
      <c r="AX133">
        <v>80.5833722436583</v>
      </c>
      <c r="AY133">
        <v>5.598994410172796</v>
      </c>
      <c r="AZ133">
        <v>5.275190546527629</v>
      </c>
    </row>
    <row r="134" spans="1:52">
      <c r="A134" s="2">
        <v>44989</v>
      </c>
      <c r="B134">
        <v>1039.689294187774</v>
      </c>
      <c r="C134">
        <v>-0.04057881320909018</v>
      </c>
      <c r="AN134" s="2">
        <v>44989</v>
      </c>
      <c r="AO134">
        <v>0.003455156533278323</v>
      </c>
      <c r="AP134">
        <v>223.0674332742233</v>
      </c>
      <c r="AQ134">
        <v>13.03396291091993</v>
      </c>
      <c r="AR134">
        <v>0.06200878622622556</v>
      </c>
      <c r="AS134">
        <v>18.60090077402356</v>
      </c>
      <c r="AT134">
        <v>0.3250094856640086</v>
      </c>
      <c r="AU134">
        <v>13.43283887636329</v>
      </c>
      <c r="AV134">
        <v>10.60669940465872</v>
      </c>
      <c r="AW134">
        <v>1.103157674394085</v>
      </c>
      <c r="AX134">
        <v>81.14213198730157</v>
      </c>
      <c r="AY134">
        <v>5.520148120456085</v>
      </c>
      <c r="AZ134">
        <v>5.306460713453177</v>
      </c>
    </row>
    <row r="135" spans="1:52">
      <c r="A135" s="2">
        <v>44990</v>
      </c>
      <c r="B135">
        <v>1023.585259452329</v>
      </c>
      <c r="C135">
        <v>-0.01548927629193797</v>
      </c>
      <c r="AN135" s="2">
        <v>44990</v>
      </c>
      <c r="AO135">
        <v>0.003404046759778651</v>
      </c>
      <c r="AP135">
        <v>223.8732784299089</v>
      </c>
      <c r="AQ135">
        <v>13.02449044477383</v>
      </c>
      <c r="AR135">
        <v>0.06117642146548263</v>
      </c>
      <c r="AS135">
        <v>18.09976161641488</v>
      </c>
      <c r="AT135">
        <v>0.3208379039491428</v>
      </c>
      <c r="AU135">
        <v>13.48417471457429</v>
      </c>
      <c r="AV135">
        <v>10.68000847948847</v>
      </c>
      <c r="AW135">
        <v>1.108655714302144</v>
      </c>
      <c r="AX135">
        <v>82.90072988841804</v>
      </c>
      <c r="AY135">
        <v>5.561978075029467</v>
      </c>
      <c r="AZ135">
        <v>5.401921461400707</v>
      </c>
    </row>
    <row r="136" spans="1:52">
      <c r="A136" s="2">
        <v>44991</v>
      </c>
      <c r="B136">
        <v>1028.970088646714</v>
      </c>
      <c r="C136">
        <v>0.005260752970657201</v>
      </c>
      <c r="AN136" s="2">
        <v>44991</v>
      </c>
      <c r="AO136">
        <v>0.003408899810406741</v>
      </c>
      <c r="AP136">
        <v>224.5352304942381</v>
      </c>
      <c r="AQ136">
        <v>12.92213048756981</v>
      </c>
      <c r="AR136">
        <v>0.06158686366003968</v>
      </c>
      <c r="AS136">
        <v>18.38250362806719</v>
      </c>
      <c r="AT136">
        <v>0.3235831456095554</v>
      </c>
      <c r="AU136">
        <v>13.10397342157348</v>
      </c>
      <c r="AV136">
        <v>10.60051040014597</v>
      </c>
      <c r="AW136">
        <v>1.119424567600766</v>
      </c>
      <c r="AX136">
        <v>82.55103653931053</v>
      </c>
      <c r="AY136">
        <v>5.578771055204999</v>
      </c>
      <c r="AZ136">
        <v>5.415230982626634</v>
      </c>
    </row>
    <row r="137" spans="1:52">
      <c r="A137" s="2">
        <v>44992</v>
      </c>
      <c r="B137">
        <v>1028.311402374937</v>
      </c>
      <c r="C137">
        <v>-0.0006401413209627949</v>
      </c>
      <c r="AN137" s="2">
        <v>44992</v>
      </c>
      <c r="AO137">
        <v>0.003407494863076615</v>
      </c>
      <c r="AP137">
        <v>228.4918925950127</v>
      </c>
      <c r="AQ137">
        <v>13.05972856544492</v>
      </c>
      <c r="AR137">
        <v>0.06139407628432603</v>
      </c>
      <c r="AS137">
        <v>18.3534331628508</v>
      </c>
      <c r="AT137">
        <v>0.3236730553343654</v>
      </c>
      <c r="AU137">
        <v>13.13024935654147</v>
      </c>
      <c r="AV137">
        <v>10.69164847030197</v>
      </c>
      <c r="AW137">
        <v>1.093187598457544</v>
      </c>
      <c r="AX137">
        <v>82.70755243116045</v>
      </c>
      <c r="AY137">
        <v>5.654778587677966</v>
      </c>
      <c r="AZ137">
        <v>5.289893370746562</v>
      </c>
    </row>
    <row r="138" spans="1:52">
      <c r="A138" s="2">
        <v>44993</v>
      </c>
      <c r="B138">
        <v>1022.14518379364</v>
      </c>
      <c r="C138">
        <v>-0.005996450654009444</v>
      </c>
      <c r="AN138" s="2">
        <v>44993</v>
      </c>
      <c r="AO138">
        <v>0.003423729112963059</v>
      </c>
      <c r="AP138">
        <v>227.4897032113165</v>
      </c>
      <c r="AQ138">
        <v>12.9741207325318</v>
      </c>
      <c r="AR138">
        <v>0.06131963801797192</v>
      </c>
      <c r="AS138">
        <v>18.32341136663317</v>
      </c>
      <c r="AT138">
        <v>0.3207648469051498</v>
      </c>
      <c r="AU138">
        <v>12.88404072401355</v>
      </c>
      <c r="AV138">
        <v>10.78161411664264</v>
      </c>
      <c r="AW138">
        <v>1.110561714728549</v>
      </c>
      <c r="AX138">
        <v>81.2313341348322</v>
      </c>
      <c r="AY138">
        <v>5.743034857408658</v>
      </c>
      <c r="AZ138">
        <v>5.382113524877338</v>
      </c>
    </row>
    <row r="139" spans="1:52">
      <c r="A139" s="2">
        <v>44994</v>
      </c>
      <c r="B139">
        <v>978.515556544116</v>
      </c>
      <c r="C139">
        <v>-0.0426843739434305</v>
      </c>
      <c r="AN139" s="2">
        <v>44994</v>
      </c>
      <c r="AO139">
        <v>0.003349067056553526</v>
      </c>
      <c r="AP139">
        <v>226.0131495370866</v>
      </c>
      <c r="AQ139">
        <v>12.936526906883</v>
      </c>
      <c r="AR139">
        <v>0.05968941157890639</v>
      </c>
      <c r="AS139">
        <v>17.66375947021886</v>
      </c>
      <c r="AT139">
        <v>0.3089056316377446</v>
      </c>
      <c r="AU139">
        <v>12.97023727193871</v>
      </c>
      <c r="AV139">
        <v>10.76302001429606</v>
      </c>
      <c r="AW139">
        <v>1.113840742090455</v>
      </c>
      <c r="AX139">
        <v>84.46125623231761</v>
      </c>
      <c r="AY139">
        <v>6.02795823682692</v>
      </c>
      <c r="AZ139">
        <v>5.485740756729932</v>
      </c>
    </row>
    <row r="140" spans="1:52">
      <c r="A140" s="2">
        <v>44995</v>
      </c>
      <c r="B140">
        <v>929.1480066544298</v>
      </c>
      <c r="C140">
        <v>-0.05045147168026698</v>
      </c>
      <c r="AN140" s="2">
        <v>44995</v>
      </c>
      <c r="AO140">
        <v>0.00339131401547282</v>
      </c>
      <c r="AP140">
        <v>220.9632383309398</v>
      </c>
      <c r="AQ140">
        <v>13.18059118773721</v>
      </c>
      <c r="AR140">
        <v>0.06052677936241339</v>
      </c>
      <c r="AS140">
        <v>17.41237170556316</v>
      </c>
      <c r="AT140">
        <v>0.3042137584277444</v>
      </c>
      <c r="AU140">
        <v>13.1327156566284</v>
      </c>
      <c r="AV140">
        <v>10.6556455673759</v>
      </c>
      <c r="AW140">
        <v>1.106816512616061</v>
      </c>
      <c r="AX140">
        <v>83.58784163736412</v>
      </c>
      <c r="AY140">
        <v>6.102463345596345</v>
      </c>
      <c r="AZ140">
        <v>5.492996006452382</v>
      </c>
    </row>
    <row r="141" spans="1:52">
      <c r="A141" s="2">
        <v>44996</v>
      </c>
      <c r="B141">
        <v>946.7085711947273</v>
      </c>
      <c r="C141">
        <v>0.01889964183804005</v>
      </c>
      <c r="AN141" s="2">
        <v>44996</v>
      </c>
      <c r="AO141">
        <v>0.003474086498888335</v>
      </c>
      <c r="AP141">
        <v>219.6292549738398</v>
      </c>
      <c r="AQ141">
        <v>13.19926829317942</v>
      </c>
      <c r="AR141">
        <v>0.06177906446776124</v>
      </c>
      <c r="AS141">
        <v>17.77600824515578</v>
      </c>
      <c r="AT141">
        <v>0.3083159224299712</v>
      </c>
      <c r="AU141">
        <v>13.56394999787946</v>
      </c>
      <c r="AV141">
        <v>10.44790467610727</v>
      </c>
      <c r="AW141">
        <v>1.125593978493864</v>
      </c>
      <c r="AX141">
        <v>81.17683490061367</v>
      </c>
      <c r="AY141">
        <v>5.883206321533859</v>
      </c>
      <c r="AZ141">
        <v>5.397965806171376</v>
      </c>
    </row>
    <row r="142" spans="1:52">
      <c r="A142" s="2">
        <v>44997</v>
      </c>
      <c r="B142">
        <v>938.9790734551721</v>
      </c>
      <c r="C142">
        <v>-0.0081646009920463</v>
      </c>
      <c r="AN142" s="2">
        <v>44997</v>
      </c>
      <c r="AO142">
        <v>0.003388001947928328</v>
      </c>
      <c r="AP142">
        <v>224.9458339264746</v>
      </c>
      <c r="AQ142">
        <v>13.20536818344712</v>
      </c>
      <c r="AR142">
        <v>0.05948706775901946</v>
      </c>
      <c r="AS142">
        <v>17.94097981557463</v>
      </c>
      <c r="AT142">
        <v>0.3070671994480198</v>
      </c>
      <c r="AU142">
        <v>13.89874857161003</v>
      </c>
      <c r="AV142">
        <v>10.5274775820089</v>
      </c>
      <c r="AW142">
        <v>1.140060897870586</v>
      </c>
      <c r="AX142">
        <v>80.53280066133708</v>
      </c>
      <c r="AY142">
        <v>5.867412224919698</v>
      </c>
      <c r="AZ142">
        <v>5.478610747568011</v>
      </c>
    </row>
    <row r="143" spans="1:52">
      <c r="A143" s="2">
        <v>44998</v>
      </c>
      <c r="B143">
        <v>1013.474942369927</v>
      </c>
      <c r="C143">
        <v>0.07933709176353831</v>
      </c>
      <c r="AN143" s="2">
        <v>44998</v>
      </c>
      <c r="AO143">
        <v>0.003411405517332374</v>
      </c>
      <c r="AP143">
        <v>225.0255199102324</v>
      </c>
      <c r="AQ143">
        <v>13.41568096367937</v>
      </c>
      <c r="AR143">
        <v>0.05978501161846064</v>
      </c>
      <c r="AS143">
        <v>18.55636238561537</v>
      </c>
      <c r="AT143">
        <v>0.3176354747576642</v>
      </c>
      <c r="AU143">
        <v>13.85562919556882</v>
      </c>
      <c r="AV143">
        <v>10.56686925200073</v>
      </c>
      <c r="AW143">
        <v>1.136603053151802</v>
      </c>
      <c r="AX143">
        <v>80.12181546585572</v>
      </c>
      <c r="AY143">
        <v>5.682587077118649</v>
      </c>
      <c r="AZ143">
        <v>5.293010441804771</v>
      </c>
    </row>
    <row r="144" spans="1:52">
      <c r="A144" s="2">
        <v>44999</v>
      </c>
      <c r="B144">
        <v>1053.958148341723</v>
      </c>
      <c r="C144">
        <v>0.03994495007161092</v>
      </c>
      <c r="AN144" s="2">
        <v>44999</v>
      </c>
      <c r="AO144">
        <v>0.003240933662143918</v>
      </c>
      <c r="AP144">
        <v>224.6881970529161</v>
      </c>
      <c r="AQ144">
        <v>13.56187221047516</v>
      </c>
      <c r="AR144">
        <v>0.05878684182916014</v>
      </c>
      <c r="AS144">
        <v>18.62622273288697</v>
      </c>
      <c r="AT144">
        <v>0.3095630384498301</v>
      </c>
      <c r="AU144">
        <v>13.96523060442152</v>
      </c>
      <c r="AV144">
        <v>10.62237024012299</v>
      </c>
      <c r="AW144">
        <v>1.130123160494112</v>
      </c>
      <c r="AX144">
        <v>80.62126334486418</v>
      </c>
      <c r="AY144">
        <v>5.872090770532936</v>
      </c>
      <c r="AZ144">
        <v>5.437411654883471</v>
      </c>
    </row>
    <row r="145" spans="1:52">
      <c r="A145" s="2">
        <v>45000</v>
      </c>
      <c r="B145">
        <v>1077.48092341116</v>
      </c>
      <c r="C145">
        <v>0.02231850961676929</v>
      </c>
      <c r="AN145" s="2">
        <v>45000</v>
      </c>
      <c r="AO145">
        <v>0.003231055080331327</v>
      </c>
      <c r="AP145">
        <v>229.5658989375934</v>
      </c>
      <c r="AQ145">
        <v>13.45249591854981</v>
      </c>
      <c r="AR145">
        <v>0.05907757231879834</v>
      </c>
      <c r="AS145">
        <v>18.96060978922289</v>
      </c>
      <c r="AT145">
        <v>0.3154922552391043</v>
      </c>
      <c r="AU145">
        <v>13.74993341713946</v>
      </c>
      <c r="AV145">
        <v>10.60685497338241</v>
      </c>
      <c r="AW145">
        <v>1.107079761054584</v>
      </c>
      <c r="AX145">
        <v>82.03916285509302</v>
      </c>
      <c r="AY145">
        <v>5.841445740573209</v>
      </c>
      <c r="AZ145">
        <v>5.330867851630742</v>
      </c>
    </row>
    <row r="146" spans="1:52">
      <c r="A146" s="2">
        <v>45001</v>
      </c>
      <c r="B146">
        <v>1020.3561965956</v>
      </c>
      <c r="C146">
        <v>-0.05301692640154687</v>
      </c>
      <c r="AN146" s="2">
        <v>45001</v>
      </c>
      <c r="AO146">
        <v>0.003104781964975386</v>
      </c>
      <c r="AP146">
        <v>230.8128061744254</v>
      </c>
      <c r="AQ146">
        <v>13.56940287878645</v>
      </c>
      <c r="AR146">
        <v>0.05768457726632238</v>
      </c>
      <c r="AS146">
        <v>18.37840591091607</v>
      </c>
      <c r="AT146">
        <v>0.3010957344356898</v>
      </c>
      <c r="AU146">
        <v>13.96085736476526</v>
      </c>
      <c r="AV146">
        <v>10.67876402112636</v>
      </c>
      <c r="AW146">
        <v>1.124355729252408</v>
      </c>
      <c r="AX146">
        <v>83.35172600663633</v>
      </c>
      <c r="AY146">
        <v>5.998411308079255</v>
      </c>
      <c r="AZ146">
        <v>5.559507644133831</v>
      </c>
    </row>
    <row r="147" spans="1:52">
      <c r="A147" s="2">
        <v>45002</v>
      </c>
      <c r="B147">
        <v>1045.057630072993</v>
      </c>
      <c r="C147">
        <v>0.02420863768927894</v>
      </c>
      <c r="AN147" s="2">
        <v>45002</v>
      </c>
      <c r="AO147">
        <v>0.003099511826903347</v>
      </c>
      <c r="AP147">
        <v>236.2405582071492</v>
      </c>
      <c r="AQ147">
        <v>13.62810839720049</v>
      </c>
      <c r="AR147">
        <v>0.05831223392332629</v>
      </c>
      <c r="AS147">
        <v>18.2809685048898</v>
      </c>
      <c r="AT147">
        <v>0.2869905385758673</v>
      </c>
      <c r="AU147">
        <v>14.27184946692845</v>
      </c>
      <c r="AV147">
        <v>10.54153237024682</v>
      </c>
      <c r="AW147">
        <v>1.136546189207267</v>
      </c>
      <c r="AX147">
        <v>82.75389402028603</v>
      </c>
      <c r="AY147">
        <v>6.016521574183892</v>
      </c>
      <c r="AZ147">
        <v>5.595488475216991</v>
      </c>
    </row>
    <row r="148" spans="1:52">
      <c r="A148" s="2">
        <v>45003</v>
      </c>
      <c r="B148">
        <v>1122.315130422593</v>
      </c>
      <c r="C148">
        <v>0.07392654541377119</v>
      </c>
      <c r="AN148" s="2">
        <v>45003</v>
      </c>
      <c r="AO148">
        <v>0.003036729313800467</v>
      </c>
      <c r="AP148">
        <v>235.7033434170128</v>
      </c>
      <c r="AQ148">
        <v>13.5300882117436</v>
      </c>
      <c r="AR148">
        <v>0.05864535660670103</v>
      </c>
      <c r="AS148">
        <v>19.26110154495172</v>
      </c>
      <c r="AT148">
        <v>0.2998707856016368</v>
      </c>
      <c r="AU148">
        <v>14.14987133139924</v>
      </c>
      <c r="AV148">
        <v>10.44126128770774</v>
      </c>
      <c r="AW148">
        <v>1.137164755431908</v>
      </c>
      <c r="AX148">
        <v>83.58860934984912</v>
      </c>
      <c r="AY148">
        <v>5.911431336479446</v>
      </c>
      <c r="AZ148">
        <v>5.407361532032581</v>
      </c>
    </row>
    <row r="149" spans="1:52">
      <c r="A149" s="2">
        <v>45004</v>
      </c>
      <c r="B149">
        <v>1094.302912865195</v>
      </c>
      <c r="C149">
        <v>-0.02495931561294218</v>
      </c>
      <c r="AN149" s="2">
        <v>45004</v>
      </c>
      <c r="AO149">
        <v>0.003011943639836159</v>
      </c>
      <c r="AP149">
        <v>237.750268022042</v>
      </c>
      <c r="AQ149">
        <v>13.73877835071179</v>
      </c>
      <c r="AR149">
        <v>0.05804548149279726</v>
      </c>
      <c r="AS149">
        <v>19.34606781589865</v>
      </c>
      <c r="AT149">
        <v>0.2988248179099304</v>
      </c>
      <c r="AU149">
        <v>13.64411040187791</v>
      </c>
      <c r="AV149">
        <v>10.64162691268269</v>
      </c>
      <c r="AW149">
        <v>1.144989087063675</v>
      </c>
      <c r="AX149">
        <v>84.86477221361166</v>
      </c>
      <c r="AY149">
        <v>5.849663365189719</v>
      </c>
      <c r="AZ149">
        <v>5.46889788371345</v>
      </c>
    </row>
    <row r="150" spans="1:52">
      <c r="A150" s="2">
        <v>45005</v>
      </c>
      <c r="B150">
        <v>1122.536882149885</v>
      </c>
      <c r="C150">
        <v>0.02580087190919178</v>
      </c>
      <c r="AN150" s="2">
        <v>45005</v>
      </c>
      <c r="AO150">
        <v>0.00295816901953825</v>
      </c>
      <c r="AP150">
        <v>236.6865006742445</v>
      </c>
      <c r="AQ150">
        <v>13.6832001082971</v>
      </c>
      <c r="AR150">
        <v>0.05830762163387874</v>
      </c>
      <c r="AS150">
        <v>19.50359081282318</v>
      </c>
      <c r="AT150">
        <v>0.3006586411570414</v>
      </c>
      <c r="AU150">
        <v>13.87160007293816</v>
      </c>
      <c r="AV150">
        <v>10.61358050029293</v>
      </c>
      <c r="AW150">
        <v>1.142179059383791</v>
      </c>
      <c r="AX150">
        <v>86.93412266177798</v>
      </c>
      <c r="AY150">
        <v>5.786250727271443</v>
      </c>
      <c r="AZ150">
        <v>5.394539934199589</v>
      </c>
    </row>
    <row r="151" spans="1:52">
      <c r="A151" s="2">
        <v>45006</v>
      </c>
      <c r="B151">
        <v>1087.503994291819</v>
      </c>
      <c r="C151">
        <v>-0.03120867422277585</v>
      </c>
      <c r="AN151" s="2">
        <v>45006</v>
      </c>
      <c r="AO151">
        <v>0.002901974196720213</v>
      </c>
      <c r="AP151">
        <v>239.4683715965828</v>
      </c>
      <c r="AQ151">
        <v>13.3894094601783</v>
      </c>
      <c r="AR151">
        <v>0.05858090367895124</v>
      </c>
      <c r="AS151">
        <v>19.2330993248095</v>
      </c>
      <c r="AT151">
        <v>0.2951694968964462</v>
      </c>
      <c r="AU151">
        <v>14.19124669429467</v>
      </c>
      <c r="AV151">
        <v>10.93772627859039</v>
      </c>
      <c r="AW151">
        <v>1.162104063099575</v>
      </c>
      <c r="AX151">
        <v>89.48362434182316</v>
      </c>
      <c r="AY151">
        <v>5.549172489744889</v>
      </c>
      <c r="AZ151">
        <v>5.531309262249831</v>
      </c>
    </row>
    <row r="152" spans="1:52">
      <c r="A152" s="2">
        <v>45007</v>
      </c>
      <c r="B152">
        <v>1127.213338217539</v>
      </c>
      <c r="C152">
        <v>0.03651420512857895</v>
      </c>
      <c r="AN152" s="2">
        <v>45007</v>
      </c>
      <c r="AO152">
        <v>0.002971801079252118</v>
      </c>
      <c r="AP152">
        <v>223.0192188056362</v>
      </c>
      <c r="AQ152">
        <v>13.26157476392794</v>
      </c>
      <c r="AR152">
        <v>0.05844218908941484</v>
      </c>
      <c r="AS152">
        <v>19.71191926229574</v>
      </c>
      <c r="AT152">
        <v>0.3043712813134034</v>
      </c>
      <c r="AU152">
        <v>14.17496242688361</v>
      </c>
      <c r="AV152">
        <v>10.86800471118981</v>
      </c>
      <c r="AW152">
        <v>1.165321079686137</v>
      </c>
      <c r="AX152">
        <v>88.86160739198277</v>
      </c>
      <c r="AY152">
        <v>5.658192574794903</v>
      </c>
      <c r="AZ152">
        <v>5.484199369670895</v>
      </c>
    </row>
    <row r="153" spans="1:52">
      <c r="A153" s="2">
        <v>45008</v>
      </c>
      <c r="B153">
        <v>1082.426937460345</v>
      </c>
      <c r="C153">
        <v>-0.0397319648718979</v>
      </c>
      <c r="AN153" s="2">
        <v>45008</v>
      </c>
      <c r="AO153">
        <v>0.002940484538555015</v>
      </c>
      <c r="AP153">
        <v>220.474138795013</v>
      </c>
      <c r="AQ153">
        <v>13.14824337703484</v>
      </c>
      <c r="AR153">
        <v>0.05827749853832409</v>
      </c>
      <c r="AS153">
        <v>19.53329008255429</v>
      </c>
      <c r="AT153">
        <v>0.3044603191743169</v>
      </c>
      <c r="AU153">
        <v>14.39935120894105</v>
      </c>
      <c r="AV153">
        <v>10.98094226895791</v>
      </c>
      <c r="AW153">
        <v>1.172567888828739</v>
      </c>
      <c r="AX153">
        <v>88.75233244384467</v>
      </c>
      <c r="AY153">
        <v>5.718061310646748</v>
      </c>
      <c r="AZ153">
        <v>5.481901802762797</v>
      </c>
    </row>
    <row r="154" spans="1:52">
      <c r="A154" s="2">
        <v>45009</v>
      </c>
      <c r="B154">
        <v>1120.861049499436</v>
      </c>
      <c r="C154">
        <v>0.03550734992725424</v>
      </c>
      <c r="AN154" s="2">
        <v>45009</v>
      </c>
      <c r="AO154">
        <v>0.002932663409387948</v>
      </c>
      <c r="AP154">
        <v>221.0308457422275</v>
      </c>
      <c r="AQ154">
        <v>12.8050681505238</v>
      </c>
      <c r="AR154">
        <v>0.05766083457763718</v>
      </c>
      <c r="AS154">
        <v>19.92729435740734</v>
      </c>
      <c r="AT154">
        <v>0.3078608332830536</v>
      </c>
      <c r="AU154">
        <v>14.49749009957768</v>
      </c>
      <c r="AV154">
        <v>10.89905999018516</v>
      </c>
      <c r="AW154">
        <v>1.184756109907948</v>
      </c>
      <c r="AX154">
        <v>89.83603948823341</v>
      </c>
      <c r="AY154">
        <v>5.728301072148971</v>
      </c>
      <c r="AZ154">
        <v>5.417571787361537</v>
      </c>
    </row>
    <row r="155" spans="1:52">
      <c r="A155" s="2">
        <v>45010</v>
      </c>
      <c r="B155">
        <v>1073.36218653825</v>
      </c>
      <c r="C155">
        <v>-0.04237711978875325</v>
      </c>
      <c r="AN155" s="2">
        <v>45010</v>
      </c>
      <c r="AO155">
        <v>0.002902846546187251</v>
      </c>
      <c r="AP155">
        <v>218.9745445482677</v>
      </c>
      <c r="AQ155">
        <v>12.96961988861431</v>
      </c>
      <c r="AR155">
        <v>0.05736493628440273</v>
      </c>
      <c r="AS155">
        <v>19.54190215906608</v>
      </c>
      <c r="AT155">
        <v>0.3017968561910829</v>
      </c>
      <c r="AU155">
        <v>14.74441389668827</v>
      </c>
      <c r="AV155">
        <v>10.95975190556453</v>
      </c>
      <c r="AW155">
        <v>1.198478903417743</v>
      </c>
      <c r="AX155">
        <v>89.04260127772548</v>
      </c>
      <c r="AY155">
        <v>5.897943093615593</v>
      </c>
      <c r="AZ155">
        <v>5.360030312849863</v>
      </c>
    </row>
    <row r="156" spans="1:52">
      <c r="A156" s="2">
        <v>45011</v>
      </c>
      <c r="B156">
        <v>1059.32056756106</v>
      </c>
      <c r="C156">
        <v>-0.01308190203949378</v>
      </c>
      <c r="AN156" s="2">
        <v>45011</v>
      </c>
      <c r="AO156">
        <v>0.002862284040691588</v>
      </c>
      <c r="AP156">
        <v>221.1768373953847</v>
      </c>
      <c r="AQ156">
        <v>13.03836017256133</v>
      </c>
      <c r="AR156">
        <v>0.05689597179695444</v>
      </c>
      <c r="AS156">
        <v>19.2769560671105</v>
      </c>
      <c r="AT156">
        <v>0.2977640642747465</v>
      </c>
      <c r="AU156">
        <v>15.00165148421106</v>
      </c>
      <c r="AV156">
        <v>11.04704190114667</v>
      </c>
      <c r="AW156">
        <v>1.211336024934074</v>
      </c>
      <c r="AX156">
        <v>89.59259203215441</v>
      </c>
      <c r="AY156">
        <v>5.890654260619121</v>
      </c>
      <c r="AZ156">
        <v>5.348940311107393</v>
      </c>
    </row>
    <row r="157" spans="1:52">
      <c r="A157" s="2">
        <v>45012</v>
      </c>
      <c r="B157">
        <v>1083.121338766772</v>
      </c>
      <c r="C157">
        <v>0.02246795911884369</v>
      </c>
      <c r="AN157" s="2">
        <v>45012</v>
      </c>
      <c r="AO157">
        <v>0.002868119339235138</v>
      </c>
      <c r="AP157">
        <v>222.9405902030436</v>
      </c>
      <c r="AQ157">
        <v>12.9743852812779</v>
      </c>
      <c r="AR157">
        <v>0.05699482648041222</v>
      </c>
      <c r="AS157">
        <v>19.3977449773669</v>
      </c>
      <c r="AT157">
        <v>0.2981970121580556</v>
      </c>
      <c r="AU157">
        <v>15.10808520918453</v>
      </c>
      <c r="AV157">
        <v>10.9957065809694</v>
      </c>
      <c r="AW157">
        <v>1.209649294917439</v>
      </c>
      <c r="AX157">
        <v>89.0408470303971</v>
      </c>
      <c r="AY157">
        <v>5.854124428905013</v>
      </c>
      <c r="AZ157">
        <v>5.367126693709367</v>
      </c>
    </row>
    <row r="158" spans="1:52">
      <c r="A158" s="2">
        <v>45013</v>
      </c>
      <c r="B158">
        <v>1036.186787919195</v>
      </c>
      <c r="C158">
        <v>-0.04333268043727811</v>
      </c>
      <c r="AN158" s="2">
        <v>45013</v>
      </c>
      <c r="AO158">
        <v>0.002834208879481058</v>
      </c>
      <c r="AP158">
        <v>220.2311579717922</v>
      </c>
      <c r="AQ158">
        <v>13.13552080305551</v>
      </c>
      <c r="AR158">
        <v>0.05654906544883956</v>
      </c>
      <c r="AS158">
        <v>19.43391291615477</v>
      </c>
      <c r="AT158">
        <v>0.3025303960100417</v>
      </c>
      <c r="AU158">
        <v>14.88886302013982</v>
      </c>
      <c r="AV158">
        <v>10.8707952269701</v>
      </c>
      <c r="AW158">
        <v>1.212188600914397</v>
      </c>
      <c r="AX158">
        <v>90.23305048860848</v>
      </c>
      <c r="AY158">
        <v>5.918482064535699</v>
      </c>
      <c r="AZ158">
        <v>5.337255453910179</v>
      </c>
    </row>
    <row r="159" spans="1:52">
      <c r="A159" s="2">
        <v>45014</v>
      </c>
      <c r="B159">
        <v>1062.648055058405</v>
      </c>
      <c r="C159">
        <v>0.02553715936906298</v>
      </c>
      <c r="AN159" s="2">
        <v>45014</v>
      </c>
      <c r="AO159">
        <v>0.002892847542890199</v>
      </c>
      <c r="AP159">
        <v>211.7844582657181</v>
      </c>
      <c r="AQ159">
        <v>13.30960544870954</v>
      </c>
      <c r="AR159">
        <v>0.0560311986843962</v>
      </c>
      <c r="AS159">
        <v>19.66977460953488</v>
      </c>
      <c r="AT159">
        <v>0.3075508749866404</v>
      </c>
      <c r="AU159">
        <v>14.77427490976071</v>
      </c>
      <c r="AV159">
        <v>10.78097816382364</v>
      </c>
      <c r="AW159">
        <v>1.227010737485218</v>
      </c>
      <c r="AX159">
        <v>88.99064361126821</v>
      </c>
      <c r="AY159">
        <v>5.895347894250463</v>
      </c>
      <c r="AZ159">
        <v>5.396565928218986</v>
      </c>
    </row>
    <row r="160" spans="1:52">
      <c r="A160" s="2">
        <v>45015</v>
      </c>
      <c r="B160">
        <v>1093.043774477613</v>
      </c>
      <c r="C160">
        <v>0.02860375010759086</v>
      </c>
      <c r="AN160" s="2">
        <v>45015</v>
      </c>
      <c r="AO160">
        <v>0.002859739997161494</v>
      </c>
      <c r="AP160">
        <v>209.9293642958573</v>
      </c>
      <c r="AQ160">
        <v>12.88149127631713</v>
      </c>
      <c r="AR160">
        <v>0.05699716157947494</v>
      </c>
      <c r="AS160">
        <v>20.04363108517254</v>
      </c>
      <c r="AT160">
        <v>0.315517276520665</v>
      </c>
      <c r="AU160">
        <v>14.85730803524514</v>
      </c>
      <c r="AV160">
        <v>10.87134443593031</v>
      </c>
      <c r="AW160">
        <v>1.222960605916168</v>
      </c>
      <c r="AX160">
        <v>88.62617514215491</v>
      </c>
      <c r="AY160">
        <v>5.876941659849225</v>
      </c>
      <c r="AZ160">
        <v>5.365741994320651</v>
      </c>
    </row>
    <row r="161" spans="1:52">
      <c r="A161" s="2">
        <v>45016</v>
      </c>
      <c r="B161">
        <v>1079.121948145877</v>
      </c>
      <c r="C161">
        <v>-0.01273675094887206</v>
      </c>
      <c r="AN161" s="2">
        <v>45016</v>
      </c>
      <c r="AO161">
        <v>0.002860367241296548</v>
      </c>
      <c r="AP161">
        <v>210.4538393348168</v>
      </c>
      <c r="AQ161">
        <v>13.00111784920253</v>
      </c>
      <c r="AR161">
        <v>0.05636391824800319</v>
      </c>
      <c r="AS161">
        <v>19.75973391236843</v>
      </c>
      <c r="AT161">
        <v>0.308940913704328</v>
      </c>
      <c r="AU161">
        <v>14.82738451311129</v>
      </c>
      <c r="AV161">
        <v>10.85803995281738</v>
      </c>
      <c r="AW161">
        <v>1.236273343137005</v>
      </c>
      <c r="AX161">
        <v>90.10899854858734</v>
      </c>
      <c r="AY161">
        <v>5.967153006036291</v>
      </c>
      <c r="AZ161">
        <v>5.321067795220966</v>
      </c>
    </row>
    <row r="162" spans="1:52">
      <c r="A162" s="2">
        <v>45017</v>
      </c>
      <c r="B162">
        <v>1111.237667510592</v>
      </c>
      <c r="C162">
        <v>0.02976097318741044</v>
      </c>
      <c r="AN162" s="2">
        <v>45017</v>
      </c>
      <c r="AO162">
        <v>0.002255475815762872</v>
      </c>
      <c r="AP162">
        <v>201.8322509601909</v>
      </c>
      <c r="AQ162">
        <v>10.42801969564579</v>
      </c>
      <c r="AR162">
        <v>0.04554124964693694</v>
      </c>
      <c r="AS162">
        <v>33.13123598823753</v>
      </c>
      <c r="AT162">
        <v>0.3005288903484441</v>
      </c>
      <c r="AU162">
        <v>14.33913902826741</v>
      </c>
      <c r="AV162">
        <v>14.67184069421732</v>
      </c>
      <c r="AW162">
        <v>1.296955925538984</v>
      </c>
      <c r="AX162">
        <v>80.34370082924976</v>
      </c>
      <c r="AY162">
        <v>5.732109339173961</v>
      </c>
      <c r="AZ162">
        <v>5.520241804053931</v>
      </c>
    </row>
    <row r="163" spans="1:52">
      <c r="A163" s="2">
        <v>45018</v>
      </c>
      <c r="B163">
        <v>1109.71117633698</v>
      </c>
      <c r="C163">
        <v>-0.001373685592418239</v>
      </c>
      <c r="AN163" s="2">
        <v>45018</v>
      </c>
      <c r="AO163">
        <v>0.002253967700026602</v>
      </c>
      <c r="AP163">
        <v>204.3723530339732</v>
      </c>
      <c r="AQ163">
        <v>10.49070781335492</v>
      </c>
      <c r="AR163">
        <v>0.04551826783045067</v>
      </c>
      <c r="AS163">
        <v>32.84029234802364</v>
      </c>
      <c r="AT163">
        <v>0.3020848286529567</v>
      </c>
      <c r="AU163">
        <v>14.24487347583348</v>
      </c>
      <c r="AV163">
        <v>14.62189972953485</v>
      </c>
      <c r="AW163">
        <v>1.296144515287869</v>
      </c>
      <c r="AX163">
        <v>80.77180929272978</v>
      </c>
      <c r="AY163">
        <v>5.756258031212949</v>
      </c>
      <c r="AZ163">
        <v>5.486170136779241</v>
      </c>
    </row>
    <row r="164" spans="1:52">
      <c r="A164" s="2">
        <v>45019</v>
      </c>
      <c r="B164">
        <v>1090.789669973351</v>
      </c>
      <c r="C164">
        <v>-0.01705083878319258</v>
      </c>
      <c r="AN164" s="2">
        <v>45019</v>
      </c>
      <c r="AO164">
        <v>0.002241698984900456</v>
      </c>
      <c r="AP164">
        <v>207.4940618466239</v>
      </c>
      <c r="AQ164">
        <v>10.73779275286855</v>
      </c>
      <c r="AR164">
        <v>0.04543169277133927</v>
      </c>
      <c r="AS164">
        <v>31.89994024195739</v>
      </c>
      <c r="AT164">
        <v>0.2981086933532546</v>
      </c>
      <c r="AU164">
        <v>14.3630637712928</v>
      </c>
      <c r="AV164">
        <v>14.56123865951137</v>
      </c>
      <c r="AW164">
        <v>1.29455307585401</v>
      </c>
      <c r="AX164">
        <v>80.49391816351067</v>
      </c>
      <c r="AY164">
        <v>5.818874264803826</v>
      </c>
      <c r="AZ164">
        <v>5.564347191559632</v>
      </c>
    </row>
    <row r="165" spans="1:52">
      <c r="A165" s="2">
        <v>45020</v>
      </c>
      <c r="B165">
        <v>1089.931815490077</v>
      </c>
      <c r="C165">
        <v>-0.0007864527020094991</v>
      </c>
      <c r="AN165" s="2">
        <v>45020</v>
      </c>
      <c r="AO165">
        <v>0.002264949858537193</v>
      </c>
      <c r="AP165">
        <v>203.7404444204208</v>
      </c>
      <c r="AQ165">
        <v>10.72786232778985</v>
      </c>
      <c r="AR165">
        <v>0.04498417074146829</v>
      </c>
      <c r="AS165">
        <v>32.67958537953281</v>
      </c>
      <c r="AT165">
        <v>0.3025928415543113</v>
      </c>
      <c r="AU165">
        <v>14.36460933842182</v>
      </c>
      <c r="AV165">
        <v>14.22177603721622</v>
      </c>
      <c r="AW165">
        <v>1.281611336482777</v>
      </c>
      <c r="AX165">
        <v>80.35271195198661</v>
      </c>
      <c r="AY165">
        <v>5.831876118546675</v>
      </c>
      <c r="AZ165">
        <v>5.602985451890029</v>
      </c>
    </row>
    <row r="166" spans="1:52">
      <c r="A166" s="2">
        <v>45021</v>
      </c>
      <c r="B166">
        <v>1109.556225729234</v>
      </c>
      <c r="C166">
        <v>0.01800517239726007</v>
      </c>
      <c r="AN166" s="2">
        <v>45021</v>
      </c>
      <c r="AO166">
        <v>0.002284162816720752</v>
      </c>
      <c r="AP166">
        <v>206.7834808677151</v>
      </c>
      <c r="AQ166">
        <v>10.74543493515868</v>
      </c>
      <c r="AR166">
        <v>0.04439675986068763</v>
      </c>
      <c r="AS166">
        <v>33.57745142073073</v>
      </c>
      <c r="AT166">
        <v>0.3060913698280359</v>
      </c>
      <c r="AU166">
        <v>14.09932369323219</v>
      </c>
      <c r="AV166">
        <v>14.44246450308393</v>
      </c>
      <c r="AW166">
        <v>1.260185595164608</v>
      </c>
      <c r="AX166">
        <v>78.91477256180185</v>
      </c>
      <c r="AY166">
        <v>5.813119624217953</v>
      </c>
      <c r="AZ166">
        <v>5.544905562418603</v>
      </c>
    </row>
    <row r="167" spans="1:52">
      <c r="A167" s="2">
        <v>45022</v>
      </c>
      <c r="B167">
        <v>1121.329417609135</v>
      </c>
      <c r="C167">
        <v>0.01061072130181007</v>
      </c>
      <c r="AN167" s="2">
        <v>45022</v>
      </c>
      <c r="AO167">
        <v>0.002302147162321799</v>
      </c>
      <c r="AP167">
        <v>207.355943407291</v>
      </c>
      <c r="AQ167">
        <v>10.9198458581345</v>
      </c>
      <c r="AR167">
        <v>0.04385986509912405</v>
      </c>
      <c r="AS167">
        <v>33.34349730038593</v>
      </c>
      <c r="AT167">
        <v>0.3060032308018313</v>
      </c>
      <c r="AU167">
        <v>14.08256238674164</v>
      </c>
      <c r="AV167">
        <v>14.65274927420238</v>
      </c>
      <c r="AW167">
        <v>1.241465735648055</v>
      </c>
      <c r="AX167">
        <v>79.52377166241777</v>
      </c>
      <c r="AY167">
        <v>5.852553692801346</v>
      </c>
      <c r="AZ167">
        <v>5.480317518861177</v>
      </c>
    </row>
    <row r="168" spans="1:52">
      <c r="A168" s="2">
        <v>45023</v>
      </c>
      <c r="B168">
        <v>1108.366062711603</v>
      </c>
      <c r="C168">
        <v>-0.01156070169386281</v>
      </c>
      <c r="AN168" s="2">
        <v>45023</v>
      </c>
      <c r="AO168">
        <v>0.002286990847514559</v>
      </c>
      <c r="AP168">
        <v>209.7304690768887</v>
      </c>
      <c r="AQ168">
        <v>10.99048809005199</v>
      </c>
      <c r="AR168">
        <v>0.04425682402193036</v>
      </c>
      <c r="AS168">
        <v>33.4325827248947</v>
      </c>
      <c r="AT168">
        <v>0.3042177153060716</v>
      </c>
      <c r="AU168">
        <v>14.26225296566363</v>
      </c>
      <c r="AV168">
        <v>14.76386565899538</v>
      </c>
      <c r="AW168">
        <v>1.193598507914667</v>
      </c>
      <c r="AX168">
        <v>80.59359359899297</v>
      </c>
      <c r="AY168">
        <v>5.889006447665388</v>
      </c>
      <c r="AZ168">
        <v>5.415687662944977</v>
      </c>
    </row>
    <row r="169" spans="1:52">
      <c r="A169" s="2">
        <v>45024</v>
      </c>
      <c r="B169">
        <v>1099.811729196195</v>
      </c>
      <c r="C169">
        <v>-0.007717967739358511</v>
      </c>
      <c r="AN169" s="2">
        <v>45024</v>
      </c>
      <c r="AO169">
        <v>0.002278459769414788</v>
      </c>
      <c r="AP169">
        <v>208.0518218501539</v>
      </c>
      <c r="AQ169">
        <v>10.77440142713953</v>
      </c>
      <c r="AR169">
        <v>0.04405044429086254</v>
      </c>
      <c r="AS169">
        <v>33.25562441222575</v>
      </c>
      <c r="AT169">
        <v>0.3035533959780454</v>
      </c>
      <c r="AU169">
        <v>14.31722385210043</v>
      </c>
      <c r="AV169">
        <v>14.88470825177074</v>
      </c>
      <c r="AW169">
        <v>1.217789669502775</v>
      </c>
      <c r="AX169">
        <v>80.38506354016992</v>
      </c>
      <c r="AY169">
        <v>5.881908816800152</v>
      </c>
      <c r="AZ169">
        <v>5.490307000915291</v>
      </c>
    </row>
    <row r="170" spans="1:52">
      <c r="A170" s="2">
        <v>45025</v>
      </c>
      <c r="B170">
        <v>1089.84135393663</v>
      </c>
      <c r="C170">
        <v>-0.009065529121836557</v>
      </c>
      <c r="AN170" s="2">
        <v>45025</v>
      </c>
      <c r="AO170">
        <v>0.002255604416972944</v>
      </c>
      <c r="AP170">
        <v>204.8863002342004</v>
      </c>
      <c r="AQ170">
        <v>10.88193987514872</v>
      </c>
      <c r="AR170">
        <v>0.0439950870344395</v>
      </c>
      <c r="AS170">
        <v>33.07275625284575</v>
      </c>
      <c r="AT170">
        <v>0.3007800686515705</v>
      </c>
      <c r="AU170">
        <v>14.39883671541748</v>
      </c>
      <c r="AV170">
        <v>14.86058253870275</v>
      </c>
      <c r="AW170">
        <v>1.237397948295447</v>
      </c>
      <c r="AX170">
        <v>79.98253379917502</v>
      </c>
      <c r="AY170">
        <v>5.957297857755888</v>
      </c>
      <c r="AZ170">
        <v>5.492507950884116</v>
      </c>
    </row>
    <row r="171" spans="1:52">
      <c r="A171" s="2">
        <v>45026</v>
      </c>
      <c r="B171">
        <v>1097.783478803743</v>
      </c>
      <c r="C171">
        <v>0.00728741374918962</v>
      </c>
      <c r="AN171" s="2">
        <v>45026</v>
      </c>
      <c r="AO171">
        <v>0.002240494007013793</v>
      </c>
      <c r="AP171">
        <v>204.4598433906659</v>
      </c>
      <c r="AQ171">
        <v>10.86085712136458</v>
      </c>
      <c r="AR171">
        <v>0.0440922838624796</v>
      </c>
      <c r="AS171">
        <v>33.05253040912425</v>
      </c>
      <c r="AT171">
        <v>0.3006709976453022</v>
      </c>
      <c r="AU171">
        <v>14.50585032380569</v>
      </c>
      <c r="AV171">
        <v>14.78416652577675</v>
      </c>
      <c r="AW171">
        <v>1.246425611466373</v>
      </c>
      <c r="AX171">
        <v>80.63561060429591</v>
      </c>
      <c r="AY171">
        <v>5.917296080680185</v>
      </c>
      <c r="AZ171">
        <v>5.500259532977023</v>
      </c>
    </row>
    <row r="172" spans="1:52">
      <c r="A172" s="2">
        <v>45027</v>
      </c>
      <c r="B172">
        <v>1121.042276733815</v>
      </c>
      <c r="C172">
        <v>0.02118705407683596</v>
      </c>
      <c r="AN172" s="2">
        <v>45027</v>
      </c>
      <c r="AO172">
        <v>0.002185481593165291</v>
      </c>
      <c r="AP172">
        <v>204.8684360711765</v>
      </c>
      <c r="AQ172">
        <v>10.88214054076033</v>
      </c>
      <c r="AR172">
        <v>0.04382591913968958</v>
      </c>
      <c r="AS172">
        <v>33.5369422535971</v>
      </c>
      <c r="AT172">
        <v>0.3021129501032789</v>
      </c>
      <c r="AU172">
        <v>14.55640350235057</v>
      </c>
      <c r="AV172">
        <v>14.90427466822383</v>
      </c>
      <c r="AW172">
        <v>1.239017409595881</v>
      </c>
      <c r="AX172">
        <v>80.89702264731179</v>
      </c>
      <c r="AY172">
        <v>5.870545257908613</v>
      </c>
      <c r="AZ172">
        <v>5.50041426083975</v>
      </c>
    </row>
    <row r="173" spans="1:52">
      <c r="A173" s="2">
        <v>45028</v>
      </c>
      <c r="B173">
        <v>1137.500193499166</v>
      </c>
      <c r="C173">
        <v>0.01468090642692021</v>
      </c>
      <c r="AN173" s="2">
        <v>45028</v>
      </c>
      <c r="AO173">
        <v>0.00217654443689946</v>
      </c>
      <c r="AP173">
        <v>205.5544778114564</v>
      </c>
      <c r="AQ173">
        <v>11.10781229107443</v>
      </c>
      <c r="AR173">
        <v>0.04494870153525939</v>
      </c>
      <c r="AS173">
        <v>34.17538183481688</v>
      </c>
      <c r="AT173">
        <v>0.3020306438091934</v>
      </c>
      <c r="AU173">
        <v>14.98018659681449</v>
      </c>
      <c r="AV173">
        <v>14.81481129390229</v>
      </c>
      <c r="AW173">
        <v>1.24816167175179</v>
      </c>
      <c r="AX173">
        <v>82.7476142810343</v>
      </c>
      <c r="AY173">
        <v>5.404028245363866</v>
      </c>
      <c r="AZ173">
        <v>5.508908219761047</v>
      </c>
    </row>
    <row r="174" spans="1:52">
      <c r="A174" s="2">
        <v>45029</v>
      </c>
      <c r="B174">
        <v>1139.245085714012</v>
      </c>
      <c r="C174">
        <v>0.001533970916944405</v>
      </c>
      <c r="AN174" s="2">
        <v>45029</v>
      </c>
      <c r="AO174">
        <v>0.002204229873552317</v>
      </c>
      <c r="AP174">
        <v>204.0603267371527</v>
      </c>
      <c r="AQ174">
        <v>11.22732129734371</v>
      </c>
      <c r="AR174">
        <v>0.04431358569619133</v>
      </c>
      <c r="AS174">
        <v>34.80574864282798</v>
      </c>
      <c r="AT174">
        <v>0.3050935479398942</v>
      </c>
      <c r="AU174">
        <v>14.98354484215319</v>
      </c>
      <c r="AV174">
        <v>14.87883152539408</v>
      </c>
      <c r="AW174">
        <v>1.250083904885668</v>
      </c>
      <c r="AX174">
        <v>83.52852401212348</v>
      </c>
      <c r="AY174">
        <v>5.235139601822903</v>
      </c>
      <c r="AZ174">
        <v>5.491269405250574</v>
      </c>
    </row>
    <row r="175" spans="1:52">
      <c r="A175" s="2">
        <v>45030</v>
      </c>
      <c r="B175">
        <v>1171.437798577089</v>
      </c>
      <c r="C175">
        <v>0.02825793436967139</v>
      </c>
      <c r="AN175" s="2">
        <v>45030</v>
      </c>
      <c r="AO175">
        <v>0.002232350728269406</v>
      </c>
      <c r="AP175">
        <v>199.685345064319</v>
      </c>
      <c r="AQ175">
        <v>11.20879895554846</v>
      </c>
      <c r="AR175">
        <v>0.04354717821626628</v>
      </c>
      <c r="AS175">
        <v>35.64002028888461</v>
      </c>
      <c r="AT175">
        <v>0.309340786780248</v>
      </c>
      <c r="AU175">
        <v>14.78394928861958</v>
      </c>
      <c r="AV175">
        <v>14.77375718947254</v>
      </c>
      <c r="AW175">
        <v>1.251691196346147</v>
      </c>
      <c r="AX175">
        <v>83.66200869224612</v>
      </c>
      <c r="AY175">
        <v>5.254101388967501</v>
      </c>
      <c r="AZ175">
        <v>5.47537118769263</v>
      </c>
    </row>
    <row r="176" spans="1:52">
      <c r="A176" s="2">
        <v>45031</v>
      </c>
      <c r="B176">
        <v>1194.379622409923</v>
      </c>
      <c r="C176">
        <v>0.019584329497222</v>
      </c>
      <c r="AN176" s="2">
        <v>45031</v>
      </c>
      <c r="AO176">
        <v>0.002269482896093981</v>
      </c>
      <c r="AP176">
        <v>197.6860668175341</v>
      </c>
      <c r="AQ176">
        <v>10.99670469558136</v>
      </c>
      <c r="AR176">
        <v>0.0424702902749193</v>
      </c>
      <c r="AS176">
        <v>36.3861357486465</v>
      </c>
      <c r="AT176">
        <v>0.3111594215650519</v>
      </c>
      <c r="AU176">
        <v>14.81628896801138</v>
      </c>
      <c r="AV176">
        <v>14.844008129118</v>
      </c>
      <c r="AW176">
        <v>1.252978967008483</v>
      </c>
      <c r="AX176">
        <v>83.16262943161408</v>
      </c>
      <c r="AY176">
        <v>5.276852520940979</v>
      </c>
      <c r="AZ176">
        <v>5.465915490178007</v>
      </c>
    </row>
    <row r="177" spans="1:52">
      <c r="A177" s="2">
        <v>45032</v>
      </c>
      <c r="B177">
        <v>1199.851012109053</v>
      </c>
      <c r="C177">
        <v>0.004580946958966159</v>
      </c>
      <c r="AN177" s="2">
        <v>45032</v>
      </c>
      <c r="AO177">
        <v>0.002288663875584028</v>
      </c>
      <c r="AP177">
        <v>191.5926852950628</v>
      </c>
      <c r="AQ177">
        <v>10.66924236270851</v>
      </c>
      <c r="AR177">
        <v>0.04282256482628106</v>
      </c>
      <c r="AS177">
        <v>36.35547344477699</v>
      </c>
      <c r="AT177">
        <v>0.3082438805016804</v>
      </c>
      <c r="AU177">
        <v>14.95045206933861</v>
      </c>
      <c r="AV177">
        <v>14.74280738174634</v>
      </c>
      <c r="AW177">
        <v>1.257530051951363</v>
      </c>
      <c r="AX177">
        <v>82.75689163009586</v>
      </c>
      <c r="AY177">
        <v>5.45110235284288</v>
      </c>
      <c r="AZ177">
        <v>5.525827744838435</v>
      </c>
    </row>
    <row r="178" spans="1:52">
      <c r="A178" s="2">
        <v>45033</v>
      </c>
      <c r="B178">
        <v>1222.456403819979</v>
      </c>
      <c r="C178">
        <v>0.01884016555621426</v>
      </c>
      <c r="AN178" s="2">
        <v>45033</v>
      </c>
      <c r="AO178">
        <v>0.002334023334947864</v>
      </c>
      <c r="AP178">
        <v>196.231874216701</v>
      </c>
      <c r="AQ178">
        <v>10.72760962104083</v>
      </c>
      <c r="AR178">
        <v>0.04311718609498422</v>
      </c>
      <c r="AS178">
        <v>36.7358296012546</v>
      </c>
      <c r="AT178">
        <v>0.3008575504764791</v>
      </c>
      <c r="AU178">
        <v>15.13291085922261</v>
      </c>
      <c r="AV178">
        <v>14.98080061918085</v>
      </c>
      <c r="AW178">
        <v>1.274336751251297</v>
      </c>
      <c r="AX178">
        <v>83.61100883824933</v>
      </c>
      <c r="AY178">
        <v>5.284523432144183</v>
      </c>
      <c r="AZ178">
        <v>5.322000884819603</v>
      </c>
    </row>
    <row r="179" spans="1:52">
      <c r="A179" s="2">
        <v>45034</v>
      </c>
      <c r="B179">
        <v>1198.455715528218</v>
      </c>
      <c r="C179">
        <v>-0.01963316500839007</v>
      </c>
      <c r="AN179" s="2">
        <v>45034</v>
      </c>
      <c r="AO179">
        <v>0.002353687990569138</v>
      </c>
      <c r="AP179">
        <v>200.0842438707976</v>
      </c>
      <c r="AQ179">
        <v>10.4666683112257</v>
      </c>
      <c r="AR179">
        <v>0.04314150273613418</v>
      </c>
      <c r="AS179">
        <v>36.89766944507152</v>
      </c>
      <c r="AT179">
        <v>0.3021915444794259</v>
      </c>
      <c r="AU179">
        <v>15.27260216019751</v>
      </c>
      <c r="AV179">
        <v>14.96448695612584</v>
      </c>
      <c r="AW179">
        <v>1.280435208731821</v>
      </c>
      <c r="AX179">
        <v>84.05657565385499</v>
      </c>
      <c r="AY179">
        <v>5.332212598729916</v>
      </c>
      <c r="AZ179">
        <v>5.132274493689271</v>
      </c>
    </row>
    <row r="180" spans="1:52">
      <c r="A180" s="2">
        <v>45035</v>
      </c>
      <c r="B180">
        <v>1222.976177403116</v>
      </c>
      <c r="C180">
        <v>0.02046004834153625</v>
      </c>
      <c r="AN180" s="2">
        <v>45035</v>
      </c>
      <c r="AO180">
        <v>0.00233086797925041</v>
      </c>
      <c r="AP180">
        <v>200.0443763926039</v>
      </c>
      <c r="AQ180">
        <v>10.18694056189399</v>
      </c>
      <c r="AR180">
        <v>0.04349929602336251</v>
      </c>
      <c r="AS180">
        <v>37.17824908746883</v>
      </c>
      <c r="AT180">
        <v>0.3056736024187561</v>
      </c>
      <c r="AU180">
        <v>15.12360337857545</v>
      </c>
      <c r="AV180">
        <v>14.79944648490099</v>
      </c>
      <c r="AW180">
        <v>1.296303579881192</v>
      </c>
      <c r="AX180">
        <v>84.5599631061197</v>
      </c>
      <c r="AY180">
        <v>5.400387391572818</v>
      </c>
      <c r="AZ180">
        <v>5.079867217866536</v>
      </c>
    </row>
    <row r="181" spans="1:52">
      <c r="A181" s="2">
        <v>45036</v>
      </c>
      <c r="B181">
        <v>1126.014033846262</v>
      </c>
      <c r="C181">
        <v>-0.07928375494831386</v>
      </c>
      <c r="AN181" s="2">
        <v>45036</v>
      </c>
      <c r="AO181">
        <v>0.002263081314821353</v>
      </c>
      <c r="AP181">
        <v>197.11016519712</v>
      </c>
      <c r="AQ181">
        <v>10.3632632733622</v>
      </c>
      <c r="AR181">
        <v>0.04347100238277617</v>
      </c>
      <c r="AS181">
        <v>36.36245379933505</v>
      </c>
      <c r="AT181">
        <v>0.29966928620413</v>
      </c>
      <c r="AU181">
        <v>15.14051931583908</v>
      </c>
      <c r="AV181">
        <v>14.9470516460771</v>
      </c>
      <c r="AW181">
        <v>1.324645170439191</v>
      </c>
      <c r="AX181">
        <v>84.19210725550313</v>
      </c>
      <c r="AY181">
        <v>5.448353315926946</v>
      </c>
      <c r="AZ181">
        <v>5.238310551015528</v>
      </c>
    </row>
    <row r="182" spans="1:52">
      <c r="A182" s="2">
        <v>45037</v>
      </c>
      <c r="B182">
        <v>1102.446489936675</v>
      </c>
      <c r="C182">
        <v>-0.02093006232709549</v>
      </c>
      <c r="AN182" s="2">
        <v>45037</v>
      </c>
      <c r="AO182">
        <v>0.002258495282999637</v>
      </c>
      <c r="AP182">
        <v>199.6256161979019</v>
      </c>
      <c r="AQ182">
        <v>10.46963037391845</v>
      </c>
      <c r="AR182">
        <v>0.04241386478807967</v>
      </c>
      <c r="AS182">
        <v>36.26585457250387</v>
      </c>
      <c r="AT182">
        <v>0.2975594631374328</v>
      </c>
      <c r="AU182">
        <v>14.91776452725167</v>
      </c>
      <c r="AV182">
        <v>15.11017681423552</v>
      </c>
      <c r="AW182">
        <v>1.321214190200484</v>
      </c>
      <c r="AX182">
        <v>85.2458239294766</v>
      </c>
      <c r="AY182">
        <v>5.446239707918015</v>
      </c>
      <c r="AZ182">
        <v>5.296893119999327</v>
      </c>
    </row>
    <row r="183" spans="1:52">
      <c r="A183" s="2">
        <v>45038</v>
      </c>
      <c r="B183">
        <v>1061.458214177211</v>
      </c>
      <c r="C183">
        <v>-0.03717937889377199</v>
      </c>
      <c r="AN183" s="2">
        <v>45038</v>
      </c>
      <c r="AO183">
        <v>0.002250955691853541</v>
      </c>
      <c r="AP183">
        <v>201.3839286015516</v>
      </c>
      <c r="AQ183">
        <v>10.64999204604031</v>
      </c>
      <c r="AR183">
        <v>0.04289932738729297</v>
      </c>
      <c r="AS183">
        <v>34.97123820472978</v>
      </c>
      <c r="AT183">
        <v>0.282967795266749</v>
      </c>
      <c r="AU183">
        <v>15.20715172368786</v>
      </c>
      <c r="AV183">
        <v>15.19700232915535</v>
      </c>
      <c r="AW183">
        <v>1.332638166316114</v>
      </c>
      <c r="AX183">
        <v>84.92491083148464</v>
      </c>
      <c r="AY183">
        <v>5.464381253533217</v>
      </c>
      <c r="AZ183">
        <v>5.51276843091852</v>
      </c>
    </row>
    <row r="184" spans="1:52">
      <c r="A184" s="2">
        <v>45039</v>
      </c>
      <c r="B184">
        <v>1082.681736025672</v>
      </c>
      <c r="C184">
        <v>0.01999468426075746</v>
      </c>
      <c r="AN184" s="2">
        <v>45039</v>
      </c>
      <c r="AO184">
        <v>0.002251778245428877</v>
      </c>
      <c r="AP184">
        <v>198.370123352276</v>
      </c>
      <c r="AQ184">
        <v>10.74924484013527</v>
      </c>
      <c r="AR184">
        <v>0.04315130699348426</v>
      </c>
      <c r="AS184">
        <v>35.13141840539936</v>
      </c>
      <c r="AT184">
        <v>0.2794940580473133</v>
      </c>
      <c r="AU184">
        <v>15.39428606980849</v>
      </c>
      <c r="AV184">
        <v>15.2311217272056</v>
      </c>
      <c r="AW184">
        <v>1.325269929967824</v>
      </c>
      <c r="AX184">
        <v>85.46625105407662</v>
      </c>
      <c r="AY184">
        <v>5.431904252131745</v>
      </c>
      <c r="AZ184">
        <v>5.527266703099332</v>
      </c>
    </row>
    <row r="185" spans="1:52">
      <c r="A185" s="2">
        <v>45040</v>
      </c>
      <c r="B185">
        <v>1068.283673155184</v>
      </c>
      <c r="C185">
        <v>-0.01329851829157136</v>
      </c>
      <c r="AN185" s="2">
        <v>45040</v>
      </c>
      <c r="AO185">
        <v>0.002239770544370689</v>
      </c>
      <c r="AP185">
        <v>199.3511108618665</v>
      </c>
      <c r="AQ185">
        <v>10.76747246144942</v>
      </c>
      <c r="AR185">
        <v>0.04286862983352838</v>
      </c>
      <c r="AS185">
        <v>35.25801961700084</v>
      </c>
      <c r="AT185">
        <v>0.2771102564629067</v>
      </c>
      <c r="AU185">
        <v>15.40832977757249</v>
      </c>
      <c r="AV185">
        <v>15.12396763986107</v>
      </c>
      <c r="AW185">
        <v>1.319043330591397</v>
      </c>
      <c r="AX185">
        <v>86.24323304766884</v>
      </c>
      <c r="AY185">
        <v>5.448019750360778</v>
      </c>
      <c r="AZ185">
        <v>5.574260843447467</v>
      </c>
    </row>
    <row r="186" spans="1:52">
      <c r="A186" s="2">
        <v>45041</v>
      </c>
      <c r="B186">
        <v>1047.726979834493</v>
      </c>
      <c r="C186">
        <v>-0.01924272909645475</v>
      </c>
      <c r="AN186" s="2">
        <v>45041</v>
      </c>
      <c r="AO186">
        <v>0.002203414938532306</v>
      </c>
      <c r="AP186">
        <v>197.8894887757414</v>
      </c>
      <c r="AQ186">
        <v>10.56414104798741</v>
      </c>
      <c r="AR186">
        <v>0.04249885610734652</v>
      </c>
      <c r="AS186">
        <v>40.04847184959212</v>
      </c>
      <c r="AT186">
        <v>0.2711729839221894</v>
      </c>
      <c r="AU186">
        <v>15.28512895255257</v>
      </c>
      <c r="AV186">
        <v>14.87915159176812</v>
      </c>
      <c r="AW186">
        <v>1.300591385471942</v>
      </c>
      <c r="AX186">
        <v>85.67401090736034</v>
      </c>
      <c r="AY186">
        <v>5.363153713025312</v>
      </c>
      <c r="AZ186">
        <v>5.443366463415908</v>
      </c>
    </row>
    <row r="187" spans="1:52">
      <c r="A187" s="2">
        <v>45042</v>
      </c>
      <c r="B187">
        <v>1064.641463634929</v>
      </c>
      <c r="C187">
        <v>0.01614398037464615</v>
      </c>
      <c r="AN187" s="2">
        <v>45042</v>
      </c>
      <c r="AO187">
        <v>0.002177084769516952</v>
      </c>
      <c r="AP187">
        <v>196.0292542556472</v>
      </c>
      <c r="AQ187">
        <v>10.44361898475478</v>
      </c>
      <c r="AR187">
        <v>0.0426026725065244</v>
      </c>
      <c r="AS187">
        <v>42.42529373941983</v>
      </c>
      <c r="AT187">
        <v>0.2694279654241414</v>
      </c>
      <c r="AU187">
        <v>15.27562920508763</v>
      </c>
      <c r="AV187">
        <v>14.85063829176788</v>
      </c>
      <c r="AW187">
        <v>1.296382602432835</v>
      </c>
      <c r="AX187">
        <v>85.65329975724815</v>
      </c>
      <c r="AY187">
        <v>5.324985320881325</v>
      </c>
      <c r="AZ187">
        <v>5.315875583289373</v>
      </c>
    </row>
    <row r="188" spans="1:52">
      <c r="A188" s="2">
        <v>45043</v>
      </c>
      <c r="B188">
        <v>1040.516217057601</v>
      </c>
      <c r="C188">
        <v>-0.02266044241312837</v>
      </c>
      <c r="AN188" s="2">
        <v>45043</v>
      </c>
      <c r="AO188">
        <v>0.002121638643033667</v>
      </c>
      <c r="AP188">
        <v>188.2258196876276</v>
      </c>
      <c r="AQ188">
        <v>10.61221418532158</v>
      </c>
      <c r="AR188">
        <v>0.0416631176269375</v>
      </c>
      <c r="AS188">
        <v>44.08184508654541</v>
      </c>
      <c r="AT188">
        <v>0.2699417806788514</v>
      </c>
      <c r="AU188">
        <v>15.22488917548276</v>
      </c>
      <c r="AV188">
        <v>14.89284341772034</v>
      </c>
      <c r="AW188">
        <v>1.300333422743788</v>
      </c>
      <c r="AX188">
        <v>85.4765155093325</v>
      </c>
      <c r="AY188">
        <v>5.356275540357843</v>
      </c>
      <c r="AZ188">
        <v>5.330553379770101</v>
      </c>
    </row>
    <row r="189" spans="1:52">
      <c r="A189" s="2">
        <v>45044</v>
      </c>
      <c r="B189">
        <v>1068.547544213695</v>
      </c>
      <c r="C189">
        <v>0.02693982726704869</v>
      </c>
      <c r="AN189" s="2">
        <v>45044</v>
      </c>
      <c r="AO189">
        <v>0.002098838490543232</v>
      </c>
      <c r="AP189">
        <v>189.2240342098899</v>
      </c>
      <c r="AQ189">
        <v>10.63786352858234</v>
      </c>
      <c r="AR189">
        <v>0.04183387589974414</v>
      </c>
      <c r="AS189">
        <v>44.64053310470545</v>
      </c>
      <c r="AT189">
        <v>0.276219138082593</v>
      </c>
      <c r="AU189">
        <v>15.0348042540961</v>
      </c>
      <c r="AV189">
        <v>14.98720853455351</v>
      </c>
      <c r="AW189">
        <v>1.29716466468703</v>
      </c>
      <c r="AX189">
        <v>85.50305732778975</v>
      </c>
      <c r="AY189">
        <v>5.244004504532563</v>
      </c>
      <c r="AZ189">
        <v>5.308196061130221</v>
      </c>
    </row>
    <row r="190" spans="1:52">
      <c r="A190" s="2">
        <v>45045</v>
      </c>
      <c r="B190">
        <v>1071.949047712511</v>
      </c>
      <c r="C190">
        <v>0.003183296351421339</v>
      </c>
      <c r="AN190" s="2">
        <v>45045</v>
      </c>
      <c r="AO190">
        <v>0.002113750709737996</v>
      </c>
      <c r="AP190">
        <v>192.2611039364928</v>
      </c>
      <c r="AQ190">
        <v>10.84985724647426</v>
      </c>
      <c r="AR190">
        <v>0.04230895395338381</v>
      </c>
      <c r="AS190">
        <v>42.99813239578065</v>
      </c>
      <c r="AT190">
        <v>0.283297236568703</v>
      </c>
      <c r="AU190">
        <v>15.18008216378566</v>
      </c>
      <c r="AV190">
        <v>15.09561174560204</v>
      </c>
      <c r="AW190">
        <v>1.288425217869314</v>
      </c>
      <c r="AX190">
        <v>86.92513122010919</v>
      </c>
      <c r="AY190">
        <v>5.026197636243266</v>
      </c>
      <c r="AZ190">
        <v>5.378314642205004</v>
      </c>
    </row>
    <row r="191" spans="1:52">
      <c r="A191" s="2">
        <v>45046</v>
      </c>
      <c r="B191">
        <v>1071.068555552043</v>
      </c>
      <c r="C191">
        <v>-0.0008213936682412992</v>
      </c>
      <c r="AN191" s="2">
        <v>45046</v>
      </c>
      <c r="AO191">
        <v>0.002121359587007496</v>
      </c>
      <c r="AP191">
        <v>193.1401204011591</v>
      </c>
      <c r="AQ191">
        <v>10.641953903585</v>
      </c>
      <c r="AR191">
        <v>0.04200994093220161</v>
      </c>
      <c r="AS191">
        <v>43.95828970898093</v>
      </c>
      <c r="AT191">
        <v>0.2853096506941386</v>
      </c>
      <c r="AU191">
        <v>14.90711025648201</v>
      </c>
      <c r="AV191">
        <v>14.85869866081337</v>
      </c>
      <c r="AW191">
        <v>1.295001934431675</v>
      </c>
      <c r="AX191">
        <v>86.58880589162136</v>
      </c>
      <c r="AY191">
        <v>5.066639126355192</v>
      </c>
      <c r="AZ191">
        <v>5.398922350602784</v>
      </c>
    </row>
    <row r="192" spans="1:52">
      <c r="A192" s="2">
        <v>45047</v>
      </c>
      <c r="B192">
        <v>1063.386022882092</v>
      </c>
      <c r="C192">
        <v>-0.007172773983632585</v>
      </c>
      <c r="AN192" s="2">
        <v>45047</v>
      </c>
      <c r="AO192">
        <v>0.002983657403488698</v>
      </c>
      <c r="AP192">
        <v>210.7529635087203</v>
      </c>
      <c r="AQ192">
        <v>10.4473739669808</v>
      </c>
      <c r="AR192">
        <v>0.0403330246739136</v>
      </c>
      <c r="AS192">
        <v>18.87521651427921</v>
      </c>
      <c r="AT192">
        <v>0.256216037297105</v>
      </c>
      <c r="AU192">
        <v>16.42276053906837</v>
      </c>
      <c r="AV192">
        <v>16.56605781284662</v>
      </c>
      <c r="AW192">
        <v>1.317035466879992</v>
      </c>
      <c r="AX192">
        <v>111.7091970921637</v>
      </c>
      <c r="AY192">
        <v>5.0838384265189</v>
      </c>
      <c r="AZ192">
        <v>5.643984158455358</v>
      </c>
    </row>
    <row r="193" spans="1:52">
      <c r="A193" s="2">
        <v>45048</v>
      </c>
      <c r="B193">
        <v>1029.228906962785</v>
      </c>
      <c r="C193">
        <v>-0.03212108790628221</v>
      </c>
      <c r="AN193" s="2">
        <v>45048</v>
      </c>
      <c r="AO193">
        <v>0.003015918040795554</v>
      </c>
      <c r="AP193">
        <v>209.9127846121672</v>
      </c>
      <c r="AQ193">
        <v>10.34386338673464</v>
      </c>
      <c r="AR193">
        <v>0.04018358270815223</v>
      </c>
      <c r="AS193">
        <v>19.17659439800789</v>
      </c>
      <c r="AT193">
        <v>0.2545454385861634</v>
      </c>
      <c r="AU193">
        <v>16.34625394212476</v>
      </c>
      <c r="AV193">
        <v>16.72510084958125</v>
      </c>
      <c r="AW193">
        <v>1.307210758667247</v>
      </c>
      <c r="AX193">
        <v>110.9577434512976</v>
      </c>
      <c r="AY193">
        <v>5.145423905443434</v>
      </c>
      <c r="AZ193">
        <v>5.640518915025937</v>
      </c>
    </row>
    <row r="194" spans="1:52">
      <c r="A194" s="2">
        <v>45049</v>
      </c>
      <c r="B194">
        <v>1038.292555642998</v>
      </c>
      <c r="C194">
        <v>0.008806251572315071</v>
      </c>
      <c r="AN194" s="2">
        <v>45049</v>
      </c>
      <c r="AO194">
        <v>0.002981434837573832</v>
      </c>
      <c r="AP194">
        <v>209.1872440854319</v>
      </c>
      <c r="AQ194">
        <v>10.30549404197058</v>
      </c>
      <c r="AR194">
        <v>0.03965975161032858</v>
      </c>
      <c r="AS194">
        <v>19.43246062954026</v>
      </c>
      <c r="AT194">
        <v>0.2620669296467545</v>
      </c>
      <c r="AU194">
        <v>16.50589498971677</v>
      </c>
      <c r="AV194">
        <v>16.72466929791161</v>
      </c>
      <c r="AW194">
        <v>1.31408574078958</v>
      </c>
      <c r="AX194">
        <v>110.0567662982558</v>
      </c>
      <c r="AY194">
        <v>5.12440340850297</v>
      </c>
      <c r="AZ194">
        <v>5.621619251899848</v>
      </c>
    </row>
    <row r="195" spans="1:52">
      <c r="A195" s="2">
        <v>45050</v>
      </c>
      <c r="B195">
        <v>1054.390759469388</v>
      </c>
      <c r="C195">
        <v>0.0155044970118472</v>
      </c>
      <c r="AN195" s="2">
        <v>45050</v>
      </c>
      <c r="AO195">
        <v>0.002990711325623193</v>
      </c>
      <c r="AP195">
        <v>210.9809414853173</v>
      </c>
      <c r="AQ195">
        <v>10.26798102078059</v>
      </c>
      <c r="AR195">
        <v>0.03958157628307244</v>
      </c>
      <c r="AS195">
        <v>19.70570227617126</v>
      </c>
      <c r="AT195">
        <v>0.2628971614409696</v>
      </c>
      <c r="AU195">
        <v>16.56671941170027</v>
      </c>
      <c r="AV195">
        <v>16.79104250074412</v>
      </c>
      <c r="AW195">
        <v>1.28724481060259</v>
      </c>
      <c r="AX195">
        <v>108.4009612374094</v>
      </c>
      <c r="AY195">
        <v>5.221985340656685</v>
      </c>
      <c r="AZ195">
        <v>5.586697152876914</v>
      </c>
    </row>
    <row r="196" spans="1:52">
      <c r="A196" s="2">
        <v>45051</v>
      </c>
      <c r="B196">
        <v>1037.147075883224</v>
      </c>
      <c r="C196">
        <v>-0.01635416796979638</v>
      </c>
      <c r="AN196" s="2">
        <v>45051</v>
      </c>
      <c r="AO196">
        <v>0.002961087820723631</v>
      </c>
      <c r="AP196">
        <v>211.1988276992255</v>
      </c>
      <c r="AQ196">
        <v>10.28439774409351</v>
      </c>
      <c r="AR196">
        <v>0.03951609233204394</v>
      </c>
      <c r="AS196">
        <v>19.58523303192741</v>
      </c>
      <c r="AT196">
        <v>0.2603830446195539</v>
      </c>
      <c r="AU196">
        <v>16.68126053925918</v>
      </c>
      <c r="AV196">
        <v>16.85334843716405</v>
      </c>
      <c r="AW196">
        <v>1.281701961054499</v>
      </c>
      <c r="AX196">
        <v>109.3217992731569</v>
      </c>
      <c r="AY196">
        <v>5.244997870495648</v>
      </c>
      <c r="AZ196">
        <v>5.594539274894378</v>
      </c>
    </row>
    <row r="197" spans="1:52">
      <c r="A197" s="2">
        <v>45052</v>
      </c>
      <c r="B197">
        <v>1069.72648608645</v>
      </c>
      <c r="C197">
        <v>0.03141252669056738</v>
      </c>
      <c r="AN197" s="2">
        <v>45052</v>
      </c>
      <c r="AO197">
        <v>0.002982061168879098</v>
      </c>
      <c r="AP197">
        <v>213.8786878386605</v>
      </c>
      <c r="AQ197">
        <v>10.25359739796446</v>
      </c>
      <c r="AR197">
        <v>0.03833617285282962</v>
      </c>
      <c r="AS197">
        <v>20.65499519864976</v>
      </c>
      <c r="AT197">
        <v>0.2659611212914299</v>
      </c>
      <c r="AU197">
        <v>16.29669597390731</v>
      </c>
      <c r="AV197">
        <v>16.81689530048319</v>
      </c>
      <c r="AW197">
        <v>1.273007679256222</v>
      </c>
      <c r="AX197">
        <v>110.8301884004531</v>
      </c>
      <c r="AY197">
        <v>5.148269555083512</v>
      </c>
      <c r="AZ197">
        <v>5.614675775316893</v>
      </c>
    </row>
    <row r="198" spans="1:52">
      <c r="A198" s="2">
        <v>45053</v>
      </c>
      <c r="B198">
        <v>1027.818965544423</v>
      </c>
      <c r="C198">
        <v>-0.03917592121640689</v>
      </c>
      <c r="AN198" s="2">
        <v>45053</v>
      </c>
      <c r="AO198">
        <v>0.002930028059278137</v>
      </c>
      <c r="AP198">
        <v>213.5346986405706</v>
      </c>
      <c r="AQ198">
        <v>10.27796420085155</v>
      </c>
      <c r="AR198">
        <v>0.03868095927153802</v>
      </c>
      <c r="AS198">
        <v>22.18867251773417</v>
      </c>
      <c r="AT198">
        <v>0.2589456689538651</v>
      </c>
      <c r="AU198">
        <v>16.41892585999307</v>
      </c>
      <c r="AV198">
        <v>16.75972018984689</v>
      </c>
      <c r="AW198">
        <v>1.288817557392011</v>
      </c>
      <c r="AX198">
        <v>108.8712784569154</v>
      </c>
      <c r="AY198">
        <v>5.143506434429632</v>
      </c>
      <c r="AZ198">
        <v>5.644485262675659</v>
      </c>
    </row>
    <row r="199" spans="1:52">
      <c r="A199" s="2">
        <v>45054</v>
      </c>
      <c r="B199">
        <v>1023.265513184748</v>
      </c>
      <c r="C199">
        <v>-0.004430208540921021</v>
      </c>
      <c r="AN199" s="2">
        <v>45054</v>
      </c>
      <c r="AO199">
        <v>0.002931015598181702</v>
      </c>
      <c r="AP199">
        <v>213.4264454839388</v>
      </c>
      <c r="AQ199">
        <v>10.21057278554194</v>
      </c>
      <c r="AR199">
        <v>0.03851035453973543</v>
      </c>
      <c r="AS199">
        <v>23.53208297268015</v>
      </c>
      <c r="AT199">
        <v>0.2579406535802353</v>
      </c>
      <c r="AU199">
        <v>16.32432154233668</v>
      </c>
      <c r="AV199">
        <v>16.60893310370253</v>
      </c>
      <c r="AW199">
        <v>1.296232442188556</v>
      </c>
      <c r="AX199">
        <v>109.0113211179075</v>
      </c>
      <c r="AY199">
        <v>5.107467335984721</v>
      </c>
      <c r="AZ199">
        <v>5.648176229924124</v>
      </c>
    </row>
    <row r="200" spans="1:52">
      <c r="A200" s="2">
        <v>45055</v>
      </c>
      <c r="B200">
        <v>967.5587997239418</v>
      </c>
      <c r="C200">
        <v>-0.0544401357644001</v>
      </c>
      <c r="AN200" s="2">
        <v>45055</v>
      </c>
      <c r="AO200">
        <v>0.002874848340167737</v>
      </c>
      <c r="AP200">
        <v>208.8310168391434</v>
      </c>
      <c r="AQ200">
        <v>10.1793562712081</v>
      </c>
      <c r="AR200">
        <v>0.03739863938489668</v>
      </c>
      <c r="AS200">
        <v>24.88164380054987</v>
      </c>
      <c r="AT200">
        <v>0.2506942419326679</v>
      </c>
      <c r="AU200">
        <v>16.4616886773697</v>
      </c>
      <c r="AV200">
        <v>16.57579412072449</v>
      </c>
      <c r="AW200">
        <v>1.311032126747981</v>
      </c>
      <c r="AX200">
        <v>111.2601797299364</v>
      </c>
      <c r="AY200">
        <v>5.149567038520989</v>
      </c>
      <c r="AZ200">
        <v>5.720489793203264</v>
      </c>
    </row>
    <row r="201" spans="1:52">
      <c r="A201" s="2">
        <v>45056</v>
      </c>
      <c r="B201">
        <v>962.5139207029224</v>
      </c>
      <c r="C201">
        <v>-0.005214028359267431</v>
      </c>
      <c r="AN201" s="2">
        <v>45056</v>
      </c>
      <c r="AO201">
        <v>0.002868638053322901</v>
      </c>
      <c r="AP201">
        <v>208.8957104757615</v>
      </c>
      <c r="AQ201">
        <v>10.23060743691207</v>
      </c>
      <c r="AR201">
        <v>0.03724446841850245</v>
      </c>
      <c r="AS201">
        <v>24.21592548665545</v>
      </c>
      <c r="AT201">
        <v>0.2505534423394625</v>
      </c>
      <c r="AU201">
        <v>16.44703349215391</v>
      </c>
      <c r="AV201">
        <v>16.63881437456414</v>
      </c>
      <c r="AW201">
        <v>1.307477298052437</v>
      </c>
      <c r="AX201">
        <v>113.731504834395</v>
      </c>
      <c r="AY201">
        <v>5.116622913883727</v>
      </c>
      <c r="AZ201">
        <v>5.725131879902911</v>
      </c>
    </row>
    <row r="202" spans="1:52">
      <c r="A202" s="2">
        <v>45057</v>
      </c>
      <c r="B202">
        <v>974.6562495391225</v>
      </c>
      <c r="C202">
        <v>0.01261522412822114</v>
      </c>
      <c r="AN202" s="2">
        <v>45057</v>
      </c>
      <c r="AO202">
        <v>0.002904450743817527</v>
      </c>
      <c r="AP202">
        <v>207.665878949111</v>
      </c>
      <c r="AQ202">
        <v>10.2449112496612</v>
      </c>
      <c r="AR202">
        <v>0.03783217990793961</v>
      </c>
      <c r="AS202">
        <v>24.05333206731091</v>
      </c>
      <c r="AT202">
        <v>0.2517977801356072</v>
      </c>
      <c r="AU202">
        <v>16.10455294724822</v>
      </c>
      <c r="AV202">
        <v>16.40208207834222</v>
      </c>
      <c r="AW202">
        <v>1.317360323180949</v>
      </c>
      <c r="AX202">
        <v>115.0038032544045</v>
      </c>
      <c r="AY202">
        <v>5.105862586609753</v>
      </c>
      <c r="AZ202">
        <v>5.720082556238327</v>
      </c>
    </row>
    <row r="203" spans="1:52">
      <c r="A203" s="2">
        <v>45058</v>
      </c>
      <c r="B203">
        <v>944.4823186305566</v>
      </c>
      <c r="C203">
        <v>-0.03095853632789403</v>
      </c>
      <c r="AN203" s="2">
        <v>45058</v>
      </c>
      <c r="AO203">
        <v>0.00288334014186095</v>
      </c>
      <c r="AP203">
        <v>207.14531994647</v>
      </c>
      <c r="AQ203">
        <v>10.2984701642393</v>
      </c>
      <c r="AR203">
        <v>0.0376179007041001</v>
      </c>
      <c r="AS203">
        <v>24.14635803515186</v>
      </c>
      <c r="AT203">
        <v>0.2496267070179026</v>
      </c>
      <c r="AU203">
        <v>15.77229344160785</v>
      </c>
      <c r="AV203">
        <v>16.48017825857414</v>
      </c>
      <c r="AW203">
        <v>1.326243434610514</v>
      </c>
      <c r="AX203">
        <v>116.2184409459316</v>
      </c>
      <c r="AY203">
        <v>5.13431692650375</v>
      </c>
      <c r="AZ203">
        <v>5.760435493245238</v>
      </c>
    </row>
    <row r="204" spans="1:52">
      <c r="A204" s="2">
        <v>45059</v>
      </c>
      <c r="B204">
        <v>960.0284695667625</v>
      </c>
      <c r="C204">
        <v>0.01645997032400448</v>
      </c>
      <c r="AN204" s="2">
        <v>45059</v>
      </c>
      <c r="AO204">
        <v>0.002954108299905288</v>
      </c>
      <c r="AP204">
        <v>204.6981489268321</v>
      </c>
      <c r="AQ204">
        <v>10.05377222365319</v>
      </c>
      <c r="AR204">
        <v>0.03797753271191621</v>
      </c>
      <c r="AS204">
        <v>25.14674524342374</v>
      </c>
      <c r="AT204">
        <v>0.2531829117278364</v>
      </c>
      <c r="AU204">
        <v>15.63719924728927</v>
      </c>
      <c r="AV204">
        <v>16.53816690249085</v>
      </c>
      <c r="AW204">
        <v>1.329887514988551</v>
      </c>
      <c r="AX204">
        <v>114.9935162686755</v>
      </c>
      <c r="AY204">
        <v>5.054292821687137</v>
      </c>
      <c r="AZ204">
        <v>5.770557210489794</v>
      </c>
    </row>
    <row r="205" spans="1:52">
      <c r="A205" s="2">
        <v>45060</v>
      </c>
      <c r="B205">
        <v>954.2924050423329</v>
      </c>
      <c r="C205">
        <v>-0.005974890022811707</v>
      </c>
      <c r="AN205" s="2">
        <v>45060</v>
      </c>
      <c r="AO205">
        <v>0.00292901270506473</v>
      </c>
      <c r="AP205">
        <v>206.1528945856521</v>
      </c>
      <c r="AQ205">
        <v>10.17440168851098</v>
      </c>
      <c r="AR205">
        <v>0.03792433514610297</v>
      </c>
      <c r="AS205">
        <v>24.50442822954945</v>
      </c>
      <c r="AT205">
        <v>0.2493466549399478</v>
      </c>
      <c r="AU205">
        <v>15.81144029702437</v>
      </c>
      <c r="AV205">
        <v>16.39645284732389</v>
      </c>
      <c r="AW205">
        <v>1.341399131825272</v>
      </c>
      <c r="AX205">
        <v>116.2691095938753</v>
      </c>
      <c r="AY205">
        <v>5.017995837288019</v>
      </c>
      <c r="AZ205">
        <v>5.827476169432489</v>
      </c>
    </row>
    <row r="206" spans="1:52">
      <c r="A206" s="2">
        <v>45061</v>
      </c>
      <c r="B206">
        <v>958.5630904661691</v>
      </c>
      <c r="C206">
        <v>0.004475237779605568</v>
      </c>
      <c r="AN206" s="2">
        <v>45061</v>
      </c>
      <c r="AO206">
        <v>0.002933719703208753</v>
      </c>
      <c r="AP206">
        <v>204.1079525142473</v>
      </c>
      <c r="AQ206">
        <v>10.16239152857066</v>
      </c>
      <c r="AR206">
        <v>0.03808717099138079</v>
      </c>
      <c r="AS206">
        <v>24.51516990750534</v>
      </c>
      <c r="AT206">
        <v>0.2498209706019876</v>
      </c>
      <c r="AU206">
        <v>15.80097034140265</v>
      </c>
      <c r="AV206">
        <v>16.48697161229112</v>
      </c>
      <c r="AW206">
        <v>1.348347677111896</v>
      </c>
      <c r="AX206">
        <v>115.4960006909243</v>
      </c>
      <c r="AY206">
        <v>5.032029548084518</v>
      </c>
      <c r="AZ206">
        <v>5.823850989679116</v>
      </c>
    </row>
    <row r="207" spans="1:52">
      <c r="A207" s="2">
        <v>45062</v>
      </c>
      <c r="B207">
        <v>963.3320225194743</v>
      </c>
      <c r="C207">
        <v>0.004975084165806942</v>
      </c>
      <c r="AN207" s="2">
        <v>45062</v>
      </c>
      <c r="AO207">
        <v>0.002914388321392194</v>
      </c>
      <c r="AP207">
        <v>206.5864353606065</v>
      </c>
      <c r="AQ207">
        <v>10.05286196233178</v>
      </c>
      <c r="AR207">
        <v>0.03786845475014921</v>
      </c>
      <c r="AS207">
        <v>24.51858249599979</v>
      </c>
      <c r="AT207">
        <v>0.2496306888567833</v>
      </c>
      <c r="AU207">
        <v>15.88311109691982</v>
      </c>
      <c r="AV207">
        <v>16.65333574895039</v>
      </c>
      <c r="AW207">
        <v>1.340160188641238</v>
      </c>
      <c r="AX207">
        <v>115.8249316527717</v>
      </c>
      <c r="AY207">
        <v>5.034752931725527</v>
      </c>
      <c r="AZ207">
        <v>5.814036526160111</v>
      </c>
    </row>
    <row r="208" spans="1:52">
      <c r="A208" s="2">
        <v>45063</v>
      </c>
      <c r="B208">
        <v>957.0653502395797</v>
      </c>
      <c r="C208">
        <v>-0.00650520498997309</v>
      </c>
      <c r="AN208" s="2">
        <v>45063</v>
      </c>
      <c r="AO208">
        <v>0.002917489314017279</v>
      </c>
      <c r="AP208">
        <v>205.2951295796912</v>
      </c>
      <c r="AQ208">
        <v>9.971516477913687</v>
      </c>
      <c r="AR208">
        <v>0.03751949401337837</v>
      </c>
      <c r="AS208">
        <v>24.43646760780268</v>
      </c>
      <c r="AT208">
        <v>0.2498796489343729</v>
      </c>
      <c r="AU208">
        <v>15.73059083977308</v>
      </c>
      <c r="AV208">
        <v>16.63345989730069</v>
      </c>
      <c r="AW208">
        <v>1.333859514762408</v>
      </c>
      <c r="AX208">
        <v>117.3112667334177</v>
      </c>
      <c r="AY208">
        <v>5.088913069820602</v>
      </c>
      <c r="AZ208">
        <v>5.864040668992478</v>
      </c>
    </row>
    <row r="209" spans="1:52">
      <c r="A209" s="2">
        <v>45064</v>
      </c>
      <c r="B209">
        <v>977.4976756579568</v>
      </c>
      <c r="C209">
        <v>0.02134893444137576</v>
      </c>
      <c r="AN209" s="2">
        <v>45064</v>
      </c>
      <c r="AO209">
        <v>0.002938959131498525</v>
      </c>
      <c r="AP209">
        <v>205.4576980260703</v>
      </c>
      <c r="AQ209">
        <v>10.03285730026121</v>
      </c>
      <c r="AR209">
        <v>0.03836459492986506</v>
      </c>
      <c r="AS209">
        <v>24.72901441982959</v>
      </c>
      <c r="AT209">
        <v>0.2530912328821794</v>
      </c>
      <c r="AU209">
        <v>15.58115612379355</v>
      </c>
      <c r="AV209">
        <v>16.62690816512443</v>
      </c>
      <c r="AW209">
        <v>1.321114587196511</v>
      </c>
      <c r="AX209">
        <v>114.134383680149</v>
      </c>
      <c r="AY209">
        <v>5.099138803735823</v>
      </c>
      <c r="AZ209">
        <v>5.883120795997141</v>
      </c>
    </row>
    <row r="210" spans="1:52">
      <c r="A210" s="2">
        <v>45065</v>
      </c>
      <c r="B210">
        <v>961.9934781652096</v>
      </c>
      <c r="C210">
        <v>-0.01586110931906959</v>
      </c>
      <c r="AN210" s="2">
        <v>45065</v>
      </c>
      <c r="AO210">
        <v>0.002952447592221335</v>
      </c>
      <c r="AP210">
        <v>203.5942851570559</v>
      </c>
      <c r="AQ210">
        <v>10.20485782115044</v>
      </c>
      <c r="AR210">
        <v>0.03814089496936178</v>
      </c>
      <c r="AS210">
        <v>24.79936636862742</v>
      </c>
      <c r="AT210">
        <v>0.2526510168254357</v>
      </c>
      <c r="AU210">
        <v>15.35138305489557</v>
      </c>
      <c r="AV210">
        <v>16.57794451540633</v>
      </c>
      <c r="AW210">
        <v>1.29156173385043</v>
      </c>
      <c r="AX210">
        <v>114.1029742708089</v>
      </c>
      <c r="AY210">
        <v>5.19594891645287</v>
      </c>
      <c r="AZ210">
        <v>5.969679976504226</v>
      </c>
    </row>
    <row r="211" spans="1:52">
      <c r="A211" s="2">
        <v>45066</v>
      </c>
      <c r="B211">
        <v>961.8470432212597</v>
      </c>
      <c r="C211">
        <v>-0.0001522203084257656</v>
      </c>
      <c r="AN211" s="2">
        <v>45066</v>
      </c>
      <c r="AO211">
        <v>0.00294691869186946</v>
      </c>
      <c r="AP211">
        <v>205.9382572374608</v>
      </c>
      <c r="AQ211">
        <v>10.24294266757436</v>
      </c>
      <c r="AR211">
        <v>0.0379382923884304</v>
      </c>
      <c r="AS211">
        <v>24.93027342114596</v>
      </c>
      <c r="AT211">
        <v>0.253070261367896</v>
      </c>
      <c r="AU211">
        <v>15.30604327696876</v>
      </c>
      <c r="AV211">
        <v>16.47484154971475</v>
      </c>
      <c r="AW211">
        <v>1.287085053260433</v>
      </c>
      <c r="AX211">
        <v>114.3362180173329</v>
      </c>
      <c r="AY211">
        <v>5.195986798367874</v>
      </c>
      <c r="AZ211">
        <v>5.977174518555083</v>
      </c>
    </row>
    <row r="212" spans="1:52">
      <c r="A212" s="2">
        <v>45067</v>
      </c>
      <c r="B212">
        <v>962.4986721066748</v>
      </c>
      <c r="C212">
        <v>0.0006774766216806061</v>
      </c>
      <c r="AN212" s="2">
        <v>45067</v>
      </c>
      <c r="AO212">
        <v>0.002925917108309657</v>
      </c>
      <c r="AP212">
        <v>207.2886476814754</v>
      </c>
      <c r="AQ212">
        <v>10.25652277600273</v>
      </c>
      <c r="AR212">
        <v>0.03783546055970366</v>
      </c>
      <c r="AS212">
        <v>24.83868398899139</v>
      </c>
      <c r="AT212">
        <v>0.2520077328148188</v>
      </c>
      <c r="AU212">
        <v>15.41818277271466</v>
      </c>
      <c r="AV212">
        <v>16.37886915356138</v>
      </c>
      <c r="AW212">
        <v>1.292222213592491</v>
      </c>
      <c r="AX212">
        <v>113.7475701706066</v>
      </c>
      <c r="AY212">
        <v>5.221931204651749</v>
      </c>
      <c r="AZ212">
        <v>6.007541035478615</v>
      </c>
    </row>
    <row r="213" spans="1:52">
      <c r="A213" s="2">
        <v>45068</v>
      </c>
      <c r="B213">
        <v>944.1509397678769</v>
      </c>
      <c r="C213">
        <v>-0.01906260535262783</v>
      </c>
      <c r="AN213" s="2">
        <v>45068</v>
      </c>
      <c r="AO213">
        <v>0.002904844237706036</v>
      </c>
      <c r="AP213">
        <v>206.4383342419799</v>
      </c>
      <c r="AQ213">
        <v>10.17460003582046</v>
      </c>
      <c r="AR213">
        <v>0.03737799743931116</v>
      </c>
      <c r="AS213">
        <v>24.80611941327255</v>
      </c>
      <c r="AT213">
        <v>0.2503360582708152</v>
      </c>
      <c r="AU213">
        <v>15.61731907037345</v>
      </c>
      <c r="AV213">
        <v>16.46948101663259</v>
      </c>
      <c r="AW213">
        <v>1.291332472767225</v>
      </c>
      <c r="AX213">
        <v>114.0474520961966</v>
      </c>
      <c r="AY213">
        <v>5.283256767775605</v>
      </c>
      <c r="AZ213">
        <v>6.013153547705191</v>
      </c>
    </row>
    <row r="214" spans="1:52">
      <c r="A214" s="2">
        <v>45069</v>
      </c>
      <c r="B214">
        <v>951.7230764326486</v>
      </c>
      <c r="C214">
        <v>0.008020048856418382</v>
      </c>
      <c r="AN214" s="2">
        <v>45069</v>
      </c>
      <c r="AO214">
        <v>0.002919240910833413</v>
      </c>
      <c r="AP214">
        <v>204.1475619377864</v>
      </c>
      <c r="AQ214">
        <v>10.1070358515187</v>
      </c>
      <c r="AR214">
        <v>0.03743484997414347</v>
      </c>
      <c r="AS214">
        <v>25.05079517504449</v>
      </c>
      <c r="AT214">
        <v>0.2502345368962781</v>
      </c>
      <c r="AU214">
        <v>15.85799577276678</v>
      </c>
      <c r="AV214">
        <v>16.48930850729741</v>
      </c>
      <c r="AW214">
        <v>1.294816529535526</v>
      </c>
      <c r="AX214">
        <v>113.0316588913169</v>
      </c>
      <c r="AY214">
        <v>5.350180043862498</v>
      </c>
      <c r="AZ214">
        <v>5.917544036409236</v>
      </c>
    </row>
    <row r="215" spans="1:52">
      <c r="A215" s="2">
        <v>45070</v>
      </c>
      <c r="B215">
        <v>963.4620024803793</v>
      </c>
      <c r="C215">
        <v>0.01233439257534008</v>
      </c>
      <c r="AN215" s="2">
        <v>45070</v>
      </c>
      <c r="AO215">
        <v>0.002915291749395651</v>
      </c>
      <c r="AP215">
        <v>205.2467292150427</v>
      </c>
      <c r="AQ215">
        <v>10.26837598255997</v>
      </c>
      <c r="AR215">
        <v>0.0371536495390649</v>
      </c>
      <c r="AS215">
        <v>25.29271042421733</v>
      </c>
      <c r="AT215">
        <v>0.2498674456023594</v>
      </c>
      <c r="AU215">
        <v>16.0771434721577</v>
      </c>
      <c r="AV215">
        <v>16.41459180825435</v>
      </c>
      <c r="AW215">
        <v>1.288859990294424</v>
      </c>
      <c r="AX215">
        <v>112.1033961340519</v>
      </c>
      <c r="AY215">
        <v>5.282881283526614</v>
      </c>
      <c r="AZ215">
        <v>5.978596866346086</v>
      </c>
    </row>
    <row r="216" spans="1:52">
      <c r="A216" s="2">
        <v>45071</v>
      </c>
      <c r="B216">
        <v>934.9992147385669</v>
      </c>
      <c r="C216">
        <v>-0.02954220059383394</v>
      </c>
      <c r="AN216" s="2">
        <v>45071</v>
      </c>
      <c r="AO216">
        <v>0.00292426557855484</v>
      </c>
      <c r="AP216">
        <v>202.4711235028079</v>
      </c>
      <c r="AQ216">
        <v>10.24311901695013</v>
      </c>
      <c r="AR216">
        <v>0.03712547351137725</v>
      </c>
      <c r="AS216">
        <v>26.96939194384063</v>
      </c>
      <c r="AT216">
        <v>0.2484109399144765</v>
      </c>
      <c r="AU216">
        <v>15.88879644284665</v>
      </c>
      <c r="AV216">
        <v>16.35632046190297</v>
      </c>
      <c r="AW216">
        <v>1.278182764412116</v>
      </c>
      <c r="AX216">
        <v>110.7252242236285</v>
      </c>
      <c r="AY216">
        <v>5.347363641109336</v>
      </c>
      <c r="AZ216">
        <v>6.031644090193057</v>
      </c>
    </row>
    <row r="217" spans="1:52">
      <c r="A217" s="2">
        <v>45072</v>
      </c>
      <c r="B217">
        <v>931.1225689737967</v>
      </c>
      <c r="C217">
        <v>-0.004146148685113316</v>
      </c>
      <c r="AN217" s="2">
        <v>45072</v>
      </c>
      <c r="AO217">
        <v>0.002896373005802534</v>
      </c>
      <c r="AP217">
        <v>204.9828900995368</v>
      </c>
      <c r="AQ217">
        <v>10.28759696712201</v>
      </c>
      <c r="AR217">
        <v>0.03685292769532659</v>
      </c>
      <c r="AS217">
        <v>28.55427886178391</v>
      </c>
      <c r="AT217">
        <v>0.2484438815587085</v>
      </c>
      <c r="AU217">
        <v>15.93243915924998</v>
      </c>
      <c r="AV217">
        <v>16.35478122878305</v>
      </c>
      <c r="AW217">
        <v>1.28357945005576</v>
      </c>
      <c r="AX217">
        <v>108.3307461569586</v>
      </c>
      <c r="AY217">
        <v>5.314700134940824</v>
      </c>
      <c r="AZ217">
        <v>6.030404302946002</v>
      </c>
    </row>
    <row r="218" spans="1:52">
      <c r="A218" s="2">
        <v>45073</v>
      </c>
      <c r="B218">
        <v>941.8741781689361</v>
      </c>
      <c r="C218">
        <v>0.01154693222288539</v>
      </c>
      <c r="AN218" s="2">
        <v>45073</v>
      </c>
      <c r="AO218">
        <v>0.00290399004539111</v>
      </c>
      <c r="AP218">
        <v>204.8855155649725</v>
      </c>
      <c r="AQ218">
        <v>10.28211630085957</v>
      </c>
      <c r="AR218">
        <v>0.03682406642602118</v>
      </c>
      <c r="AS218">
        <v>28.74441780759582</v>
      </c>
      <c r="AT218">
        <v>0.2495015308123361</v>
      </c>
      <c r="AU218">
        <v>16.01154123346565</v>
      </c>
      <c r="AV218">
        <v>16.5278807644022</v>
      </c>
      <c r="AW218">
        <v>1.275289271666773</v>
      </c>
      <c r="AX218">
        <v>106.9466538672428</v>
      </c>
      <c r="AY218">
        <v>5.346634880329489</v>
      </c>
      <c r="AZ218">
        <v>5.986061664066652</v>
      </c>
    </row>
    <row r="219" spans="1:52">
      <c r="A219" s="2">
        <v>45074</v>
      </c>
      <c r="B219">
        <v>955.508057819751</v>
      </c>
      <c r="C219">
        <v>0.01447526640694208</v>
      </c>
      <c r="AN219" s="2">
        <v>45074</v>
      </c>
      <c r="AO219">
        <v>0.002931308685344194</v>
      </c>
      <c r="AP219">
        <v>205.5747117302102</v>
      </c>
      <c r="AQ219">
        <v>10.29286919862808</v>
      </c>
      <c r="AR219">
        <v>0.03732571167134833</v>
      </c>
      <c r="AS219">
        <v>29.23916944609292</v>
      </c>
      <c r="AT219">
        <v>0.2526836025028489</v>
      </c>
      <c r="AU219">
        <v>16.0398023445068</v>
      </c>
      <c r="AV219">
        <v>16.48524190579625</v>
      </c>
      <c r="AW219">
        <v>1.274629363131515</v>
      </c>
      <c r="AX219">
        <v>107.473068060837</v>
      </c>
      <c r="AY219">
        <v>5.148965891185409</v>
      </c>
      <c r="AZ219">
        <v>5.996125161740299</v>
      </c>
    </row>
    <row r="220" spans="1:52">
      <c r="A220" s="2">
        <v>45075</v>
      </c>
      <c r="B220">
        <v>989.3563808105134</v>
      </c>
      <c r="C220">
        <v>0.03542442443446947</v>
      </c>
      <c r="AN220" s="2">
        <v>45075</v>
      </c>
      <c r="AO220">
        <v>0.002900879421626265</v>
      </c>
      <c r="AP220">
        <v>203.7551466682509</v>
      </c>
      <c r="AQ220">
        <v>10.33428646533318</v>
      </c>
      <c r="AR220">
        <v>0.03701990909792827</v>
      </c>
      <c r="AS220">
        <v>27.93931528786796</v>
      </c>
      <c r="AT220">
        <v>0.2559613829653454</v>
      </c>
      <c r="AU220">
        <v>16.2704427922283</v>
      </c>
      <c r="AV220">
        <v>16.51165246972293</v>
      </c>
      <c r="AW220">
        <v>1.253073731833903</v>
      </c>
      <c r="AX220">
        <v>108.6299376299572</v>
      </c>
      <c r="AY220">
        <v>5.223149210401312</v>
      </c>
      <c r="AZ220">
        <v>6.045241247794827</v>
      </c>
    </row>
    <row r="221" spans="1:52">
      <c r="A221" s="2">
        <v>45076</v>
      </c>
      <c r="B221">
        <v>976.2509682531206</v>
      </c>
      <c r="C221">
        <v>-0.01324640221823448</v>
      </c>
      <c r="AN221" s="2">
        <v>45076</v>
      </c>
      <c r="AO221">
        <v>0.002896727114911534</v>
      </c>
      <c r="AP221">
        <v>203.1328053160249</v>
      </c>
      <c r="AQ221">
        <v>10.18644773742211</v>
      </c>
      <c r="AR221">
        <v>0.03684623978355542</v>
      </c>
      <c r="AS221">
        <v>27.08108441103838</v>
      </c>
      <c r="AT221">
        <v>0.2545517147922893</v>
      </c>
      <c r="AU221">
        <v>16.16596907319559</v>
      </c>
      <c r="AV221">
        <v>16.45604922407034</v>
      </c>
      <c r="AW221">
        <v>1.268269961216224</v>
      </c>
      <c r="AX221">
        <v>111.0981267307513</v>
      </c>
      <c r="AY221">
        <v>5.210960014122267</v>
      </c>
      <c r="AZ221">
        <v>6.154623853056123</v>
      </c>
    </row>
    <row r="222" spans="1:52">
      <c r="A222" s="2">
        <v>45077</v>
      </c>
      <c r="B222">
        <v>977.6511494182975</v>
      </c>
      <c r="C222">
        <v>0.001434243048877404</v>
      </c>
      <c r="AN222" s="2">
        <v>45077</v>
      </c>
      <c r="AO222">
        <v>0.002906385817110442</v>
      </c>
      <c r="AP222">
        <v>203.9752568611936</v>
      </c>
      <c r="AQ222">
        <v>10.25341660337968</v>
      </c>
      <c r="AR222">
        <v>0.03678311035413295</v>
      </c>
      <c r="AS222">
        <v>26.91091676602158</v>
      </c>
      <c r="AT222">
        <v>0.255062391161674</v>
      </c>
      <c r="AU222">
        <v>16.11606649035054</v>
      </c>
      <c r="AV222">
        <v>16.53415952818798</v>
      </c>
      <c r="AW222">
        <v>1.283387519975378</v>
      </c>
      <c r="AX222">
        <v>112.2873598984144</v>
      </c>
      <c r="AY222">
        <v>5.061743130978081</v>
      </c>
      <c r="AZ222">
        <v>6.178054218785962</v>
      </c>
    </row>
    <row r="223" spans="1:52">
      <c r="A223" s="2">
        <v>45078</v>
      </c>
      <c r="B223">
        <v>956.5600387653877</v>
      </c>
      <c r="C223">
        <v>-0.02157324794785842</v>
      </c>
      <c r="AN223" s="2">
        <v>45078</v>
      </c>
      <c r="AO223">
        <v>0.002785523479653263</v>
      </c>
      <c r="AP223">
        <v>247.9790814001528</v>
      </c>
      <c r="AQ223">
        <v>12.76984663232879</v>
      </c>
      <c r="AR223">
        <v>0.0379443766263701</v>
      </c>
      <c r="AS223">
        <v>25.4996181519046</v>
      </c>
      <c r="AT223">
        <v>0.3282297626743031</v>
      </c>
      <c r="AU223">
        <v>16.09297120155571</v>
      </c>
      <c r="AV223">
        <v>16.85807634745796</v>
      </c>
      <c r="AW223">
        <v>1.209732231497726</v>
      </c>
      <c r="AX223">
        <v>83.66177200269854</v>
      </c>
      <c r="AY223">
        <v>3.849417492938226</v>
      </c>
      <c r="AZ223">
        <v>6.340033898155053</v>
      </c>
    </row>
    <row r="224" spans="1:52">
      <c r="A224" s="2">
        <v>45079</v>
      </c>
      <c r="B224">
        <v>946.3225899749876</v>
      </c>
      <c r="C224">
        <v>-0.01070235884368886</v>
      </c>
      <c r="AN224" s="2">
        <v>45079</v>
      </c>
      <c r="AO224">
        <v>0.002796013153754628</v>
      </c>
      <c r="AP224">
        <v>251.6948715979433</v>
      </c>
      <c r="AQ224">
        <v>12.89817762561522</v>
      </c>
      <c r="AR224">
        <v>0.03776137500823839</v>
      </c>
      <c r="AS224">
        <v>24.70919955606177</v>
      </c>
      <c r="AT224">
        <v>0.3265850835022328</v>
      </c>
      <c r="AU224">
        <v>16.01393620695433</v>
      </c>
      <c r="AV224">
        <v>17.00274582289287</v>
      </c>
      <c r="AW224">
        <v>1.217821320477926</v>
      </c>
      <c r="AX224">
        <v>83.26444775455552</v>
      </c>
      <c r="AY224">
        <v>3.864417114820071</v>
      </c>
      <c r="AZ224">
        <v>6.274578713941975</v>
      </c>
    </row>
    <row r="225" spans="1:52">
      <c r="A225" s="2">
        <v>45080</v>
      </c>
      <c r="B225">
        <v>967.1560788047786</v>
      </c>
      <c r="C225">
        <v>0.02201520818639824</v>
      </c>
      <c r="AN225" s="2">
        <v>45080</v>
      </c>
      <c r="AO225">
        <v>0.00281249974621091</v>
      </c>
      <c r="AP225">
        <v>248.1264079510563</v>
      </c>
      <c r="AQ225">
        <v>12.95697108482786</v>
      </c>
      <c r="AR225">
        <v>0.03768047997187069</v>
      </c>
      <c r="AS225">
        <v>23.94596126932741</v>
      </c>
      <c r="AT225">
        <v>0.3312318766732115</v>
      </c>
      <c r="AU225">
        <v>16.1110206390626</v>
      </c>
      <c r="AV225">
        <v>17.14871367399093</v>
      </c>
      <c r="AW225">
        <v>1.225821272501255</v>
      </c>
      <c r="AX225">
        <v>83.95728389093298</v>
      </c>
      <c r="AY225">
        <v>3.807111974404546</v>
      </c>
      <c r="AZ225">
        <v>6.247256498892776</v>
      </c>
    </row>
    <row r="226" spans="1:52">
      <c r="A226" s="2">
        <v>45081</v>
      </c>
      <c r="B226">
        <v>965.4660255940967</v>
      </c>
      <c r="C226">
        <v>-0.001747446195830782</v>
      </c>
      <c r="AN226" s="2">
        <v>45081</v>
      </c>
      <c r="AO226">
        <v>0.002825813971037422</v>
      </c>
      <c r="AP226">
        <v>249.3264869520908</v>
      </c>
      <c r="AQ226">
        <v>13.01962460504408</v>
      </c>
      <c r="AR226">
        <v>0.03791406606486585</v>
      </c>
      <c r="AS226">
        <v>23.99793561674449</v>
      </c>
      <c r="AT226">
        <v>0.3314436597590151</v>
      </c>
      <c r="AU226">
        <v>16.03068194285948</v>
      </c>
      <c r="AV226">
        <v>16.99748082142897</v>
      </c>
      <c r="AW226">
        <v>1.226246938772906</v>
      </c>
      <c r="AX226">
        <v>83.94060932309134</v>
      </c>
      <c r="AY226">
        <v>3.821413282390588</v>
      </c>
      <c r="AZ226">
        <v>6.197729680626544</v>
      </c>
    </row>
    <row r="227" spans="1:52">
      <c r="A227" s="2">
        <v>45082</v>
      </c>
      <c r="B227">
        <v>969.0495922120215</v>
      </c>
      <c r="C227">
        <v>0.003711748029372242</v>
      </c>
      <c r="AN227" s="2">
        <v>45082</v>
      </c>
      <c r="AO227">
        <v>0.002828068299324531</v>
      </c>
      <c r="AP227">
        <v>248.5423042763441</v>
      </c>
      <c r="AQ227">
        <v>12.9583991144246</v>
      </c>
      <c r="AR227">
        <v>0.03804643422071052</v>
      </c>
      <c r="AS227">
        <v>24.23694764980542</v>
      </c>
      <c r="AT227">
        <v>0.3339703919310998</v>
      </c>
      <c r="AU227">
        <v>16.28693384751831</v>
      </c>
      <c r="AV227">
        <v>17.02369857064075</v>
      </c>
      <c r="AW227">
        <v>1.243192540566453</v>
      </c>
      <c r="AX227">
        <v>84.61250797711223</v>
      </c>
      <c r="AY227">
        <v>3.701536827626253</v>
      </c>
      <c r="AZ227">
        <v>6.124695566565684</v>
      </c>
    </row>
    <row r="228" spans="1:52">
      <c r="A228" s="2">
        <v>45083</v>
      </c>
      <c r="B228">
        <v>906.5324990174673</v>
      </c>
      <c r="C228">
        <v>-0.06451382230278657</v>
      </c>
      <c r="AN228" s="2">
        <v>45083</v>
      </c>
      <c r="AO228">
        <v>0.002786426851414056</v>
      </c>
      <c r="AP228">
        <v>249.8401760298584</v>
      </c>
      <c r="AQ228">
        <v>12.93656647710147</v>
      </c>
      <c r="AR228">
        <v>0.03715410470392909</v>
      </c>
      <c r="AS228">
        <v>25.26889920044914</v>
      </c>
      <c r="AT228">
        <v>0.3449464234665895</v>
      </c>
      <c r="AU228">
        <v>16.16156215036527</v>
      </c>
      <c r="AV228">
        <v>16.72332156356427</v>
      </c>
      <c r="AW228">
        <v>1.218174881102155</v>
      </c>
      <c r="AX228">
        <v>84.812640073716</v>
      </c>
      <c r="AY228">
        <v>3.780971026484232</v>
      </c>
      <c r="AZ228">
        <v>6.107106258931815</v>
      </c>
    </row>
    <row r="229" spans="1:52">
      <c r="A229" s="2">
        <v>45084</v>
      </c>
      <c r="B229">
        <v>929.7082847348146</v>
      </c>
      <c r="C229">
        <v>0.02556531149458618</v>
      </c>
      <c r="AN229" s="2">
        <v>45084</v>
      </c>
      <c r="AO229">
        <v>0.002707719846700032</v>
      </c>
      <c r="AP229">
        <v>255.0418076223303</v>
      </c>
      <c r="AQ229">
        <v>12.85488955557471</v>
      </c>
      <c r="AR229">
        <v>0.03667926677671408</v>
      </c>
      <c r="AS229">
        <v>24.757506546846</v>
      </c>
      <c r="AT229">
        <v>0.3475853629571167</v>
      </c>
      <c r="AU229">
        <v>16.41734405765692</v>
      </c>
      <c r="AV229">
        <v>16.71642175551485</v>
      </c>
      <c r="AW229">
        <v>1.212289463816705</v>
      </c>
      <c r="AX229">
        <v>88.28438933177209</v>
      </c>
      <c r="AY229">
        <v>3.813862495168286</v>
      </c>
      <c r="AZ229">
        <v>5.94548710142564</v>
      </c>
    </row>
    <row r="230" spans="1:52">
      <c r="A230" s="2">
        <v>45085</v>
      </c>
      <c r="B230">
        <v>876.7343983358008</v>
      </c>
      <c r="C230">
        <v>-0.05697904091940387</v>
      </c>
      <c r="AN230" s="2">
        <v>45085</v>
      </c>
      <c r="AO230">
        <v>0.002638183271064569</v>
      </c>
      <c r="AP230">
        <v>264.2057377930319</v>
      </c>
      <c r="AQ230">
        <v>12.84024135995278</v>
      </c>
      <c r="AR230">
        <v>0.03555721272364008</v>
      </c>
      <c r="AS230">
        <v>24.88138913599954</v>
      </c>
      <c r="AT230">
        <v>0.3561799137842476</v>
      </c>
      <c r="AU230">
        <v>16.31132855772144</v>
      </c>
      <c r="AV230">
        <v>16.35476971838095</v>
      </c>
      <c r="AW230">
        <v>1.197131791744534</v>
      </c>
      <c r="AX230">
        <v>89.62054998571575</v>
      </c>
      <c r="AY230">
        <v>3.937108761490723</v>
      </c>
      <c r="AZ230">
        <v>5.849461912105295</v>
      </c>
    </row>
    <row r="231" spans="1:52">
      <c r="A231" s="2">
        <v>45086</v>
      </c>
      <c r="B231">
        <v>885.9779448564917</v>
      </c>
      <c r="C231">
        <v>0.01054315484625312</v>
      </c>
      <c r="AN231" s="2">
        <v>45086</v>
      </c>
      <c r="AO231">
        <v>0.002647691632250071</v>
      </c>
      <c r="AP231">
        <v>266.1833305437152</v>
      </c>
      <c r="AQ231">
        <v>12.78789539868231</v>
      </c>
      <c r="AR231">
        <v>0.0356336470988331</v>
      </c>
      <c r="AS231">
        <v>24.65086100459483</v>
      </c>
      <c r="AT231">
        <v>0.3556339252350073</v>
      </c>
      <c r="AU231">
        <v>16.12089134200856</v>
      </c>
      <c r="AV231">
        <v>16.5063568572132</v>
      </c>
      <c r="AW231">
        <v>1.193945025596754</v>
      </c>
      <c r="AX231">
        <v>88.56333023727873</v>
      </c>
      <c r="AY231">
        <v>3.922341655733767</v>
      </c>
      <c r="AZ231">
        <v>5.948450299367164</v>
      </c>
    </row>
    <row r="232" spans="1:52">
      <c r="A232" s="2">
        <v>45087</v>
      </c>
      <c r="B232">
        <v>862.5492284223702</v>
      </c>
      <c r="C232">
        <v>-0.02644390480613645</v>
      </c>
      <c r="AN232" s="2">
        <v>45087</v>
      </c>
      <c r="AO232">
        <v>0.002582644193313004</v>
      </c>
      <c r="AP232">
        <v>285.1011791033339</v>
      </c>
      <c r="AQ232">
        <v>12.47879333072984</v>
      </c>
      <c r="AR232">
        <v>0.03485766687812426</v>
      </c>
      <c r="AS232">
        <v>24.16565213180016</v>
      </c>
      <c r="AT232">
        <v>0.3486537662210081</v>
      </c>
      <c r="AU232">
        <v>15.8848805156325</v>
      </c>
      <c r="AV232">
        <v>16.23773960940837</v>
      </c>
      <c r="AW232">
        <v>1.1614663036438</v>
      </c>
      <c r="AX232">
        <v>92.96417316837899</v>
      </c>
      <c r="AY232">
        <v>4.17693607394305</v>
      </c>
      <c r="AZ232">
        <v>5.872720902200221</v>
      </c>
    </row>
    <row r="233" spans="1:52">
      <c r="A233" s="2">
        <v>45088</v>
      </c>
      <c r="B233">
        <v>780.9017930819631</v>
      </c>
      <c r="C233">
        <v>-0.09465829039084861</v>
      </c>
      <c r="AN233" s="2">
        <v>45088</v>
      </c>
      <c r="AO233">
        <v>0.002393093541448575</v>
      </c>
      <c r="AP233">
        <v>274.2619490051498</v>
      </c>
      <c r="AQ233">
        <v>12.85170201793441</v>
      </c>
      <c r="AR233">
        <v>0.03309777507771051</v>
      </c>
      <c r="AS233">
        <v>23.85323835061395</v>
      </c>
      <c r="AT233">
        <v>0.343723746333763</v>
      </c>
      <c r="AU233">
        <v>16.1587873161278</v>
      </c>
      <c r="AV233">
        <v>16.14507030192528</v>
      </c>
      <c r="AW233">
        <v>1.194288439139743</v>
      </c>
      <c r="AX233">
        <v>99.66798848865309</v>
      </c>
      <c r="AY233">
        <v>4.162167194586233</v>
      </c>
      <c r="AZ233">
        <v>6.257963046208983</v>
      </c>
    </row>
    <row r="234" spans="1:52">
      <c r="A234" s="2">
        <v>45089</v>
      </c>
      <c r="B234">
        <v>776.0807048201916</v>
      </c>
      <c r="C234">
        <v>-0.006173744643029</v>
      </c>
      <c r="AN234" s="2">
        <v>45089</v>
      </c>
      <c r="AO234">
        <v>0.002374315278352445</v>
      </c>
      <c r="AP234">
        <v>276.6562541139465</v>
      </c>
      <c r="AQ234">
        <v>12.99920139066103</v>
      </c>
      <c r="AR234">
        <v>0.03291346747381051</v>
      </c>
      <c r="AS234">
        <v>24.12112044658563</v>
      </c>
      <c r="AT234">
        <v>0.3475258892768752</v>
      </c>
      <c r="AU234">
        <v>16.16940984705551</v>
      </c>
      <c r="AV234">
        <v>16.09193430320209</v>
      </c>
      <c r="AW234">
        <v>1.20157341633622</v>
      </c>
      <c r="AX234">
        <v>95.67681178317304</v>
      </c>
      <c r="AY234">
        <v>4.184268305305101</v>
      </c>
      <c r="AZ234">
        <v>6.28261429491222</v>
      </c>
    </row>
    <row r="235" spans="1:52">
      <c r="A235" s="2">
        <v>45090</v>
      </c>
      <c r="B235">
        <v>779.6657598149167</v>
      </c>
      <c r="C235">
        <v>0.004619435804109617</v>
      </c>
      <c r="AN235" s="2">
        <v>45090</v>
      </c>
      <c r="AO235">
        <v>0.002385290292732498</v>
      </c>
      <c r="AP235">
        <v>274.7743847203612</v>
      </c>
      <c r="AQ235">
        <v>13.06457369533218</v>
      </c>
      <c r="AR235">
        <v>0.03324352206597347</v>
      </c>
      <c r="AS235">
        <v>25.28378705652871</v>
      </c>
      <c r="AT235">
        <v>0.3552461698024448</v>
      </c>
      <c r="AU235">
        <v>15.29194445521344</v>
      </c>
      <c r="AV235">
        <v>16.10328804843359</v>
      </c>
      <c r="AW235">
        <v>1.171151271537254</v>
      </c>
      <c r="AX235">
        <v>94.71740243370184</v>
      </c>
      <c r="AY235">
        <v>4.287233213252674</v>
      </c>
      <c r="AZ235">
        <v>6.329204511201316</v>
      </c>
    </row>
    <row r="236" spans="1:52">
      <c r="A236" s="2">
        <v>45091</v>
      </c>
      <c r="B236">
        <v>789.763687411759</v>
      </c>
      <c r="C236">
        <v>0.01295161095600683</v>
      </c>
      <c r="AN236" s="2">
        <v>45091</v>
      </c>
      <c r="AO236">
        <v>0.002418600864728987</v>
      </c>
      <c r="AP236">
        <v>279.2235116353233</v>
      </c>
      <c r="AQ236">
        <v>12.91373761423753</v>
      </c>
      <c r="AR236">
        <v>0.0337812583625629</v>
      </c>
      <c r="AS236">
        <v>24.6419224015156</v>
      </c>
      <c r="AT236">
        <v>0.3420525826173951</v>
      </c>
      <c r="AU236">
        <v>15.55898424932706</v>
      </c>
      <c r="AV236">
        <v>16.01724365070301</v>
      </c>
      <c r="AW236">
        <v>1.15767645928853</v>
      </c>
      <c r="AX236">
        <v>95.948572348356</v>
      </c>
      <c r="AY236">
        <v>4.41090903202132</v>
      </c>
      <c r="AZ236">
        <v>6.277370755047298</v>
      </c>
    </row>
    <row r="237" spans="1:52">
      <c r="A237" s="2">
        <v>45092</v>
      </c>
      <c r="B237">
        <v>768.6650711944881</v>
      </c>
      <c r="C237">
        <v>-0.02671510041999525</v>
      </c>
      <c r="AN237" s="2">
        <v>45092</v>
      </c>
      <c r="AO237">
        <v>0.002427453681895436</v>
      </c>
      <c r="AP237">
        <v>283.9039100614384</v>
      </c>
      <c r="AQ237">
        <v>12.69185711276532</v>
      </c>
      <c r="AR237">
        <v>0.03460765428884695</v>
      </c>
      <c r="AS237">
        <v>24.68165851397398</v>
      </c>
      <c r="AT237">
        <v>0.3409305071114328</v>
      </c>
      <c r="AU237">
        <v>14.7125042276409</v>
      </c>
      <c r="AV237">
        <v>15.76736780174959</v>
      </c>
      <c r="AW237">
        <v>1.190720321371937</v>
      </c>
      <c r="AX237">
        <v>97.13799095887188</v>
      </c>
      <c r="AY237">
        <v>4.44779960148821</v>
      </c>
      <c r="AZ237">
        <v>6.329663163415678</v>
      </c>
    </row>
    <row r="238" spans="1:52">
      <c r="A238" s="2">
        <v>45093</v>
      </c>
      <c r="B238">
        <v>763.4704195586197</v>
      </c>
      <c r="C238">
        <v>-0.006758017022675422</v>
      </c>
      <c r="AN238" s="2">
        <v>45093</v>
      </c>
      <c r="AO238">
        <v>0.002367509155453944</v>
      </c>
      <c r="AP238">
        <v>283.2897833536372</v>
      </c>
      <c r="AQ238">
        <v>12.47374444141182</v>
      </c>
      <c r="AR238">
        <v>0.03409096749811967</v>
      </c>
      <c r="AS238">
        <v>24.65926990701615</v>
      </c>
      <c r="AT238">
        <v>0.3406722355400505</v>
      </c>
      <c r="AU238">
        <v>14.56349901252712</v>
      </c>
      <c r="AV238">
        <v>16.35470267323901</v>
      </c>
      <c r="AW238">
        <v>1.229759251442601</v>
      </c>
      <c r="AX238">
        <v>101.180246087485</v>
      </c>
      <c r="AY238">
        <v>4.336689221926683</v>
      </c>
      <c r="AZ238">
        <v>6.271731409468392</v>
      </c>
    </row>
    <row r="239" spans="1:52">
      <c r="A239" s="2">
        <v>45094</v>
      </c>
      <c r="B239">
        <v>776.8590621884441</v>
      </c>
      <c r="C239">
        <v>0.01753655713022217</v>
      </c>
      <c r="AN239" s="2">
        <v>45094</v>
      </c>
      <c r="AO239">
        <v>0.002338337004286721</v>
      </c>
      <c r="AP239">
        <v>286.5315596665099</v>
      </c>
      <c r="AQ239">
        <v>12.63788289836774</v>
      </c>
      <c r="AR239">
        <v>0.03362232074847542</v>
      </c>
      <c r="AS239">
        <v>24.25593580298064</v>
      </c>
      <c r="AT239">
        <v>0.3419308123463035</v>
      </c>
      <c r="AU239">
        <v>14.42636991990106</v>
      </c>
      <c r="AV239">
        <v>16.46718970591998</v>
      </c>
      <c r="AW239">
        <v>1.237088069292916</v>
      </c>
      <c r="AX239">
        <v>102.9767915683011</v>
      </c>
      <c r="AY239">
        <v>4.247204403932589</v>
      </c>
      <c r="AZ239">
        <v>6.300236519639554</v>
      </c>
    </row>
    <row r="240" spans="1:52">
      <c r="A240" s="2">
        <v>45095</v>
      </c>
      <c r="B240">
        <v>787.5545166273165</v>
      </c>
      <c r="C240">
        <v>0.01376756088645337</v>
      </c>
      <c r="AN240" s="2">
        <v>45095</v>
      </c>
      <c r="AO240">
        <v>0.002354226876181926</v>
      </c>
      <c r="AP240">
        <v>286.3600938413685</v>
      </c>
      <c r="AQ240">
        <v>12.90068620898024</v>
      </c>
      <c r="AR240">
        <v>0.03386904647983365</v>
      </c>
      <c r="AS240">
        <v>24.0688144424116</v>
      </c>
      <c r="AT240">
        <v>0.338887452392746</v>
      </c>
      <c r="AU240">
        <v>14.69129178485594</v>
      </c>
      <c r="AV240">
        <v>16.29342579034934</v>
      </c>
      <c r="AW240">
        <v>1.24291947069749</v>
      </c>
      <c r="AX240">
        <v>100.3017770748343</v>
      </c>
      <c r="AY240">
        <v>4.211196305269332</v>
      </c>
      <c r="AZ240">
        <v>6.340905931471992</v>
      </c>
    </row>
    <row r="241" spans="1:52">
      <c r="A241" s="2">
        <v>45096</v>
      </c>
      <c r="B241">
        <v>777.5783455661012</v>
      </c>
      <c r="C241">
        <v>-0.01266727680508772</v>
      </c>
      <c r="AN241" s="2">
        <v>45096</v>
      </c>
      <c r="AO241">
        <v>0.002338535550285637</v>
      </c>
      <c r="AP241">
        <v>289.2325852769679</v>
      </c>
      <c r="AQ241">
        <v>13.03666855923314</v>
      </c>
      <c r="AR241">
        <v>0.03358499431032678</v>
      </c>
      <c r="AS241">
        <v>24.18629258450045</v>
      </c>
      <c r="AT241">
        <v>0.3355074513292714</v>
      </c>
      <c r="AU241">
        <v>14.6628336439914</v>
      </c>
      <c r="AV241">
        <v>16.07403338841257</v>
      </c>
      <c r="AW241">
        <v>1.231685274928965</v>
      </c>
      <c r="AX241">
        <v>101.9449627290011</v>
      </c>
      <c r="AY241">
        <v>4.219739963312433</v>
      </c>
      <c r="AZ241">
        <v>6.415614587612189</v>
      </c>
    </row>
    <row r="242" spans="1:52">
      <c r="A242" s="2">
        <v>45097</v>
      </c>
      <c r="B242">
        <v>784.3616900976541</v>
      </c>
      <c r="C242">
        <v>0.008723679832691733</v>
      </c>
      <c r="AN242" s="2">
        <v>45097</v>
      </c>
      <c r="AO242">
        <v>0.002321576253829674</v>
      </c>
      <c r="AP242">
        <v>289.4897843679505</v>
      </c>
      <c r="AQ242">
        <v>13.26973928051978</v>
      </c>
      <c r="AR242">
        <v>0.03358772994611325</v>
      </c>
      <c r="AS242">
        <v>24.49936261188739</v>
      </c>
      <c r="AT242">
        <v>0.34005796995543</v>
      </c>
      <c r="AU242">
        <v>14.78425116858125</v>
      </c>
      <c r="AV242">
        <v>16.25550816610834</v>
      </c>
      <c r="AW242">
        <v>1.221377585830982</v>
      </c>
      <c r="AX242">
        <v>99.99211482568738</v>
      </c>
      <c r="AY242">
        <v>4.106636971425283</v>
      </c>
      <c r="AZ242">
        <v>6.413874237773199</v>
      </c>
    </row>
    <row r="243" spans="1:52">
      <c r="A243" s="2">
        <v>45098</v>
      </c>
      <c r="B243">
        <v>809.1461359541288</v>
      </c>
      <c r="C243">
        <v>0.03159823608084289</v>
      </c>
      <c r="AN243" s="2">
        <v>45098</v>
      </c>
      <c r="AO243">
        <v>0.002265703625219885</v>
      </c>
      <c r="AP243">
        <v>291.0286101740878</v>
      </c>
      <c r="AQ243">
        <v>13.3064209089143</v>
      </c>
      <c r="AR243">
        <v>0.03358785277371296</v>
      </c>
      <c r="AS243">
        <v>25.05258086645903</v>
      </c>
      <c r="AT243">
        <v>0.3449244326287943</v>
      </c>
      <c r="AU243">
        <v>14.95449590404757</v>
      </c>
      <c r="AV243">
        <v>16.2315418635878</v>
      </c>
      <c r="AW243">
        <v>1.230503594884142</v>
      </c>
      <c r="AX243">
        <v>100.3524302575904</v>
      </c>
      <c r="AY243">
        <v>4.083146800896756</v>
      </c>
      <c r="AZ243">
        <v>6.262230644217457</v>
      </c>
    </row>
    <row r="244" spans="1:52">
      <c r="A244" s="2">
        <v>45099</v>
      </c>
      <c r="B244">
        <v>848.9116565225002</v>
      </c>
      <c r="C244">
        <v>0.04914504166973588</v>
      </c>
      <c r="AN244" s="2">
        <v>45099</v>
      </c>
      <c r="AO244">
        <v>0.002235366507413849</v>
      </c>
      <c r="AP244">
        <v>286.3540426463297</v>
      </c>
      <c r="AQ244">
        <v>13.19448515221858</v>
      </c>
      <c r="AR244">
        <v>0.03329436840750542</v>
      </c>
      <c r="AS244">
        <v>25.75903768218218</v>
      </c>
      <c r="AT244">
        <v>0.3577834148912225</v>
      </c>
      <c r="AU244">
        <v>14.96746683715185</v>
      </c>
      <c r="AV244">
        <v>16.42358185020099</v>
      </c>
      <c r="AW244">
        <v>1.240963027906044</v>
      </c>
      <c r="AX244">
        <v>98.86641686410746</v>
      </c>
      <c r="AY244">
        <v>4.108122968094966</v>
      </c>
      <c r="AZ244">
        <v>6.136706933542055</v>
      </c>
    </row>
    <row r="245" spans="1:52">
      <c r="A245" s="2">
        <v>45100</v>
      </c>
      <c r="B245">
        <v>839.033607325112</v>
      </c>
      <c r="C245">
        <v>-0.01163613330255442</v>
      </c>
      <c r="AN245" s="2">
        <v>45100</v>
      </c>
      <c r="AO245">
        <v>0.002220198790432002</v>
      </c>
      <c r="AP245">
        <v>280.3150894111063</v>
      </c>
      <c r="AQ245">
        <v>13.02804165492043</v>
      </c>
      <c r="AR245">
        <v>0.03325720826156042</v>
      </c>
      <c r="AS245">
        <v>25.95767141182897</v>
      </c>
      <c r="AT245">
        <v>0.3664595805385463</v>
      </c>
      <c r="AU245">
        <v>14.96700961347669</v>
      </c>
      <c r="AV245">
        <v>16.24976353740647</v>
      </c>
      <c r="AW245">
        <v>1.218203645875117</v>
      </c>
      <c r="AX245">
        <v>99.76845517175924</v>
      </c>
      <c r="AY245">
        <v>4.213856178215159</v>
      </c>
      <c r="AZ245">
        <v>6.196064609637851</v>
      </c>
    </row>
    <row r="246" spans="1:52">
      <c r="A246" s="2">
        <v>45101</v>
      </c>
      <c r="B246">
        <v>866.2752868056962</v>
      </c>
      <c r="C246">
        <v>0.03246792410071886</v>
      </c>
      <c r="AN246" s="2">
        <v>45101</v>
      </c>
      <c r="AO246">
        <v>0.002240971038973449</v>
      </c>
      <c r="AP246">
        <v>283.9273943541822</v>
      </c>
      <c r="AQ246">
        <v>12.36976670962904</v>
      </c>
      <c r="AR246">
        <v>0.03402448165273456</v>
      </c>
      <c r="AS246">
        <v>26.31897095328825</v>
      </c>
      <c r="AT246">
        <v>0.3732880625149133</v>
      </c>
      <c r="AU246">
        <v>15.02708689450083</v>
      </c>
      <c r="AV246">
        <v>15.91428977410278</v>
      </c>
      <c r="AW246">
        <v>1.226275462770006</v>
      </c>
      <c r="AX246">
        <v>100.4026961645559</v>
      </c>
      <c r="AY246">
        <v>4.242225186985139</v>
      </c>
      <c r="AZ246">
        <v>6.110270197003771</v>
      </c>
    </row>
    <row r="247" spans="1:52">
      <c r="A247" s="2">
        <v>45102</v>
      </c>
      <c r="B247">
        <v>852.8890753502169</v>
      </c>
      <c r="C247">
        <v>-0.01545260687839722</v>
      </c>
      <c r="AN247" s="2">
        <v>45102</v>
      </c>
      <c r="AO247">
        <v>0.002212794416827399</v>
      </c>
      <c r="AP247">
        <v>285.6164561380244</v>
      </c>
      <c r="AQ247">
        <v>12.02122936707289</v>
      </c>
      <c r="AR247">
        <v>0.03377494607332025</v>
      </c>
      <c r="AS247">
        <v>26.12103666611455</v>
      </c>
      <c r="AT247">
        <v>0.3794466779949214</v>
      </c>
      <c r="AU247">
        <v>15.20602875867022</v>
      </c>
      <c r="AV247">
        <v>15.95205714027273</v>
      </c>
      <c r="AW247">
        <v>1.205337477813826</v>
      </c>
      <c r="AX247">
        <v>101.9004982026585</v>
      </c>
      <c r="AY247">
        <v>4.294999348603542</v>
      </c>
      <c r="AZ247">
        <v>6.131386947123239</v>
      </c>
    </row>
    <row r="248" spans="1:52">
      <c r="A248" s="2">
        <v>45103</v>
      </c>
      <c r="B248">
        <v>893.4124665070919</v>
      </c>
      <c r="C248">
        <v>0.04751308502836094</v>
      </c>
      <c r="AN248" s="2">
        <v>45103</v>
      </c>
      <c r="AO248">
        <v>0.002324137316818657</v>
      </c>
      <c r="AP248">
        <v>296.6941989690835</v>
      </c>
      <c r="AQ248">
        <v>12.5795604914676</v>
      </c>
      <c r="AR248">
        <v>0.03493844224635949</v>
      </c>
      <c r="AS248">
        <v>24.19309897332245</v>
      </c>
      <c r="AT248">
        <v>0.3938499483601822</v>
      </c>
      <c r="AU248">
        <v>13.85945166714769</v>
      </c>
      <c r="AV248">
        <v>16.12054664976744</v>
      </c>
      <c r="AW248">
        <v>1.045320460005594</v>
      </c>
      <c r="AX248">
        <v>104.666708993156</v>
      </c>
      <c r="AY248">
        <v>4.40950103234343</v>
      </c>
      <c r="AZ248">
        <v>6.225772526018022</v>
      </c>
    </row>
    <row r="249" spans="1:52">
      <c r="A249" s="2">
        <v>45104</v>
      </c>
      <c r="B249">
        <v>865.6479057971308</v>
      </c>
      <c r="C249">
        <v>-0.03107697927980591</v>
      </c>
      <c r="AN249" s="2">
        <v>45104</v>
      </c>
      <c r="AO249">
        <v>0.002267655884231242</v>
      </c>
      <c r="AP249">
        <v>299.7739762799042</v>
      </c>
      <c r="AQ249">
        <v>12.35591597058116</v>
      </c>
      <c r="AR249">
        <v>0.03462231533093948</v>
      </c>
      <c r="AS249">
        <v>24.63337376079789</v>
      </c>
      <c r="AT249">
        <v>0.3859622648404836</v>
      </c>
      <c r="AU249">
        <v>13.86926716245803</v>
      </c>
      <c r="AV249">
        <v>16.14462292906753</v>
      </c>
      <c r="AW249">
        <v>1.103671718483062</v>
      </c>
      <c r="AX249">
        <v>104.9564949766214</v>
      </c>
      <c r="AY249">
        <v>4.460742744060977</v>
      </c>
      <c r="AZ249">
        <v>6.169743583025839</v>
      </c>
    </row>
    <row r="250" spans="1:52">
      <c r="A250" s="2">
        <v>45105</v>
      </c>
      <c r="B250">
        <v>878.8497975434415</v>
      </c>
      <c r="C250">
        <v>0.01525087932160329</v>
      </c>
      <c r="AN250" s="2">
        <v>45105</v>
      </c>
      <c r="AO250">
        <v>0.002271370750188872</v>
      </c>
      <c r="AP250">
        <v>297.9832680039874</v>
      </c>
      <c r="AQ250">
        <v>12.28378293632869</v>
      </c>
      <c r="AR250">
        <v>0.03456648255635208</v>
      </c>
      <c r="AS250">
        <v>24.76688616750435</v>
      </c>
      <c r="AT250">
        <v>0.3897078620215071</v>
      </c>
      <c r="AU250">
        <v>14.07988465110487</v>
      </c>
      <c r="AV250">
        <v>16.16744781765</v>
      </c>
      <c r="AW250">
        <v>1.093486711844864</v>
      </c>
      <c r="AX250">
        <v>103.5226315292788</v>
      </c>
      <c r="AY250">
        <v>4.432999368257041</v>
      </c>
      <c r="AZ250">
        <v>6.236146249007099</v>
      </c>
    </row>
    <row r="251" spans="1:52">
      <c r="A251" s="2">
        <v>45106</v>
      </c>
      <c r="B251">
        <v>833.2923255713788</v>
      </c>
      <c r="C251">
        <v>-0.05183760876933097</v>
      </c>
      <c r="AN251" s="2">
        <v>45106</v>
      </c>
      <c r="AO251">
        <v>0.002193907425036769</v>
      </c>
      <c r="AP251">
        <v>302.4633843291076</v>
      </c>
      <c r="AQ251">
        <v>12.36424856655846</v>
      </c>
      <c r="AR251">
        <v>0.03383643303947131</v>
      </c>
      <c r="AS251">
        <v>24.7348032046696</v>
      </c>
      <c r="AT251">
        <v>0.3801216976307856</v>
      </c>
      <c r="AU251">
        <v>14.53588239233326</v>
      </c>
      <c r="AV251">
        <v>15.96535021501689</v>
      </c>
      <c r="AW251">
        <v>1.129130060703193</v>
      </c>
      <c r="AX251">
        <v>105.7835262924713</v>
      </c>
      <c r="AY251">
        <v>4.355250375857802</v>
      </c>
      <c r="AZ251">
        <v>6.312120953358746</v>
      </c>
    </row>
    <row r="252" spans="1:52">
      <c r="A252" s="2">
        <v>45107</v>
      </c>
      <c r="B252">
        <v>858.5918466565504</v>
      </c>
      <c r="C252">
        <v>0.03036091934222962</v>
      </c>
      <c r="AN252" s="2">
        <v>45107</v>
      </c>
      <c r="AO252">
        <v>0.002234041829473059</v>
      </c>
      <c r="AP252">
        <v>302.137078789985</v>
      </c>
      <c r="AQ252">
        <v>12.57400357537739</v>
      </c>
      <c r="AR252">
        <v>0.03442150452757744</v>
      </c>
      <c r="AS252">
        <v>25.15198235182404</v>
      </c>
      <c r="AT252">
        <v>0.3873553762419308</v>
      </c>
      <c r="AU252">
        <v>14.69250834302428</v>
      </c>
      <c r="AV252">
        <v>16.11359192172827</v>
      </c>
      <c r="AW252">
        <v>1.096325485102536</v>
      </c>
      <c r="AX252">
        <v>107.501469138396</v>
      </c>
      <c r="AY252">
        <v>4.001407532806888</v>
      </c>
      <c r="AZ252">
        <v>6.331840810196503</v>
      </c>
    </row>
    <row r="253" spans="1:52">
      <c r="A253" s="2">
        <v>45108</v>
      </c>
      <c r="B253">
        <v>900.973215012949</v>
      </c>
      <c r="C253">
        <v>0.04936148476302948</v>
      </c>
      <c r="AN253" s="2">
        <v>45108</v>
      </c>
      <c r="AO253">
        <v>0.003097315011137002</v>
      </c>
      <c r="AP253">
        <v>255.4437058190491</v>
      </c>
      <c r="AQ253">
        <v>12.24488388952855</v>
      </c>
      <c r="AR253">
        <v>0.0510930879525792</v>
      </c>
      <c r="AS253">
        <v>41.81545324982702</v>
      </c>
      <c r="AT253">
        <v>0.2761345697383336</v>
      </c>
      <c r="AU253">
        <v>12.54667689961114</v>
      </c>
      <c r="AV253">
        <v>17.07075006919643</v>
      </c>
      <c r="AW253">
        <v>0.7726350890615395</v>
      </c>
      <c r="AX253">
        <v>99.69272599918841</v>
      </c>
      <c r="AY253">
        <v>3.874596133911066</v>
      </c>
      <c r="AZ253">
        <v>5.917198694676206</v>
      </c>
    </row>
    <row r="254" spans="1:52">
      <c r="A254" s="2">
        <v>45109</v>
      </c>
      <c r="B254">
        <v>912.3652119660203</v>
      </c>
      <c r="C254">
        <v>0.0126441016927541</v>
      </c>
      <c r="AN254" s="2">
        <v>45109</v>
      </c>
      <c r="AO254">
        <v>0.003126510348137827</v>
      </c>
      <c r="AP254">
        <v>254.4952538847982</v>
      </c>
      <c r="AQ254">
        <v>12.03798162985145</v>
      </c>
      <c r="AR254">
        <v>0.05204803192796811</v>
      </c>
      <c r="AS254">
        <v>41.3771155922469</v>
      </c>
      <c r="AT254">
        <v>0.2719337745156867</v>
      </c>
      <c r="AU254">
        <v>12.02627904540604</v>
      </c>
      <c r="AV254">
        <v>16.72824456013763</v>
      </c>
      <c r="AW254">
        <v>0.8094766335420793</v>
      </c>
      <c r="AX254">
        <v>98.86247391823699</v>
      </c>
      <c r="AY254">
        <v>4.004911092463406</v>
      </c>
      <c r="AZ254">
        <v>6.007860049158172</v>
      </c>
    </row>
    <row r="255" spans="1:52">
      <c r="A255" s="2">
        <v>45110</v>
      </c>
      <c r="B255">
        <v>921.3590504681828</v>
      </c>
      <c r="C255">
        <v>0.009857717484407447</v>
      </c>
      <c r="AN255" s="2">
        <v>45110</v>
      </c>
      <c r="AO255">
        <v>0.003156037761961208</v>
      </c>
      <c r="AP255">
        <v>257.156262472656</v>
      </c>
      <c r="AQ255">
        <v>12.10056278992948</v>
      </c>
      <c r="AR255">
        <v>0.05222268919362159</v>
      </c>
      <c r="AS255">
        <v>42.26078063192863</v>
      </c>
      <c r="AT255">
        <v>0.2760544667205395</v>
      </c>
      <c r="AU255">
        <v>12.18986808014054</v>
      </c>
      <c r="AV255">
        <v>16.4120318151912</v>
      </c>
      <c r="AW255">
        <v>0.793549799197462</v>
      </c>
      <c r="AX255">
        <v>99.02618080094818</v>
      </c>
      <c r="AY255">
        <v>3.859330340994823</v>
      </c>
      <c r="AZ255">
        <v>6.009133246145701</v>
      </c>
    </row>
    <row r="256" spans="1:52">
      <c r="A256" s="2">
        <v>45111</v>
      </c>
      <c r="B256">
        <v>929.5596742676551</v>
      </c>
      <c r="C256">
        <v>0.008900573338163076</v>
      </c>
      <c r="AN256" s="2">
        <v>45111</v>
      </c>
      <c r="AO256">
        <v>0.003128787276954207</v>
      </c>
      <c r="AP256">
        <v>255.6940078892006</v>
      </c>
      <c r="AQ256">
        <v>12.05282720668763</v>
      </c>
      <c r="AR256">
        <v>0.05218585499649494</v>
      </c>
      <c r="AS256">
        <v>42.26028919779903</v>
      </c>
      <c r="AT256">
        <v>0.2784908527490721</v>
      </c>
      <c r="AU256">
        <v>12.39941982769662</v>
      </c>
      <c r="AV256">
        <v>16.83057378677761</v>
      </c>
      <c r="AW256">
        <v>0.77238804092046</v>
      </c>
      <c r="AX256">
        <v>95.47337611595583</v>
      </c>
      <c r="AY256">
        <v>3.953589722228508</v>
      </c>
      <c r="AZ256">
        <v>6.01658748930901</v>
      </c>
    </row>
    <row r="257" spans="1:52">
      <c r="A257" s="2">
        <v>45112</v>
      </c>
      <c r="B257">
        <v>924.4791182611368</v>
      </c>
      <c r="C257">
        <v>-0.005465551214364872</v>
      </c>
      <c r="AN257" s="2">
        <v>45112</v>
      </c>
      <c r="AO257">
        <v>0.003145572868588637</v>
      </c>
      <c r="AP257">
        <v>256.6333380094173</v>
      </c>
      <c r="AQ257">
        <v>12.11415346850953</v>
      </c>
      <c r="AR257">
        <v>0.05232430049186079</v>
      </c>
      <c r="AS257">
        <v>43.11858996343187</v>
      </c>
      <c r="AT257">
        <v>0.2808839179965403</v>
      </c>
      <c r="AU257">
        <v>12.32000419692561</v>
      </c>
      <c r="AV257">
        <v>16.91444244892328</v>
      </c>
      <c r="AW257">
        <v>0.7236993178001999</v>
      </c>
      <c r="AX257">
        <v>96.9681694594136</v>
      </c>
      <c r="AY257">
        <v>3.907692039883521</v>
      </c>
      <c r="AZ257">
        <v>6.047066717431632</v>
      </c>
    </row>
    <row r="258" spans="1:52">
      <c r="A258" s="2">
        <v>45113</v>
      </c>
      <c r="B258">
        <v>903.0894020946589</v>
      </c>
      <c r="C258">
        <v>-0.02313704630420432</v>
      </c>
      <c r="AN258" s="2">
        <v>45113</v>
      </c>
      <c r="AO258">
        <v>0.003103234097558315</v>
      </c>
      <c r="AP258">
        <v>258.4743685431302</v>
      </c>
      <c r="AQ258">
        <v>12.27453674573876</v>
      </c>
      <c r="AR258">
        <v>0.05181495397162184</v>
      </c>
      <c r="AS258">
        <v>43.22428056810972</v>
      </c>
      <c r="AT258">
        <v>0.2783964855032908</v>
      </c>
      <c r="AU258">
        <v>12.24150648714423</v>
      </c>
      <c r="AV258">
        <v>16.97897217045051</v>
      </c>
      <c r="AW258">
        <v>0.7295236831951665</v>
      </c>
      <c r="AX258">
        <v>98.47784813316372</v>
      </c>
      <c r="AY258">
        <v>3.880833815734998</v>
      </c>
      <c r="AZ258">
        <v>6.085955121330541</v>
      </c>
    </row>
    <row r="259" spans="1:52">
      <c r="A259" s="2">
        <v>45114</v>
      </c>
      <c r="B259">
        <v>884.828295849886</v>
      </c>
      <c r="C259">
        <v>-0.02022070705559986</v>
      </c>
      <c r="AN259" s="2">
        <v>45114</v>
      </c>
      <c r="AO259">
        <v>0.003093028401439469</v>
      </c>
      <c r="AP259">
        <v>257.08782856862</v>
      </c>
      <c r="AQ259">
        <v>12.43656661668069</v>
      </c>
      <c r="AR259">
        <v>0.05234879796987952</v>
      </c>
      <c r="AS259">
        <v>44.00141173698743</v>
      </c>
      <c r="AT259">
        <v>0.2804628051326629</v>
      </c>
      <c r="AU259">
        <v>12.27355817038604</v>
      </c>
      <c r="AV259">
        <v>17.23047241612272</v>
      </c>
      <c r="AW259">
        <v>0.7553414942010026</v>
      </c>
      <c r="AX259">
        <v>97.48043804053974</v>
      </c>
      <c r="AY259">
        <v>3.617528470484205</v>
      </c>
      <c r="AZ259">
        <v>6.080130916894178</v>
      </c>
    </row>
    <row r="260" spans="1:52">
      <c r="A260" s="2">
        <v>45115</v>
      </c>
      <c r="B260">
        <v>905.0013206835575</v>
      </c>
      <c r="C260">
        <v>0.02279880167518278</v>
      </c>
      <c r="AN260" s="2">
        <v>45115</v>
      </c>
      <c r="AO260">
        <v>0.003127023162863429</v>
      </c>
      <c r="AP260">
        <v>258.9798578019727</v>
      </c>
      <c r="AQ260">
        <v>12.61091666878846</v>
      </c>
      <c r="AR260">
        <v>0.05311402212696806</v>
      </c>
      <c r="AS260">
        <v>44.4785176993399</v>
      </c>
      <c r="AT260">
        <v>0.2832632563551253</v>
      </c>
      <c r="AU260">
        <v>12.16231013252556</v>
      </c>
      <c r="AV260">
        <v>17.35026745654429</v>
      </c>
      <c r="AW260">
        <v>0.7327069501047592</v>
      </c>
      <c r="AX260">
        <v>97.97441714255545</v>
      </c>
      <c r="AY260">
        <v>3.439250800439518</v>
      </c>
      <c r="AZ260">
        <v>6.073893755313015</v>
      </c>
    </row>
    <row r="261" spans="1:52">
      <c r="A261" s="2">
        <v>45116</v>
      </c>
      <c r="B261">
        <v>910.2449488640641</v>
      </c>
      <c r="C261">
        <v>0.005794055832477607</v>
      </c>
      <c r="AN261" s="2">
        <v>45116</v>
      </c>
      <c r="AO261">
        <v>0.003152027716001625</v>
      </c>
      <c r="AP261">
        <v>255.2300954144566</v>
      </c>
      <c r="AQ261">
        <v>12.59703730494886</v>
      </c>
      <c r="AR261">
        <v>0.05357282821539981</v>
      </c>
      <c r="AS261">
        <v>44.95781859780642</v>
      </c>
      <c r="AT261">
        <v>0.284164510241845</v>
      </c>
      <c r="AU261">
        <v>12.77987713379617</v>
      </c>
      <c r="AV261">
        <v>17.41867362371908</v>
      </c>
      <c r="AW261">
        <v>0.7480630258831527</v>
      </c>
      <c r="AX261">
        <v>98.05005704868812</v>
      </c>
      <c r="AY261">
        <v>3.394555632298388</v>
      </c>
      <c r="AZ261">
        <v>5.709791696746232</v>
      </c>
    </row>
    <row r="262" spans="1:52">
      <c r="A262" s="2">
        <v>45117</v>
      </c>
      <c r="B262">
        <v>903.5365435894372</v>
      </c>
      <c r="C262">
        <v>-0.007369890141108337</v>
      </c>
      <c r="AN262" s="2">
        <v>45117</v>
      </c>
      <c r="AO262">
        <v>0.003139211851634544</v>
      </c>
      <c r="AP262">
        <v>258.6714605757093</v>
      </c>
      <c r="AQ262">
        <v>12.61086520157847</v>
      </c>
      <c r="AR262">
        <v>0.05321865109908436</v>
      </c>
      <c r="AS262">
        <v>44.8941849007682</v>
      </c>
      <c r="AT262">
        <v>0.2845055243981308</v>
      </c>
      <c r="AU262">
        <v>12.71635707081185</v>
      </c>
      <c r="AV262">
        <v>17.44158616276601</v>
      </c>
      <c r="AW262">
        <v>0.7602036522430323</v>
      </c>
      <c r="AX262">
        <v>96.15443504231298</v>
      </c>
      <c r="AY262">
        <v>3.451387969813893</v>
      </c>
      <c r="AZ262">
        <v>5.681039089664333</v>
      </c>
    </row>
    <row r="263" spans="1:52">
      <c r="A263" s="2">
        <v>45118</v>
      </c>
      <c r="B263">
        <v>914.6562462972746</v>
      </c>
      <c r="C263">
        <v>0.01230686549064486</v>
      </c>
      <c r="AN263" s="2">
        <v>45118</v>
      </c>
      <c r="AO263">
        <v>0.003153648586957142</v>
      </c>
      <c r="AP263">
        <v>258.7080516282741</v>
      </c>
      <c r="AQ263">
        <v>12.71199132192407</v>
      </c>
      <c r="AR263">
        <v>0.05336631190011294</v>
      </c>
      <c r="AS263">
        <v>43.84472190203701</v>
      </c>
      <c r="AT263">
        <v>0.2748821343473133</v>
      </c>
      <c r="AU263">
        <v>12.85135132566239</v>
      </c>
      <c r="AV263">
        <v>17.47298063004568</v>
      </c>
      <c r="AW263">
        <v>0.7975329168982817</v>
      </c>
      <c r="AX263">
        <v>90.9967791746314</v>
      </c>
      <c r="AY263">
        <v>3.497052020688018</v>
      </c>
      <c r="AZ263">
        <v>5.841021491211466</v>
      </c>
    </row>
    <row r="264" spans="1:52">
      <c r="A264" s="2">
        <v>45119</v>
      </c>
      <c r="B264">
        <v>924.9624374616683</v>
      </c>
      <c r="C264">
        <v>0.01126783007945931</v>
      </c>
      <c r="AN264" s="2">
        <v>45119</v>
      </c>
      <c r="AO264">
        <v>0.003166100979493709</v>
      </c>
      <c r="AP264">
        <v>257.2832636066296</v>
      </c>
      <c r="AQ264">
        <v>12.77528944111384</v>
      </c>
      <c r="AR264">
        <v>0.05402428640101651</v>
      </c>
      <c r="AS264">
        <v>44.5869262828927</v>
      </c>
      <c r="AT264">
        <v>0.2744519779942096</v>
      </c>
      <c r="AU264">
        <v>12.93057047250459</v>
      </c>
      <c r="AV264">
        <v>17.39694621521567</v>
      </c>
      <c r="AW264">
        <v>0.7615205562509247</v>
      </c>
      <c r="AX264">
        <v>91.30849497269966</v>
      </c>
      <c r="AY264">
        <v>3.42070368865721</v>
      </c>
      <c r="AZ264">
        <v>5.966027350363438</v>
      </c>
    </row>
    <row r="265" spans="1:52">
      <c r="A265" s="2">
        <v>45120</v>
      </c>
      <c r="B265">
        <v>918.9811943737195</v>
      </c>
      <c r="C265">
        <v>-0.006466471335163426</v>
      </c>
      <c r="AN265" s="2">
        <v>45120</v>
      </c>
      <c r="AO265">
        <v>0.003169503985301976</v>
      </c>
      <c r="AP265">
        <v>259.3147401443633</v>
      </c>
      <c r="AQ265">
        <v>12.61364737711587</v>
      </c>
      <c r="AR265">
        <v>0.05386928030529479</v>
      </c>
      <c r="AS265">
        <v>44.77610961804983</v>
      </c>
      <c r="AT265">
        <v>0.2776240226473347</v>
      </c>
      <c r="AU265">
        <v>12.83608133712574</v>
      </c>
      <c r="AV265">
        <v>17.5024250388337</v>
      </c>
      <c r="AW265">
        <v>0.7346542403580756</v>
      </c>
      <c r="AX265">
        <v>92.86845122355979</v>
      </c>
      <c r="AY265">
        <v>3.408570086723794</v>
      </c>
      <c r="AZ265">
        <v>6.032091250727913</v>
      </c>
    </row>
    <row r="266" spans="1:52">
      <c r="A266" s="2">
        <v>45121</v>
      </c>
      <c r="B266">
        <v>1011.587970908233</v>
      </c>
      <c r="C266">
        <v>0.1007711334045573</v>
      </c>
      <c r="AN266" s="2">
        <v>45121</v>
      </c>
      <c r="AO266">
        <v>0.003372457351726857</v>
      </c>
      <c r="AP266">
        <v>231.9628306670114</v>
      </c>
      <c r="AQ266">
        <v>12.32309599589777</v>
      </c>
      <c r="AR266">
        <v>0.05543461183242349</v>
      </c>
      <c r="AS266">
        <v>46.44299001289562</v>
      </c>
      <c r="AT266">
        <v>0.2916801490117608</v>
      </c>
      <c r="AU266">
        <v>12.73614717555893</v>
      </c>
      <c r="AV266">
        <v>17.87734498498417</v>
      </c>
      <c r="AW266">
        <v>0.7756059398384069</v>
      </c>
      <c r="AX266">
        <v>87.46278062568955</v>
      </c>
      <c r="AY266">
        <v>3.191374984314287</v>
      </c>
      <c r="AZ266">
        <v>6.151883330148424</v>
      </c>
    </row>
    <row r="267" spans="1:52">
      <c r="A267" s="2">
        <v>45122</v>
      </c>
      <c r="B267">
        <v>996.2327730228187</v>
      </c>
      <c r="C267">
        <v>-0.01517930059174977</v>
      </c>
      <c r="AN267" s="2">
        <v>45122</v>
      </c>
      <c r="AO267">
        <v>0.003444434093263916</v>
      </c>
      <c r="AP267">
        <v>246.829113980562</v>
      </c>
      <c r="AQ267">
        <v>12.31823967354545</v>
      </c>
      <c r="AR267">
        <v>0.0564799673816398</v>
      </c>
      <c r="AS267">
        <v>46.46873390335541</v>
      </c>
      <c r="AT267">
        <v>0.296379504002756</v>
      </c>
      <c r="AU267">
        <v>12.52680739879652</v>
      </c>
      <c r="AV267">
        <v>17.92855307068755</v>
      </c>
      <c r="AW267">
        <v>0.7430578755385362</v>
      </c>
      <c r="AX267">
        <v>90.18880674577035</v>
      </c>
      <c r="AY267">
        <v>3.041522612606345</v>
      </c>
      <c r="AZ267">
        <v>5.83131079412408</v>
      </c>
    </row>
    <row r="268" spans="1:52">
      <c r="A268" s="2">
        <v>45123</v>
      </c>
      <c r="B268">
        <v>995.5780113627188</v>
      </c>
      <c r="C268">
        <v>-0.0006572376234051935</v>
      </c>
      <c r="AN268" s="2">
        <v>45123</v>
      </c>
      <c r="AO268">
        <v>0.003444418186173145</v>
      </c>
      <c r="AP268">
        <v>248.7075718720226</v>
      </c>
      <c r="AQ268">
        <v>12.34412119579988</v>
      </c>
      <c r="AR268">
        <v>0.05657204596116368</v>
      </c>
      <c r="AS268">
        <v>46.78560086213211</v>
      </c>
      <c r="AT268">
        <v>0.2921946114984806</v>
      </c>
      <c r="AU268">
        <v>12.63106278045669</v>
      </c>
      <c r="AV268">
        <v>17.98041417906743</v>
      </c>
      <c r="AW268">
        <v>0.762521292651709</v>
      </c>
      <c r="AX268">
        <v>91.25183599505894</v>
      </c>
      <c r="AY268">
        <v>2.962349991226175</v>
      </c>
      <c r="AZ268">
        <v>5.742883211633545</v>
      </c>
    </row>
    <row r="269" spans="1:52">
      <c r="A269" s="2">
        <v>45124</v>
      </c>
      <c r="B269">
        <v>974.2841869925022</v>
      </c>
      <c r="C269">
        <v>-0.02138840364811823</v>
      </c>
      <c r="AN269" s="2">
        <v>45124</v>
      </c>
      <c r="AO269">
        <v>0.003375329338092805</v>
      </c>
      <c r="AP269">
        <v>251.935693231469</v>
      </c>
      <c r="AQ269">
        <v>12.62757762975766</v>
      </c>
      <c r="AR269">
        <v>0.05553959248213401</v>
      </c>
      <c r="AS269">
        <v>46.86078350050305</v>
      </c>
      <c r="AT269">
        <v>0.2954977737337124</v>
      </c>
      <c r="AU269">
        <v>12.52252981437752</v>
      </c>
      <c r="AV269">
        <v>17.98482405475319</v>
      </c>
      <c r="AW269">
        <v>0.7668581351195803</v>
      </c>
      <c r="AX269">
        <v>92.72457488371036</v>
      </c>
      <c r="AY269">
        <v>2.901713698558799</v>
      </c>
      <c r="AZ269">
        <v>5.830667174728908</v>
      </c>
    </row>
    <row r="270" spans="1:52">
      <c r="A270" s="2">
        <v>45125</v>
      </c>
      <c r="B270">
        <v>983.8966368168025</v>
      </c>
      <c r="C270">
        <v>0.009866166312287872</v>
      </c>
      <c r="AN270" s="2">
        <v>45125</v>
      </c>
      <c r="AO270">
        <v>0.00342062031279498</v>
      </c>
      <c r="AP270">
        <v>256.3517729441399</v>
      </c>
      <c r="AQ270">
        <v>11.70671063219437</v>
      </c>
      <c r="AR270">
        <v>0.05644713849406719</v>
      </c>
      <c r="AS270">
        <v>46.01473291324971</v>
      </c>
      <c r="AT270">
        <v>0.2970214778466749</v>
      </c>
      <c r="AU270">
        <v>12.22907528254872</v>
      </c>
      <c r="AV270">
        <v>18.19748958257442</v>
      </c>
      <c r="AW270">
        <v>0.7911178163829603</v>
      </c>
      <c r="AX270">
        <v>92.46598538788105</v>
      </c>
      <c r="AY270">
        <v>2.984761938921547</v>
      </c>
      <c r="AZ270">
        <v>5.833772871422304</v>
      </c>
    </row>
    <row r="271" spans="1:52">
      <c r="A271" s="2">
        <v>45126</v>
      </c>
      <c r="B271">
        <v>957.7195934730771</v>
      </c>
      <c r="C271">
        <v>-0.02660548106802751</v>
      </c>
      <c r="AN271" s="2">
        <v>45126</v>
      </c>
      <c r="AO271">
        <v>0.003363985155673539</v>
      </c>
      <c r="AP271">
        <v>254.2232327404112</v>
      </c>
      <c r="AQ271">
        <v>11.86286552862122</v>
      </c>
      <c r="AR271">
        <v>0.05537644547239667</v>
      </c>
      <c r="AS271">
        <v>45.95164023978084</v>
      </c>
      <c r="AT271">
        <v>0.2940239814639641</v>
      </c>
      <c r="AU271">
        <v>11.95254059729571</v>
      </c>
      <c r="AV271">
        <v>18.12830675919663</v>
      </c>
      <c r="AW271">
        <v>0.8038411045276906</v>
      </c>
      <c r="AX271">
        <v>95.05962258984071</v>
      </c>
      <c r="AY271">
        <v>3.060714736229313</v>
      </c>
      <c r="AZ271">
        <v>5.944087555174801</v>
      </c>
    </row>
    <row r="272" spans="1:52">
      <c r="A272" s="2">
        <v>45127</v>
      </c>
      <c r="B272">
        <v>967.1198157464894</v>
      </c>
      <c r="C272">
        <v>0.009815213489914321</v>
      </c>
      <c r="AN272" s="2">
        <v>45127</v>
      </c>
      <c r="AO272">
        <v>0.003388227031692075</v>
      </c>
      <c r="AP272">
        <v>243.6155550680837</v>
      </c>
      <c r="AQ272">
        <v>11.99551314669264</v>
      </c>
      <c r="AR272">
        <v>0.05615327103922792</v>
      </c>
      <c r="AS272">
        <v>46.21281426552817</v>
      </c>
      <c r="AT272">
        <v>0.2955706538400768</v>
      </c>
      <c r="AU272">
        <v>12.10253937495338</v>
      </c>
      <c r="AV272">
        <v>18.23980667912655</v>
      </c>
      <c r="AW272">
        <v>0.8148688729285403</v>
      </c>
      <c r="AX272">
        <v>95.03383197174188</v>
      </c>
      <c r="AY272">
        <v>2.987082920540612</v>
      </c>
      <c r="AZ272">
        <v>5.904899996342017</v>
      </c>
    </row>
    <row r="273" spans="1:52">
      <c r="A273" s="2">
        <v>45128</v>
      </c>
      <c r="B273">
        <v>987.2806289477719</v>
      </c>
      <c r="C273">
        <v>0.02084624146153091</v>
      </c>
      <c r="AN273" s="2">
        <v>45128</v>
      </c>
      <c r="AO273">
        <v>0.003471324962500767</v>
      </c>
      <c r="AP273">
        <v>254.2770352386128</v>
      </c>
      <c r="AQ273">
        <v>10.14875083807123</v>
      </c>
      <c r="AR273">
        <v>0.05724930125966727</v>
      </c>
      <c r="AS273">
        <v>46.47223840998448</v>
      </c>
      <c r="AT273">
        <v>0.2998188074506586</v>
      </c>
      <c r="AU273">
        <v>12.10322085822739</v>
      </c>
      <c r="AV273">
        <v>18.07866762617246</v>
      </c>
      <c r="AW273">
        <v>0.8239843212479498</v>
      </c>
      <c r="AX273">
        <v>94.1085194992897</v>
      </c>
      <c r="AY273">
        <v>3.166958080883611</v>
      </c>
      <c r="AZ273">
        <v>6.091610136502681</v>
      </c>
    </row>
    <row r="274" spans="1:52">
      <c r="A274" s="2">
        <v>45129</v>
      </c>
      <c r="B274">
        <v>994.0910453001763</v>
      </c>
      <c r="C274">
        <v>0.006898156565335212</v>
      </c>
      <c r="AN274" s="2">
        <v>45129</v>
      </c>
      <c r="AO274">
        <v>0.003481942872716486</v>
      </c>
      <c r="AP274">
        <v>258.4476461217365</v>
      </c>
      <c r="AQ274">
        <v>10.45647320266216</v>
      </c>
      <c r="AR274">
        <v>0.05764015581804222</v>
      </c>
      <c r="AS274">
        <v>46.77959323937873</v>
      </c>
      <c r="AT274">
        <v>0.3006947315207071</v>
      </c>
      <c r="AU274">
        <v>11.76468982786817</v>
      </c>
      <c r="AV274">
        <v>17.73501582292971</v>
      </c>
      <c r="AW274">
        <v>0.8071925358809181</v>
      </c>
      <c r="AX274">
        <v>94.37943594124592</v>
      </c>
      <c r="AY274">
        <v>3.162733335972943</v>
      </c>
      <c r="AZ274">
        <v>6.075870196231624</v>
      </c>
    </row>
    <row r="275" spans="1:52">
      <c r="A275" s="2">
        <v>45130</v>
      </c>
      <c r="B275">
        <v>968.7402267756459</v>
      </c>
      <c r="C275">
        <v>-0.02550150576688426</v>
      </c>
      <c r="AN275" s="2">
        <v>45130</v>
      </c>
      <c r="AO275">
        <v>0.003415256605038678</v>
      </c>
      <c r="AP275">
        <v>255.6017560547644</v>
      </c>
      <c r="AQ275">
        <v>10.56468113264962</v>
      </c>
      <c r="AR275">
        <v>0.05710051548033195</v>
      </c>
      <c r="AS275">
        <v>46.08935800812626</v>
      </c>
      <c r="AT275">
        <v>0.2966384755633042</v>
      </c>
      <c r="AU275">
        <v>11.85156070883011</v>
      </c>
      <c r="AV275">
        <v>17.90250441949864</v>
      </c>
      <c r="AW275">
        <v>0.818903209354819</v>
      </c>
      <c r="AX275">
        <v>95.15807316076993</v>
      </c>
      <c r="AY275">
        <v>3.222772513192964</v>
      </c>
      <c r="AZ275">
        <v>6.145179135518502</v>
      </c>
    </row>
    <row r="276" spans="1:52">
      <c r="A276" s="2">
        <v>45131</v>
      </c>
      <c r="B276">
        <v>981.9601158250482</v>
      </c>
      <c r="C276">
        <v>0.01364647475557335</v>
      </c>
      <c r="AN276" s="2">
        <v>45131</v>
      </c>
      <c r="AO276">
        <v>0.003422650441287812</v>
      </c>
      <c r="AP276">
        <v>252.1391452102277</v>
      </c>
      <c r="AQ276">
        <v>10.66621595282492</v>
      </c>
      <c r="AR276">
        <v>0.05706157097042078</v>
      </c>
      <c r="AS276">
        <v>46.33253363702479</v>
      </c>
      <c r="AT276">
        <v>0.2985790224224347</v>
      </c>
      <c r="AU276">
        <v>11.73397003845049</v>
      </c>
      <c r="AV276">
        <v>17.8212222562544</v>
      </c>
      <c r="AW276">
        <v>0.8203883091535972</v>
      </c>
      <c r="AX276">
        <v>94.858547001548</v>
      </c>
      <c r="AY276">
        <v>3.230386421383026</v>
      </c>
      <c r="AZ276">
        <v>6.188816882093738</v>
      </c>
    </row>
    <row r="277" spans="1:52">
      <c r="A277" s="2">
        <v>45132</v>
      </c>
      <c r="B277">
        <v>948.5171221466476</v>
      </c>
      <c r="C277">
        <v>-0.03405738495835098</v>
      </c>
      <c r="AN277" s="2">
        <v>45132</v>
      </c>
      <c r="AO277">
        <v>0.003406723771898582</v>
      </c>
      <c r="AP277">
        <v>252.9895860065059</v>
      </c>
      <c r="AQ277">
        <v>10.70893177676142</v>
      </c>
      <c r="AR277">
        <v>0.05625182479043012</v>
      </c>
      <c r="AS277">
        <v>45.97749446515618</v>
      </c>
      <c r="AT277">
        <v>0.2926512308419973</v>
      </c>
      <c r="AU277">
        <v>12.06151308722091</v>
      </c>
      <c r="AV277">
        <v>17.81293654686469</v>
      </c>
      <c r="AW277">
        <v>0.8153119888270529</v>
      </c>
      <c r="AX277">
        <v>95.33338395485988</v>
      </c>
      <c r="AY277">
        <v>3.30321057958303</v>
      </c>
      <c r="AZ277">
        <v>6.186415341871541</v>
      </c>
    </row>
    <row r="278" spans="1:52">
      <c r="A278" s="2">
        <v>45133</v>
      </c>
      <c r="B278">
        <v>944.0013476963787</v>
      </c>
      <c r="C278">
        <v>-0.004760878159003501</v>
      </c>
      <c r="AN278" s="2">
        <v>45133</v>
      </c>
      <c r="AO278">
        <v>0.003385527705895139</v>
      </c>
      <c r="AP278">
        <v>252.9197890601123</v>
      </c>
      <c r="AQ278">
        <v>10.93173547723505</v>
      </c>
      <c r="AR278">
        <v>0.0557540822985724</v>
      </c>
      <c r="AS278">
        <v>46.14750269923379</v>
      </c>
      <c r="AT278">
        <v>0.2926688631024298</v>
      </c>
      <c r="AU278">
        <v>11.99183016739009</v>
      </c>
      <c r="AV278">
        <v>17.88159701666236</v>
      </c>
      <c r="AW278">
        <v>0.8143281883515603</v>
      </c>
      <c r="AX278">
        <v>97.64498853670561</v>
      </c>
      <c r="AY278">
        <v>3.309577878273732</v>
      </c>
      <c r="AZ278">
        <v>6.049962210366546</v>
      </c>
    </row>
    <row r="279" spans="1:52">
      <c r="A279" s="2">
        <v>45134</v>
      </c>
      <c r="B279">
        <v>960.8625792112457</v>
      </c>
      <c r="C279">
        <v>0.01786144856256078</v>
      </c>
      <c r="AN279" s="2">
        <v>45134</v>
      </c>
      <c r="AO279">
        <v>0.003429527613928233</v>
      </c>
      <c r="AP279">
        <v>255.1197244479113</v>
      </c>
      <c r="AQ279">
        <v>10.62736747648254</v>
      </c>
      <c r="AR279">
        <v>0.05633701707361366</v>
      </c>
      <c r="AS279">
        <v>47.02364029483417</v>
      </c>
      <c r="AT279">
        <v>0.2964933894543293</v>
      </c>
      <c r="AU279">
        <v>12.09907748081298</v>
      </c>
      <c r="AV279">
        <v>17.98101612145918</v>
      </c>
      <c r="AW279">
        <v>0.806428519933433</v>
      </c>
      <c r="AX279">
        <v>97.40576638599622</v>
      </c>
      <c r="AY279">
        <v>3.108916181007077</v>
      </c>
      <c r="AZ279">
        <v>6.195712139868982</v>
      </c>
    </row>
    <row r="280" spans="1:52">
      <c r="A280" s="2">
        <v>45135</v>
      </c>
      <c r="B280">
        <v>962.3909614406061</v>
      </c>
      <c r="C280">
        <v>0.001590635604328705</v>
      </c>
      <c r="AN280" s="2">
        <v>45135</v>
      </c>
      <c r="AO280">
        <v>0.003453792332344785</v>
      </c>
      <c r="AP280">
        <v>254.8716957450223</v>
      </c>
      <c r="AQ280">
        <v>10.33562147729354</v>
      </c>
      <c r="AR280">
        <v>0.05679469606072785</v>
      </c>
      <c r="AS280">
        <v>46.62662416531004</v>
      </c>
      <c r="AT280">
        <v>0.2951108312018664</v>
      </c>
      <c r="AU280">
        <v>12.07349430914952</v>
      </c>
      <c r="AV280">
        <v>18.0328169703519</v>
      </c>
      <c r="AW280">
        <v>0.8044668370356087</v>
      </c>
      <c r="AX280">
        <v>98.37378103488417</v>
      </c>
      <c r="AY280">
        <v>3.125479914461688</v>
      </c>
      <c r="AZ280">
        <v>6.262292778831372</v>
      </c>
    </row>
    <row r="281" spans="1:52">
      <c r="A281" s="2">
        <v>45136</v>
      </c>
      <c r="B281">
        <v>965.2125148279703</v>
      </c>
      <c r="C281">
        <v>0.002931816174936319</v>
      </c>
      <c r="AN281" s="2">
        <v>45136</v>
      </c>
      <c r="AO281">
        <v>0.003450374323111817</v>
      </c>
      <c r="AP281">
        <v>253.2967996357424</v>
      </c>
      <c r="AQ281">
        <v>10.61600860686195</v>
      </c>
      <c r="AR281">
        <v>0.05647594700834822</v>
      </c>
      <c r="AS281">
        <v>46.19118415873955</v>
      </c>
      <c r="AT281">
        <v>0.2940595703836785</v>
      </c>
      <c r="AU281">
        <v>11.81642321310312</v>
      </c>
      <c r="AV281">
        <v>18.13435316646304</v>
      </c>
      <c r="AW281">
        <v>0.8007461194622884</v>
      </c>
      <c r="AX281">
        <v>99.53379611597633</v>
      </c>
      <c r="AY281">
        <v>3.163609371396702</v>
      </c>
      <c r="AZ281">
        <v>6.233554380737323</v>
      </c>
    </row>
    <row r="282" spans="1:52">
      <c r="A282" s="2">
        <v>45137</v>
      </c>
      <c r="B282">
        <v>975.0592068032814</v>
      </c>
      <c r="C282">
        <v>0.01020157926264154</v>
      </c>
      <c r="AN282" s="2">
        <v>45137</v>
      </c>
      <c r="AO282">
        <v>0.003480342554017961</v>
      </c>
      <c r="AP282">
        <v>253.7474664980743</v>
      </c>
      <c r="AQ282">
        <v>10.63676672889377</v>
      </c>
      <c r="AR282">
        <v>0.05687048605131163</v>
      </c>
      <c r="AS282">
        <v>46.77812796058998</v>
      </c>
      <c r="AT282">
        <v>0.2963880921718653</v>
      </c>
      <c r="AU282">
        <v>11.32649444846779</v>
      </c>
      <c r="AV282">
        <v>18.19704952376191</v>
      </c>
      <c r="AW282">
        <v>0.7901385883762428</v>
      </c>
      <c r="AX282">
        <v>99.30227704014925</v>
      </c>
      <c r="AY282">
        <v>3.154365806455507</v>
      </c>
      <c r="AZ282">
        <v>6.292417022450911</v>
      </c>
    </row>
    <row r="283" spans="1:52">
      <c r="A283" s="2">
        <v>45138</v>
      </c>
      <c r="B283">
        <v>960.9960953529776</v>
      </c>
      <c r="C283">
        <v>-0.0144228282264105</v>
      </c>
      <c r="AN283" s="2">
        <v>45138</v>
      </c>
      <c r="AO283">
        <v>0.00344157959981248</v>
      </c>
      <c r="AP283">
        <v>248.9463396233976</v>
      </c>
      <c r="AQ283">
        <v>10.914155081552</v>
      </c>
      <c r="AR283">
        <v>0.05663727973064132</v>
      </c>
      <c r="AS283">
        <v>46.51889507889673</v>
      </c>
      <c r="AT283">
        <v>0.2921202397505893</v>
      </c>
      <c r="AU283">
        <v>11.02843710122643</v>
      </c>
      <c r="AV283">
        <v>18.17070744382592</v>
      </c>
      <c r="AW283">
        <v>0.8208668109483011</v>
      </c>
      <c r="AX283">
        <v>100.8551338791386</v>
      </c>
      <c r="AY283">
        <v>3.229444125291065</v>
      </c>
      <c r="AZ283">
        <v>6.259224253796376</v>
      </c>
    </row>
    <row r="284" spans="1:52">
      <c r="A284" s="2">
        <v>45139</v>
      </c>
      <c r="B284">
        <v>952.2249086758241</v>
      </c>
      <c r="C284">
        <v>-0.009127182430363368</v>
      </c>
      <c r="AN284" s="2">
        <v>45139</v>
      </c>
      <c r="AO284">
        <v>0.003818618882559504</v>
      </c>
      <c r="AP284">
        <v>160.4123616166914</v>
      </c>
      <c r="AQ284">
        <v>6.263439823679073</v>
      </c>
      <c r="AR284">
        <v>0.05331349966455356</v>
      </c>
      <c r="AS284">
        <v>79.79980871254288</v>
      </c>
      <c r="AT284">
        <v>0.3538480248530983</v>
      </c>
      <c r="AU284">
        <v>11.3100598077015</v>
      </c>
      <c r="AV284">
        <v>15.03285535147805</v>
      </c>
      <c r="AW284">
        <v>1.187514833734727</v>
      </c>
      <c r="AX284">
        <v>86.67880788883507</v>
      </c>
      <c r="AY284">
        <v>2.564980825814774</v>
      </c>
      <c r="AZ284">
        <v>6.794229254133884</v>
      </c>
    </row>
    <row r="285" spans="1:52">
      <c r="A285" s="2">
        <v>45140</v>
      </c>
      <c r="B285">
        <v>960.122478473372</v>
      </c>
      <c r="C285">
        <v>0.008293807193649583</v>
      </c>
      <c r="AN285" s="2">
        <v>45140</v>
      </c>
      <c r="AO285">
        <v>0.003813774502625766</v>
      </c>
      <c r="AP285">
        <v>160.7955840304162</v>
      </c>
      <c r="AQ285">
        <v>6.265449378074869</v>
      </c>
      <c r="AR285">
        <v>0.05344457493378761</v>
      </c>
      <c r="AS285">
        <v>80.88443488402464</v>
      </c>
      <c r="AT285">
        <v>0.3482930798917993</v>
      </c>
      <c r="AU285">
        <v>11.19675262942608</v>
      </c>
      <c r="AV285">
        <v>14.92633027926779</v>
      </c>
      <c r="AW285">
        <v>1.196938485132245</v>
      </c>
      <c r="AX285">
        <v>86.18266958015289</v>
      </c>
      <c r="AY285">
        <v>2.567958167152609</v>
      </c>
      <c r="AZ285">
        <v>6.842408678861182</v>
      </c>
    </row>
    <row r="286" spans="1:52">
      <c r="A286" s="2">
        <v>45141</v>
      </c>
      <c r="B286">
        <v>934.9073117440391</v>
      </c>
      <c r="C286">
        <v>-0.02626244806748601</v>
      </c>
      <c r="AN286" s="2">
        <v>45141</v>
      </c>
      <c r="AO286">
        <v>0.00375903485422782</v>
      </c>
      <c r="AP286">
        <v>161.8928903762132</v>
      </c>
      <c r="AQ286">
        <v>6.318137934349015</v>
      </c>
      <c r="AR286">
        <v>0.05285332047974881</v>
      </c>
      <c r="AS286">
        <v>80.52763298599747</v>
      </c>
      <c r="AT286">
        <v>0.3483398248792239</v>
      </c>
      <c r="AU286">
        <v>11.81332357039235</v>
      </c>
      <c r="AV286">
        <v>14.92358676671828</v>
      </c>
      <c r="AW286">
        <v>1.178787095162086</v>
      </c>
      <c r="AX286">
        <v>86.04268653517899</v>
      </c>
      <c r="AY286">
        <v>2.581732945676273</v>
      </c>
      <c r="AZ286">
        <v>6.830721641953334</v>
      </c>
    </row>
    <row r="287" spans="1:52">
      <c r="A287" s="2">
        <v>45142</v>
      </c>
      <c r="B287">
        <v>926.7608982962895</v>
      </c>
      <c r="C287">
        <v>-0.00871360545095401</v>
      </c>
      <c r="AN287" s="2">
        <v>45142</v>
      </c>
      <c r="AO287">
        <v>0.003720000840765553</v>
      </c>
      <c r="AP287">
        <v>164.0307628102483</v>
      </c>
      <c r="AQ287">
        <v>6.451752430624979</v>
      </c>
      <c r="AR287">
        <v>0.05246066381019996</v>
      </c>
      <c r="AS287">
        <v>79.92222826425457</v>
      </c>
      <c r="AT287">
        <v>0.3444736245692329</v>
      </c>
      <c r="AU287">
        <v>11.77816352171986</v>
      </c>
      <c r="AV287">
        <v>14.99885596578228</v>
      </c>
      <c r="AW287">
        <v>1.197045886109171</v>
      </c>
      <c r="AX287">
        <v>86.79525467104845</v>
      </c>
      <c r="AY287">
        <v>2.613461609272367</v>
      </c>
      <c r="AZ287">
        <v>6.812798348054663</v>
      </c>
    </row>
    <row r="288" spans="1:52">
      <c r="A288" s="2">
        <v>45143</v>
      </c>
      <c r="B288">
        <v>925.5781321739014</v>
      </c>
      <c r="C288">
        <v>-0.001276236540150189</v>
      </c>
      <c r="AN288" s="2">
        <v>45143</v>
      </c>
      <c r="AO288">
        <v>0.003732526020760443</v>
      </c>
      <c r="AP288">
        <v>163.3623842144448</v>
      </c>
      <c r="AQ288">
        <v>6.446538117711701</v>
      </c>
      <c r="AR288">
        <v>0.05267034887975838</v>
      </c>
      <c r="AS288">
        <v>80.17394487423027</v>
      </c>
      <c r="AT288">
        <v>0.3437459642963463</v>
      </c>
      <c r="AU288">
        <v>11.88665466355309</v>
      </c>
      <c r="AV288">
        <v>14.96835181132172</v>
      </c>
      <c r="AW288">
        <v>1.17714976661243</v>
      </c>
      <c r="AX288">
        <v>87.33764519898345</v>
      </c>
      <c r="AY288">
        <v>2.595809077586854</v>
      </c>
      <c r="AZ288">
        <v>6.835445008426529</v>
      </c>
    </row>
    <row r="289" spans="1:52">
      <c r="A289" s="2">
        <v>45144</v>
      </c>
      <c r="B289">
        <v>927.246745749463</v>
      </c>
      <c r="C289">
        <v>0.001802779816807654</v>
      </c>
      <c r="AN289" s="2">
        <v>45144</v>
      </c>
      <c r="AO289">
        <v>0.003739790036919414</v>
      </c>
      <c r="AP289">
        <v>163.6118677912934</v>
      </c>
      <c r="AQ289">
        <v>6.373810473101724</v>
      </c>
      <c r="AR289">
        <v>0.05250348987233339</v>
      </c>
      <c r="AS289">
        <v>80.73231251194856</v>
      </c>
      <c r="AT289">
        <v>0.3420970255293695</v>
      </c>
      <c r="AU289">
        <v>11.84553032254927</v>
      </c>
      <c r="AV289">
        <v>15.05131180156632</v>
      </c>
      <c r="AW289">
        <v>1.174149241526286</v>
      </c>
      <c r="AX289">
        <v>87.11651708235914</v>
      </c>
      <c r="AY289">
        <v>2.621624246497942</v>
      </c>
      <c r="AZ289">
        <v>6.82674917048366</v>
      </c>
    </row>
    <row r="290" spans="1:52">
      <c r="A290" s="2">
        <v>45145</v>
      </c>
      <c r="B290">
        <v>928.1765298825829</v>
      </c>
      <c r="C290">
        <v>0.001002736474818633</v>
      </c>
      <c r="AN290" s="2">
        <v>45145</v>
      </c>
      <c r="AO290">
        <v>0.003744191180362883</v>
      </c>
      <c r="AP290">
        <v>164.7137187660112</v>
      </c>
      <c r="AQ290">
        <v>6.490904556449041</v>
      </c>
      <c r="AR290">
        <v>0.05279887926623325</v>
      </c>
      <c r="AS290">
        <v>81.19082422388229</v>
      </c>
      <c r="AT290">
        <v>0.3427605175113474</v>
      </c>
      <c r="AU290">
        <v>12.1329918526916</v>
      </c>
      <c r="AV290">
        <v>14.98117061267169</v>
      </c>
      <c r="AW290">
        <v>1.149399389413846</v>
      </c>
      <c r="AX290">
        <v>87.24557208850396</v>
      </c>
      <c r="AY290">
        <v>2.559451738812435</v>
      </c>
      <c r="AZ290">
        <v>6.758884697419142</v>
      </c>
    </row>
    <row r="291" spans="1:52">
      <c r="A291" s="2">
        <v>45146</v>
      </c>
      <c r="B291">
        <v>924.7692620782536</v>
      </c>
      <c r="C291">
        <v>-0.00367092648287537</v>
      </c>
      <c r="AN291" s="2">
        <v>45146</v>
      </c>
      <c r="AO291">
        <v>0.003715568511622829</v>
      </c>
      <c r="AP291">
        <v>165.1260130665398</v>
      </c>
      <c r="AQ291">
        <v>6.294528026856399</v>
      </c>
      <c r="AR291">
        <v>0.05263606895253416</v>
      </c>
      <c r="AS291">
        <v>81.26255198029023</v>
      </c>
      <c r="AT291">
        <v>0.3429619041048533</v>
      </c>
      <c r="AU291">
        <v>12.25794145365859</v>
      </c>
      <c r="AV291">
        <v>15.04314054335703</v>
      </c>
      <c r="AW291">
        <v>1.161872082518045</v>
      </c>
      <c r="AX291">
        <v>87.11927986109391</v>
      </c>
      <c r="AY291">
        <v>2.566534775575593</v>
      </c>
      <c r="AZ291">
        <v>6.802754817902952</v>
      </c>
    </row>
    <row r="292" spans="1:52">
      <c r="A292" s="2">
        <v>45147</v>
      </c>
      <c r="B292">
        <v>946.3539851921125</v>
      </c>
      <c r="C292">
        <v>0.02334065804193264</v>
      </c>
      <c r="AN292" s="2">
        <v>45147</v>
      </c>
      <c r="AO292">
        <v>0.00372374870125999</v>
      </c>
      <c r="AP292">
        <v>164.6730891382628</v>
      </c>
      <c r="AQ292">
        <v>6.309347433327883</v>
      </c>
      <c r="AR292">
        <v>0.05297005395010358</v>
      </c>
      <c r="AS292">
        <v>82.08497926401849</v>
      </c>
      <c r="AT292">
        <v>0.346041133501965</v>
      </c>
      <c r="AU292">
        <v>12.0815116957767</v>
      </c>
      <c r="AV292">
        <v>15.08010963341884</v>
      </c>
      <c r="AW292">
        <v>1.162331149827115</v>
      </c>
      <c r="AX292">
        <v>86.42069220046287</v>
      </c>
      <c r="AY292">
        <v>2.500617751272626</v>
      </c>
      <c r="AZ292">
        <v>6.825564817116419</v>
      </c>
    </row>
    <row r="293" spans="1:52">
      <c r="A293" s="2">
        <v>45148</v>
      </c>
      <c r="B293">
        <v>950.5728475502972</v>
      </c>
      <c r="C293">
        <v>0.004458017215754895</v>
      </c>
      <c r="AN293" s="2">
        <v>45148</v>
      </c>
      <c r="AO293">
        <v>0.003765202401461127</v>
      </c>
      <c r="AP293">
        <v>163.2935581076138</v>
      </c>
      <c r="AQ293">
        <v>6.125515219064156</v>
      </c>
      <c r="AR293">
        <v>0.05324566966731417</v>
      </c>
      <c r="AS293">
        <v>82.9225867827116</v>
      </c>
      <c r="AT293">
        <v>0.3492693857296927</v>
      </c>
      <c r="AU293">
        <v>11.79841413884857</v>
      </c>
      <c r="AV293">
        <v>15.1674595619602</v>
      </c>
      <c r="AW293">
        <v>1.150499963175025</v>
      </c>
      <c r="AX293">
        <v>86.17328918169041</v>
      </c>
      <c r="AY293">
        <v>2.490918892525927</v>
      </c>
      <c r="AZ293">
        <v>6.887326498711104</v>
      </c>
    </row>
    <row r="294" spans="1:52">
      <c r="A294" s="2">
        <v>45149</v>
      </c>
      <c r="B294">
        <v>942.6709997620231</v>
      </c>
      <c r="C294">
        <v>-0.008312721964063852</v>
      </c>
      <c r="AN294" s="2">
        <v>45149</v>
      </c>
      <c r="AO294">
        <v>0.00375328758177928</v>
      </c>
      <c r="AP294">
        <v>164.894916785202</v>
      </c>
      <c r="AQ294">
        <v>6.15101821073586</v>
      </c>
      <c r="AR294">
        <v>0.0529295684430347</v>
      </c>
      <c r="AS294">
        <v>83.4252413309483</v>
      </c>
      <c r="AT294">
        <v>0.3502777961776127</v>
      </c>
      <c r="AU294">
        <v>11.82859082417337</v>
      </c>
      <c r="AV294">
        <v>15.2095903370908</v>
      </c>
      <c r="AW294">
        <v>1.146716785448038</v>
      </c>
      <c r="AX294">
        <v>86.19086781858552</v>
      </c>
      <c r="AY294">
        <v>2.448594952620486</v>
      </c>
      <c r="AZ294">
        <v>6.916035469769527</v>
      </c>
    </row>
    <row r="295" spans="1:52">
      <c r="A295" s="2">
        <v>45150</v>
      </c>
      <c r="B295">
        <v>937.97408186761</v>
      </c>
      <c r="C295">
        <v>-0.004982563265019113</v>
      </c>
      <c r="AN295" s="2">
        <v>45150</v>
      </c>
      <c r="AO295">
        <v>0.003738445076741104</v>
      </c>
      <c r="AP295">
        <v>165.6422796491166</v>
      </c>
      <c r="AQ295">
        <v>6.219038952142202</v>
      </c>
      <c r="AR295">
        <v>0.05278862904005749</v>
      </c>
      <c r="AS295">
        <v>83.53613235404347</v>
      </c>
      <c r="AT295">
        <v>0.3509839337941794</v>
      </c>
      <c r="AU295">
        <v>11.78621298047783</v>
      </c>
      <c r="AV295">
        <v>15.11625465530394</v>
      </c>
      <c r="AW295">
        <v>1.159502471069104</v>
      </c>
      <c r="AX295">
        <v>86.30226820399679</v>
      </c>
      <c r="AY295">
        <v>2.440524420603841</v>
      </c>
      <c r="AZ295">
        <v>6.902502658415168</v>
      </c>
    </row>
    <row r="296" spans="1:52">
      <c r="A296" s="2">
        <v>45151</v>
      </c>
      <c r="B296">
        <v>939.5829013644059</v>
      </c>
      <c r="C296">
        <v>0.001715206771590649</v>
      </c>
      <c r="AN296" s="2">
        <v>45151</v>
      </c>
      <c r="AO296">
        <v>0.003742826827600351</v>
      </c>
      <c r="AP296">
        <v>166.7420348013239</v>
      </c>
      <c r="AQ296">
        <v>6.26830851158181</v>
      </c>
      <c r="AR296">
        <v>0.05282136226704749</v>
      </c>
      <c r="AS296">
        <v>83.79591142376522</v>
      </c>
      <c r="AT296">
        <v>0.3505604152249477</v>
      </c>
      <c r="AU296">
        <v>11.73526434840225</v>
      </c>
      <c r="AV296">
        <v>15.04628068237211</v>
      </c>
      <c r="AW296">
        <v>1.157783819509411</v>
      </c>
      <c r="AX296">
        <v>86.30694408870278</v>
      </c>
      <c r="AY296">
        <v>2.41270330868894</v>
      </c>
      <c r="AZ296">
        <v>6.943234672064763</v>
      </c>
    </row>
    <row r="297" spans="1:52">
      <c r="A297" s="2">
        <v>45152</v>
      </c>
      <c r="B297">
        <v>933.3717202140529</v>
      </c>
      <c r="C297">
        <v>-0.006610572777913992</v>
      </c>
      <c r="AN297" s="2">
        <v>45152</v>
      </c>
      <c r="AO297">
        <v>0.003734540324750945</v>
      </c>
      <c r="AP297">
        <v>167.11100984648</v>
      </c>
      <c r="AQ297">
        <v>6.290468777522928</v>
      </c>
      <c r="AR297">
        <v>0.05274751721379299</v>
      </c>
      <c r="AS297">
        <v>82.53292241222744</v>
      </c>
      <c r="AT297">
        <v>0.3484843794905129</v>
      </c>
      <c r="AU297">
        <v>11.89262225871734</v>
      </c>
      <c r="AV297">
        <v>15.0984524082761</v>
      </c>
      <c r="AW297">
        <v>1.157782755535883</v>
      </c>
      <c r="AX297">
        <v>86.29904749943336</v>
      </c>
      <c r="AY297">
        <v>2.459603453859421</v>
      </c>
      <c r="AZ297">
        <v>6.967560679628198</v>
      </c>
    </row>
    <row r="298" spans="1:52">
      <c r="A298" s="2">
        <v>45153</v>
      </c>
      <c r="B298">
        <v>941.3650530523921</v>
      </c>
      <c r="C298">
        <v>0.008563932959642306</v>
      </c>
      <c r="AN298" s="2">
        <v>45153</v>
      </c>
      <c r="AO298">
        <v>0.003750788269717098</v>
      </c>
      <c r="AP298">
        <v>167.7554917938751</v>
      </c>
      <c r="AQ298">
        <v>6.298687066745475</v>
      </c>
      <c r="AR298">
        <v>0.05305829660672398</v>
      </c>
      <c r="AS298">
        <v>82.15199467772635</v>
      </c>
      <c r="AT298">
        <v>0.3511242051144462</v>
      </c>
      <c r="AU298">
        <v>11.67286093556204</v>
      </c>
      <c r="AV298">
        <v>15.21856651676333</v>
      </c>
      <c r="AW298">
        <v>1.171403959226305</v>
      </c>
      <c r="AX298">
        <v>86.70573287376277</v>
      </c>
      <c r="AY298">
        <v>2.393478089024845</v>
      </c>
      <c r="AZ298">
        <v>6.975017832405027</v>
      </c>
    </row>
    <row r="299" spans="1:52">
      <c r="A299" s="2">
        <v>45154</v>
      </c>
      <c r="B299">
        <v>912.4825658374621</v>
      </c>
      <c r="C299">
        <v>-0.03068149504942652</v>
      </c>
      <c r="AN299" s="2">
        <v>45154</v>
      </c>
      <c r="AO299">
        <v>0.003665795539863647</v>
      </c>
      <c r="AP299">
        <v>167.7984134849565</v>
      </c>
      <c r="AQ299">
        <v>6.437196540031706</v>
      </c>
      <c r="AR299">
        <v>0.05190101838231097</v>
      </c>
      <c r="AS299">
        <v>81.45997764532792</v>
      </c>
      <c r="AT299">
        <v>0.3454474546196414</v>
      </c>
      <c r="AU299">
        <v>11.9064464338176</v>
      </c>
      <c r="AV299">
        <v>15.29786779395855</v>
      </c>
      <c r="AW299">
        <v>1.170118448269052</v>
      </c>
      <c r="AX299">
        <v>89.88132713944967</v>
      </c>
      <c r="AY299">
        <v>2.445970591447509</v>
      </c>
      <c r="AZ299">
        <v>7.075004613031295</v>
      </c>
    </row>
    <row r="300" spans="1:52">
      <c r="A300" s="2">
        <v>45155</v>
      </c>
      <c r="B300">
        <v>883.2735649597175</v>
      </c>
      <c r="C300">
        <v>-0.03201047556556547</v>
      </c>
      <c r="AN300" s="2">
        <v>45155</v>
      </c>
      <c r="AO300">
        <v>0.003599455966932124</v>
      </c>
      <c r="AP300">
        <v>166.7835905122402</v>
      </c>
      <c r="AQ300">
        <v>6.49568667961703</v>
      </c>
      <c r="AR300">
        <v>0.05080073870550444</v>
      </c>
      <c r="AS300">
        <v>80.73530520511032</v>
      </c>
      <c r="AT300">
        <v>0.3415674768960603</v>
      </c>
      <c r="AU300">
        <v>12.62295876277676</v>
      </c>
      <c r="AV300">
        <v>15.28002622908516</v>
      </c>
      <c r="AW300">
        <v>1.193938954545252</v>
      </c>
      <c r="AX300">
        <v>88.89298002868746</v>
      </c>
      <c r="AY300">
        <v>2.477178626884359</v>
      </c>
      <c r="AZ300">
        <v>7.122759902836453</v>
      </c>
    </row>
    <row r="301" spans="1:52">
      <c r="A301" s="2">
        <v>45156</v>
      </c>
      <c r="B301">
        <v>827.1999727754644</v>
      </c>
      <c r="C301">
        <v>-0.06348383378462186</v>
      </c>
      <c r="AN301" s="2">
        <v>45156</v>
      </c>
      <c r="AO301">
        <v>0.003635678874506765</v>
      </c>
      <c r="AP301">
        <v>166.3554722003083</v>
      </c>
      <c r="AQ301">
        <v>6.594686217928844</v>
      </c>
      <c r="AR301">
        <v>0.05090094317790279</v>
      </c>
      <c r="AS301">
        <v>79.90939002205521</v>
      </c>
      <c r="AT301">
        <v>0.3381843490579843</v>
      </c>
      <c r="AU301">
        <v>12.86467576556504</v>
      </c>
      <c r="AV301">
        <v>14.99719536847112</v>
      </c>
      <c r="AW301">
        <v>1.209798870172283</v>
      </c>
      <c r="AX301">
        <v>89.65544660466013</v>
      </c>
      <c r="AY301">
        <v>2.425674034278994</v>
      </c>
      <c r="AZ301">
        <v>7.144115094073223</v>
      </c>
    </row>
    <row r="302" spans="1:52">
      <c r="A302" s="2">
        <v>45157</v>
      </c>
      <c r="B302">
        <v>821.0730814873901</v>
      </c>
      <c r="C302">
        <v>-0.007406783715813048</v>
      </c>
      <c r="AN302" s="2">
        <v>45157</v>
      </c>
      <c r="AO302">
        <v>0.003695124587473203</v>
      </c>
      <c r="AP302">
        <v>161.1914371136191</v>
      </c>
      <c r="AQ302">
        <v>6.611930076903006</v>
      </c>
      <c r="AR302">
        <v>0.05138324220809774</v>
      </c>
      <c r="AS302">
        <v>81.17561935880201</v>
      </c>
      <c r="AT302">
        <v>0.3406612234371045</v>
      </c>
      <c r="AU302">
        <v>12.98356393589259</v>
      </c>
      <c r="AV302">
        <v>14.68017148107069</v>
      </c>
      <c r="AW302">
        <v>1.19872787448765</v>
      </c>
      <c r="AX302">
        <v>88.91231349051102</v>
      </c>
      <c r="AY302">
        <v>2.462266198522452</v>
      </c>
      <c r="AZ302">
        <v>6.95726427675866</v>
      </c>
    </row>
    <row r="303" spans="1:52">
      <c r="A303" s="2">
        <v>45158</v>
      </c>
      <c r="B303">
        <v>825.4571128789764</v>
      </c>
      <c r="C303">
        <v>0.005339392424903888</v>
      </c>
      <c r="AN303" s="2">
        <v>45158</v>
      </c>
      <c r="AO303">
        <v>0.003706794209921196</v>
      </c>
      <c r="AP303">
        <v>159.2523706636847</v>
      </c>
      <c r="AQ303">
        <v>6.639625188338865</v>
      </c>
      <c r="AR303">
        <v>0.05140353161147565</v>
      </c>
      <c r="AS303">
        <v>81.2897728462557</v>
      </c>
      <c r="AT303">
        <v>0.3410252434282259</v>
      </c>
      <c r="AU303">
        <v>13.07206797680348</v>
      </c>
      <c r="AV303">
        <v>14.73390815067804</v>
      </c>
      <c r="AW303">
        <v>1.190263794912332</v>
      </c>
      <c r="AX303">
        <v>89.62415888185673</v>
      </c>
      <c r="AY303">
        <v>2.412212248512903</v>
      </c>
      <c r="AZ303">
        <v>6.997178333996724</v>
      </c>
    </row>
    <row r="304" spans="1:52">
      <c r="A304" s="2">
        <v>45159</v>
      </c>
      <c r="B304">
        <v>828.0805292897032</v>
      </c>
      <c r="C304">
        <v>0.003178137749128007</v>
      </c>
      <c r="AN304" s="2">
        <v>45159</v>
      </c>
      <c r="AO304">
        <v>0.003706856504972638</v>
      </c>
      <c r="AP304">
        <v>158.3941317106192</v>
      </c>
      <c r="AQ304">
        <v>6.617426478459235</v>
      </c>
      <c r="AR304">
        <v>0.05111665868507125</v>
      </c>
      <c r="AS304">
        <v>81.85167598947008</v>
      </c>
      <c r="AT304">
        <v>0.3428254629140187</v>
      </c>
      <c r="AU304">
        <v>13.11974739544724</v>
      </c>
      <c r="AV304">
        <v>14.77405708896427</v>
      </c>
      <c r="AW304">
        <v>1.181924821740413</v>
      </c>
      <c r="AX304">
        <v>89.40008288184397</v>
      </c>
      <c r="AY304">
        <v>2.431975166298342</v>
      </c>
      <c r="AZ304">
        <v>6.964743898928429</v>
      </c>
    </row>
    <row r="305" spans="1:52">
      <c r="A305" s="2">
        <v>45160</v>
      </c>
      <c r="B305">
        <v>809.3932064807892</v>
      </c>
      <c r="C305">
        <v>-0.02256703562990825</v>
      </c>
      <c r="AN305" s="2">
        <v>45160</v>
      </c>
      <c r="AO305">
        <v>0.003629799711981347</v>
      </c>
      <c r="AP305">
        <v>159.2084092779117</v>
      </c>
      <c r="AQ305">
        <v>6.501015480830141</v>
      </c>
      <c r="AR305">
        <v>0.05045080666125817</v>
      </c>
      <c r="AS305">
        <v>82.32237976801432</v>
      </c>
      <c r="AT305">
        <v>0.3441930867581129</v>
      </c>
      <c r="AU305">
        <v>13.16383970711248</v>
      </c>
      <c r="AV305">
        <v>14.71426156954485</v>
      </c>
      <c r="AW305">
        <v>1.1850190676457</v>
      </c>
      <c r="AX305">
        <v>90.84331644395313</v>
      </c>
      <c r="AY305">
        <v>2.437813147142986</v>
      </c>
      <c r="AZ305">
        <v>7.143444197698307</v>
      </c>
    </row>
    <row r="306" spans="1:52">
      <c r="A306" s="2">
        <v>45161</v>
      </c>
      <c r="B306">
        <v>795.821293863917</v>
      </c>
      <c r="C306">
        <v>-0.01676800905691112</v>
      </c>
      <c r="AN306" s="2">
        <v>45161</v>
      </c>
      <c r="AO306">
        <v>0.003589638004029905</v>
      </c>
      <c r="AP306">
        <v>159.7344657547297</v>
      </c>
      <c r="AQ306">
        <v>6.473062865978975</v>
      </c>
      <c r="AR306">
        <v>0.05068089908948912</v>
      </c>
      <c r="AS306">
        <v>83.3469604453645</v>
      </c>
      <c r="AT306">
        <v>0.3385040580497047</v>
      </c>
      <c r="AU306">
        <v>13.246374508885</v>
      </c>
      <c r="AV306">
        <v>14.53727290694468</v>
      </c>
      <c r="AW306">
        <v>1.181629727234274</v>
      </c>
      <c r="AX306">
        <v>90.79793694326074</v>
      </c>
      <c r="AY306">
        <v>2.479669314720514</v>
      </c>
      <c r="AZ306">
        <v>7.196341102233593</v>
      </c>
    </row>
    <row r="307" spans="1:52">
      <c r="A307" s="2">
        <v>45162</v>
      </c>
      <c r="B307">
        <v>817.5441046443578</v>
      </c>
      <c r="C307">
        <v>0.02729609140636446</v>
      </c>
      <c r="AN307" s="2">
        <v>45162</v>
      </c>
      <c r="AO307">
        <v>0.003621544415495875</v>
      </c>
      <c r="AP307">
        <v>158.0726973794703</v>
      </c>
      <c r="AQ307">
        <v>6.399764489326475</v>
      </c>
      <c r="AR307">
        <v>0.05060655203042149</v>
      </c>
      <c r="AS307">
        <v>83.63794767453801</v>
      </c>
      <c r="AT307">
        <v>0.3385628512661556</v>
      </c>
      <c r="AU307">
        <v>13.34953007086198</v>
      </c>
      <c r="AV307">
        <v>14.68869731024299</v>
      </c>
      <c r="AW307">
        <v>1.167363911150463</v>
      </c>
      <c r="AX307">
        <v>91.95275775172027</v>
      </c>
      <c r="AY307">
        <v>2.413133676858954</v>
      </c>
      <c r="AZ307">
        <v>7.236176807035554</v>
      </c>
    </row>
    <row r="308" spans="1:52">
      <c r="A308" s="2">
        <v>45163</v>
      </c>
      <c r="B308">
        <v>807.5452949246193</v>
      </c>
      <c r="C308">
        <v>-0.01223030006936221</v>
      </c>
      <c r="AN308" s="2">
        <v>45163</v>
      </c>
      <c r="AO308">
        <v>0.003621805147404909</v>
      </c>
      <c r="AP308">
        <v>157.5149312376602</v>
      </c>
      <c r="AQ308">
        <v>6.606298413152543</v>
      </c>
      <c r="AR308">
        <v>0.0506591230972759</v>
      </c>
      <c r="AS308">
        <v>82.26897133111915</v>
      </c>
      <c r="AT308">
        <v>0.3317318992507797</v>
      </c>
      <c r="AU308">
        <v>13.513407092509</v>
      </c>
      <c r="AV308">
        <v>14.75661017116906</v>
      </c>
      <c r="AW308">
        <v>1.148589920680515</v>
      </c>
      <c r="AX308">
        <v>92.66475506190108</v>
      </c>
      <c r="AY308">
        <v>2.460258539157032</v>
      </c>
      <c r="AZ308">
        <v>7.319098338584499</v>
      </c>
    </row>
    <row r="309" spans="1:52">
      <c r="A309" s="2">
        <v>45164</v>
      </c>
      <c r="B309">
        <v>803.6299757999838</v>
      </c>
      <c r="C309">
        <v>-0.004848420452998825</v>
      </c>
      <c r="AN309" s="2">
        <v>45164</v>
      </c>
      <c r="AO309">
        <v>0.003616136100680053</v>
      </c>
      <c r="AP309">
        <v>159.44197859959</v>
      </c>
      <c r="AQ309">
        <v>6.638619109320822</v>
      </c>
      <c r="AR309">
        <v>0.05052548734849771</v>
      </c>
      <c r="AS309">
        <v>81.85116163646842</v>
      </c>
      <c r="AT309">
        <v>0.3301413102562895</v>
      </c>
      <c r="AU309">
        <v>13.73240979609735</v>
      </c>
      <c r="AV309">
        <v>14.4532236710951</v>
      </c>
      <c r="AW309">
        <v>1.151120470525212</v>
      </c>
      <c r="AX309">
        <v>92.10138517948823</v>
      </c>
      <c r="AY309">
        <v>2.521464752628297</v>
      </c>
      <c r="AZ309">
        <v>7.318419757310413</v>
      </c>
    </row>
    <row r="310" spans="1:52">
      <c r="A310" s="2">
        <v>45165</v>
      </c>
      <c r="B310">
        <v>802.6126244331585</v>
      </c>
      <c r="C310">
        <v>-0.001265945021292292</v>
      </c>
      <c r="AN310" s="2">
        <v>45165</v>
      </c>
      <c r="AO310">
        <v>0.003616378164521388</v>
      </c>
      <c r="AP310">
        <v>159.3007330275</v>
      </c>
      <c r="AQ310">
        <v>6.6399860730714</v>
      </c>
      <c r="AR310">
        <v>0.05067736069970417</v>
      </c>
      <c r="AS310">
        <v>82.43730842765717</v>
      </c>
      <c r="AT310">
        <v>0.3326307503509878</v>
      </c>
      <c r="AU310">
        <v>13.55305800974054</v>
      </c>
      <c r="AV310">
        <v>14.37403233823153</v>
      </c>
      <c r="AW310">
        <v>1.155354455809881</v>
      </c>
      <c r="AX310">
        <v>91.70833590530671</v>
      </c>
      <c r="AY310">
        <v>2.531641512214731</v>
      </c>
      <c r="AZ310">
        <v>7.278939947744837</v>
      </c>
    </row>
    <row r="311" spans="1:52">
      <c r="A311" s="2">
        <v>45166</v>
      </c>
      <c r="B311">
        <v>811.0388050482569</v>
      </c>
      <c r="C311">
        <v>0.0104984401672592</v>
      </c>
      <c r="AN311" s="2">
        <v>45166</v>
      </c>
      <c r="AO311">
        <v>0.003643111360838424</v>
      </c>
      <c r="AP311">
        <v>159.5436807667197</v>
      </c>
      <c r="AQ311">
        <v>6.685658596808573</v>
      </c>
      <c r="AR311">
        <v>0.05087478269039133</v>
      </c>
      <c r="AS311">
        <v>82.83348334854921</v>
      </c>
      <c r="AT311">
        <v>0.3330894271024507</v>
      </c>
      <c r="AU311">
        <v>13.43879261624883</v>
      </c>
      <c r="AV311">
        <v>14.55415971730351</v>
      </c>
      <c r="AW311">
        <v>1.135565773404249</v>
      </c>
      <c r="AX311">
        <v>91.39323910930391</v>
      </c>
      <c r="AY311">
        <v>2.495000594105419</v>
      </c>
      <c r="AZ311">
        <v>7.279583982357556</v>
      </c>
    </row>
    <row r="312" spans="1:52">
      <c r="A312" s="2">
        <v>45167</v>
      </c>
      <c r="B312">
        <v>814.5653718071966</v>
      </c>
      <c r="C312">
        <v>0.004348209650375301</v>
      </c>
      <c r="AN312" s="2">
        <v>45167</v>
      </c>
      <c r="AO312">
        <v>0.003656581316962638</v>
      </c>
      <c r="AP312">
        <v>157.6871068431984</v>
      </c>
      <c r="AQ312">
        <v>6.762490601705847</v>
      </c>
      <c r="AR312">
        <v>0.05121780105663919</v>
      </c>
      <c r="AS312">
        <v>83.13318443700679</v>
      </c>
      <c r="AT312">
        <v>0.3338371826531423</v>
      </c>
      <c r="AU312">
        <v>13.53500757209866</v>
      </c>
      <c r="AV312">
        <v>14.26067885604347</v>
      </c>
      <c r="AW312">
        <v>1.137922659707126</v>
      </c>
      <c r="AX312">
        <v>90.71500208832113</v>
      </c>
      <c r="AY312">
        <v>2.531912429180403</v>
      </c>
      <c r="AZ312">
        <v>7.194778699734555</v>
      </c>
    </row>
    <row r="313" spans="1:52">
      <c r="A313" s="2">
        <v>45168</v>
      </c>
      <c r="B313">
        <v>844.4698049949058</v>
      </c>
      <c r="C313">
        <v>0.03671213413033159</v>
      </c>
      <c r="AN313" s="2">
        <v>45168</v>
      </c>
      <c r="AO313">
        <v>0.003575892113032596</v>
      </c>
      <c r="AP313">
        <v>160.7370762299701</v>
      </c>
      <c r="AQ313">
        <v>6.779282241263751</v>
      </c>
      <c r="AR313">
        <v>0.05081853399435844</v>
      </c>
      <c r="AS313">
        <v>83.97981441458629</v>
      </c>
      <c r="AT313">
        <v>0.3339294032350806</v>
      </c>
      <c r="AU313">
        <v>13.68465314909432</v>
      </c>
      <c r="AV313">
        <v>14.58621659461649</v>
      </c>
      <c r="AW313">
        <v>1.158584029465174</v>
      </c>
      <c r="AX313">
        <v>89.20724954598622</v>
      </c>
      <c r="AY313">
        <v>2.482050657598571</v>
      </c>
      <c r="AZ313">
        <v>7.152352921258758</v>
      </c>
    </row>
    <row r="314" spans="1:52">
      <c r="A314" s="2">
        <v>45169</v>
      </c>
      <c r="B314">
        <v>824.4077501119631</v>
      </c>
      <c r="C314">
        <v>-0.02375698309670615</v>
      </c>
      <c r="AN314" s="2">
        <v>45169</v>
      </c>
      <c r="AO314">
        <v>0.003538666867134402</v>
      </c>
      <c r="AP314">
        <v>160.5906985947518</v>
      </c>
      <c r="AQ314">
        <v>6.896737405862777</v>
      </c>
      <c r="AR314">
        <v>0.05024879373652789</v>
      </c>
      <c r="AS314">
        <v>83.24251882845078</v>
      </c>
      <c r="AT314">
        <v>0.330220223983996</v>
      </c>
      <c r="AU314">
        <v>13.79110125154482</v>
      </c>
      <c r="AV314">
        <v>14.65795205872375</v>
      </c>
      <c r="AW314">
        <v>1.16248759556616</v>
      </c>
      <c r="AX314">
        <v>89.75723804755154</v>
      </c>
      <c r="AY314">
        <v>2.526714853138915</v>
      </c>
      <c r="AZ314">
        <v>7.246478305295293</v>
      </c>
    </row>
    <row r="315" spans="1:52">
      <c r="A315" s="2">
        <v>45170</v>
      </c>
      <c r="B315">
        <v>789.9022863794494</v>
      </c>
      <c r="C315">
        <v>-0.04185485122844557</v>
      </c>
      <c r="AN315" s="2">
        <v>45170</v>
      </c>
      <c r="AO315">
        <v>0.001712760455264411</v>
      </c>
      <c r="AP315">
        <v>285.5610852488267</v>
      </c>
      <c r="AQ315">
        <v>10.96043433045776</v>
      </c>
      <c r="AR315">
        <v>0.03551935030370598</v>
      </c>
      <c r="AS315">
        <v>81.37013781444716</v>
      </c>
      <c r="AT315">
        <v>0.263616805937225</v>
      </c>
      <c r="AU315">
        <v>12.05163137092631</v>
      </c>
      <c r="AV315">
        <v>15.997287949391</v>
      </c>
      <c r="AW315">
        <v>1.385377196269745</v>
      </c>
      <c r="AX315">
        <v>127.4053237638305</v>
      </c>
      <c r="AY315">
        <v>3.0983296340988</v>
      </c>
      <c r="AZ315">
        <v>6.278907722680354</v>
      </c>
    </row>
    <row r="316" spans="1:52">
      <c r="A316" s="2">
        <v>45171</v>
      </c>
      <c r="B316">
        <v>781.6025565764093</v>
      </c>
      <c r="C316">
        <v>-0.01050728671907297</v>
      </c>
      <c r="AN316" s="2">
        <v>45171</v>
      </c>
      <c r="AO316">
        <v>0.001704752694430608</v>
      </c>
      <c r="AP316">
        <v>282.4200318946306</v>
      </c>
      <c r="AQ316">
        <v>10.7524586340259</v>
      </c>
      <c r="AR316">
        <v>0.0355113220524893</v>
      </c>
      <c r="AS316">
        <v>81.41040517744638</v>
      </c>
      <c r="AT316">
        <v>0.2644630166533081</v>
      </c>
      <c r="AU316">
        <v>12.21328347390162</v>
      </c>
      <c r="AV316">
        <v>16.02881304106242</v>
      </c>
      <c r="AW316">
        <v>1.395350968058601</v>
      </c>
      <c r="AX316">
        <v>128.0806422718311</v>
      </c>
      <c r="AY316">
        <v>3.132701170466321</v>
      </c>
      <c r="AZ316">
        <v>6.257139390000359</v>
      </c>
    </row>
    <row r="317" spans="1:52">
      <c r="A317" s="2">
        <v>45172</v>
      </c>
      <c r="B317">
        <v>787.34394697606</v>
      </c>
      <c r="C317">
        <v>0.007345664815631148</v>
      </c>
      <c r="AN317" s="2">
        <v>45172</v>
      </c>
      <c r="AO317">
        <v>0.001712926495157835</v>
      </c>
      <c r="AP317">
        <v>283.3555923377671</v>
      </c>
      <c r="AQ317">
        <v>10.75179982115604</v>
      </c>
      <c r="AR317">
        <v>0.03559450639316378</v>
      </c>
      <c r="AS317">
        <v>81.6399522692801</v>
      </c>
      <c r="AT317">
        <v>0.2653575010258982</v>
      </c>
      <c r="AU317">
        <v>11.932272594212</v>
      </c>
      <c r="AV317">
        <v>15.96650488450688</v>
      </c>
      <c r="AW317">
        <v>1.390454883623039</v>
      </c>
      <c r="AX317">
        <v>128.9379019054851</v>
      </c>
      <c r="AY317">
        <v>3.12842017901822</v>
      </c>
      <c r="AZ317">
        <v>6.306245976332248</v>
      </c>
    </row>
    <row r="318" spans="1:52">
      <c r="A318" s="2">
        <v>45173</v>
      </c>
      <c r="B318">
        <v>787.6878354530609</v>
      </c>
      <c r="C318">
        <v>0.0004367703318499672</v>
      </c>
      <c r="AN318" s="2">
        <v>45173</v>
      </c>
      <c r="AO318">
        <v>0.001707453521644568</v>
      </c>
      <c r="AP318">
        <v>284.2054119182349</v>
      </c>
      <c r="AQ318">
        <v>10.64712157975634</v>
      </c>
      <c r="AR318">
        <v>0.0356387628552384</v>
      </c>
      <c r="AS318">
        <v>81.99201557202598</v>
      </c>
      <c r="AT318">
        <v>0.2654996698390422</v>
      </c>
      <c r="AU318">
        <v>11.89027335771912</v>
      </c>
      <c r="AV318">
        <v>15.97581689675542</v>
      </c>
      <c r="AW318">
        <v>1.399476475694335</v>
      </c>
      <c r="AX318">
        <v>128.6984449213431</v>
      </c>
      <c r="AY318">
        <v>3.114368597836753</v>
      </c>
      <c r="AZ318">
        <v>6.329710282568648</v>
      </c>
    </row>
    <row r="319" spans="1:52">
      <c r="A319" s="2">
        <v>45174</v>
      </c>
      <c r="B319">
        <v>788.0411767388457</v>
      </c>
      <c r="C319">
        <v>0.0004485803511000697</v>
      </c>
      <c r="AN319" s="2">
        <v>45174</v>
      </c>
      <c r="AO319">
        <v>0.001719013338158399</v>
      </c>
      <c r="AP319">
        <v>283.8742616996449</v>
      </c>
      <c r="AQ319">
        <v>10.69207716789969</v>
      </c>
      <c r="AR319">
        <v>0.0358332406629071</v>
      </c>
      <c r="AS319">
        <v>81.57878692025625</v>
      </c>
      <c r="AT319">
        <v>0.2647413950407748</v>
      </c>
      <c r="AU319">
        <v>11.83508651391367</v>
      </c>
      <c r="AV319">
        <v>16.03319439998719</v>
      </c>
      <c r="AW319">
        <v>1.405496694825454</v>
      </c>
      <c r="AX319">
        <v>126.1630521316202</v>
      </c>
      <c r="AY319">
        <v>3.137599267317046</v>
      </c>
      <c r="AZ319">
        <v>6.396497038453904</v>
      </c>
    </row>
    <row r="320" spans="1:52">
      <c r="A320" s="2">
        <v>45175</v>
      </c>
      <c r="B320">
        <v>794.7904357129927</v>
      </c>
      <c r="C320">
        <v>0.0085646019184904</v>
      </c>
      <c r="AN320" s="2">
        <v>45175</v>
      </c>
      <c r="AO320">
        <v>0.00173489016113198</v>
      </c>
      <c r="AP320">
        <v>284.631069941655</v>
      </c>
      <c r="AQ320">
        <v>10.55876911478712</v>
      </c>
      <c r="AR320">
        <v>0.03602271649051557</v>
      </c>
      <c r="AS320">
        <v>82.30447498319303</v>
      </c>
      <c r="AT320">
        <v>0.2676847550463775</v>
      </c>
      <c r="AU320">
        <v>12.08904431603777</v>
      </c>
      <c r="AV320">
        <v>16.12185266733151</v>
      </c>
      <c r="AW320">
        <v>1.396710630372134</v>
      </c>
      <c r="AX320">
        <v>126.0765649341885</v>
      </c>
      <c r="AY320">
        <v>3.035378831887925</v>
      </c>
      <c r="AZ320">
        <v>6.361284035470117</v>
      </c>
    </row>
    <row r="321" spans="1:52">
      <c r="A321" s="2">
        <v>45176</v>
      </c>
      <c r="B321">
        <v>795.4429327903545</v>
      </c>
      <c r="C321">
        <v>0.0008209674500880837</v>
      </c>
      <c r="AN321" s="2">
        <v>45176</v>
      </c>
      <c r="AO321">
        <v>0.001738173271815356</v>
      </c>
      <c r="AP321">
        <v>284.6562750553182</v>
      </c>
      <c r="AQ321">
        <v>10.31237647085879</v>
      </c>
      <c r="AR321">
        <v>0.03605950357724539</v>
      </c>
      <c r="AS321">
        <v>82.47708495132592</v>
      </c>
      <c r="AT321">
        <v>0.2671560800608397</v>
      </c>
      <c r="AU321">
        <v>11.88255786152771</v>
      </c>
      <c r="AV321">
        <v>16.10745630704207</v>
      </c>
      <c r="AW321">
        <v>1.405515549951395</v>
      </c>
      <c r="AX321">
        <v>126.043872346189</v>
      </c>
      <c r="AY321">
        <v>3.138665721325515</v>
      </c>
      <c r="AZ321">
        <v>6.355653595984362</v>
      </c>
    </row>
    <row r="322" spans="1:52">
      <c r="A322" s="2">
        <v>45177</v>
      </c>
      <c r="B322">
        <v>802.6183960498602</v>
      </c>
      <c r="C322">
        <v>0.009020714074779335</v>
      </c>
      <c r="AN322" s="2">
        <v>45177</v>
      </c>
      <c r="AO322">
        <v>0.001723352539981412</v>
      </c>
      <c r="AP322">
        <v>287.5179108722276</v>
      </c>
      <c r="AQ322">
        <v>10.25011466831138</v>
      </c>
      <c r="AR322">
        <v>0.03608228541806158</v>
      </c>
      <c r="AS322">
        <v>82.20522252598056</v>
      </c>
      <c r="AT322">
        <v>0.267488878352289</v>
      </c>
      <c r="AU322">
        <v>11.94029058334607</v>
      </c>
      <c r="AV322">
        <v>16.19844411382809</v>
      </c>
      <c r="AW322">
        <v>1.390488582133969</v>
      </c>
      <c r="AX322">
        <v>128.1722064358392</v>
      </c>
      <c r="AY322">
        <v>3.125327688403697</v>
      </c>
      <c r="AZ322">
        <v>6.327910681857349</v>
      </c>
    </row>
    <row r="323" spans="1:52">
      <c r="A323" s="2">
        <v>45178</v>
      </c>
      <c r="B323">
        <v>793.439356257486</v>
      </c>
      <c r="C323">
        <v>-0.0114363685626313</v>
      </c>
      <c r="AN323" s="2">
        <v>45178</v>
      </c>
      <c r="AO323">
        <v>0.001723761826303765</v>
      </c>
      <c r="AP323">
        <v>287.6895761183002</v>
      </c>
      <c r="AQ323">
        <v>10.30985662017467</v>
      </c>
      <c r="AR323">
        <v>0.03588099414184565</v>
      </c>
      <c r="AS323">
        <v>82.08985798131175</v>
      </c>
      <c r="AT323">
        <v>0.267150555174382</v>
      </c>
      <c r="AU323">
        <v>12.100735850551</v>
      </c>
      <c r="AV323">
        <v>16.144292158102</v>
      </c>
      <c r="AW323">
        <v>1.368433433467585</v>
      </c>
      <c r="AX323">
        <v>129.3880767690161</v>
      </c>
      <c r="AY323">
        <v>3.133794870229084</v>
      </c>
      <c r="AZ323">
        <v>6.350304079083886</v>
      </c>
    </row>
    <row r="324" spans="1:52">
      <c r="A324" s="2">
        <v>45179</v>
      </c>
      <c r="B324">
        <v>789.4925883499473</v>
      </c>
      <c r="C324">
        <v>-0.004974252759725628</v>
      </c>
      <c r="AN324" s="2">
        <v>45179</v>
      </c>
      <c r="AO324">
        <v>0.001715854912383324</v>
      </c>
      <c r="AP324">
        <v>287.3823396141968</v>
      </c>
      <c r="AQ324">
        <v>10.44070583071964</v>
      </c>
      <c r="AR324">
        <v>0.03573983352729666</v>
      </c>
      <c r="AS324">
        <v>81.82557328825843</v>
      </c>
      <c r="AT324">
        <v>0.2662320427749891</v>
      </c>
      <c r="AU324">
        <v>12.15177070216561</v>
      </c>
      <c r="AV324">
        <v>16.09501685363707</v>
      </c>
      <c r="AW324">
        <v>1.367850757976946</v>
      </c>
      <c r="AX324">
        <v>129.4846493051523</v>
      </c>
      <c r="AY324">
        <v>3.142214274905066</v>
      </c>
      <c r="AZ324">
        <v>6.369800703994722</v>
      </c>
    </row>
    <row r="325" spans="1:52">
      <c r="A325" s="2">
        <v>45180</v>
      </c>
      <c r="B325">
        <v>770.9533995084004</v>
      </c>
      <c r="C325">
        <v>-0.02348241024060038</v>
      </c>
      <c r="AN325" s="2">
        <v>45180</v>
      </c>
      <c r="AO325">
        <v>0.00167965911661135</v>
      </c>
      <c r="AP325">
        <v>285.4713843216122</v>
      </c>
      <c r="AQ325">
        <v>10.44331530726271</v>
      </c>
      <c r="AR325">
        <v>0.03527299126326631</v>
      </c>
      <c r="AS325">
        <v>80.62689422925067</v>
      </c>
      <c r="AT325">
        <v>0.2622788083703173</v>
      </c>
      <c r="AU325">
        <v>12.15852747565769</v>
      </c>
      <c r="AV325">
        <v>16.04073958659501</v>
      </c>
      <c r="AW325">
        <v>1.389261915474836</v>
      </c>
      <c r="AX325">
        <v>130.4516508433188</v>
      </c>
      <c r="AY325">
        <v>3.263457540761159</v>
      </c>
      <c r="AZ325">
        <v>6.467835439821351</v>
      </c>
    </row>
    <row r="326" spans="1:52">
      <c r="A326" s="2">
        <v>45181</v>
      </c>
      <c r="B326">
        <v>741.3805903855711</v>
      </c>
      <c r="C326">
        <v>-0.03835875053107807</v>
      </c>
      <c r="AN326" s="2">
        <v>45181</v>
      </c>
      <c r="AO326">
        <v>0.001659983224854131</v>
      </c>
      <c r="AP326">
        <v>283.1549264659687</v>
      </c>
      <c r="AQ326">
        <v>10.38912349231272</v>
      </c>
      <c r="AR326">
        <v>0.03540993974249912</v>
      </c>
      <c r="AS326">
        <v>83.3994950077395</v>
      </c>
      <c r="AT326">
        <v>0.2601395103251992</v>
      </c>
      <c r="AU326">
        <v>12.03497839322881</v>
      </c>
      <c r="AV326">
        <v>16.08123416009689</v>
      </c>
      <c r="AW326">
        <v>1.387533025107955</v>
      </c>
      <c r="AX326">
        <v>130.5704934601306</v>
      </c>
      <c r="AY326">
        <v>3.24761089484262</v>
      </c>
      <c r="AZ326">
        <v>6.385576534364758</v>
      </c>
    </row>
    <row r="327" spans="1:52">
      <c r="A327" s="2">
        <v>45182</v>
      </c>
      <c r="B327">
        <v>754.6424991401652</v>
      </c>
      <c r="C327">
        <v>0.01788812510952975</v>
      </c>
      <c r="AN327" s="2">
        <v>45182</v>
      </c>
      <c r="AO327">
        <v>0.001642327648971612</v>
      </c>
      <c r="AP327">
        <v>283.165055660308</v>
      </c>
      <c r="AQ327">
        <v>10.31484261360761</v>
      </c>
      <c r="AR327">
        <v>0.03503374697895232</v>
      </c>
      <c r="AS327">
        <v>83.07088054669293</v>
      </c>
      <c r="AT327">
        <v>0.2579699198683266</v>
      </c>
      <c r="AU327">
        <v>11.95973012084619</v>
      </c>
      <c r="AV327">
        <v>16.34914535781083</v>
      </c>
      <c r="AW327">
        <v>1.3851079352713</v>
      </c>
      <c r="AX327">
        <v>131.8740259797235</v>
      </c>
      <c r="AY327">
        <v>3.255305644702842</v>
      </c>
      <c r="AZ327">
        <v>6.501126587897797</v>
      </c>
    </row>
    <row r="328" spans="1:52">
      <c r="A328" s="2">
        <v>45183</v>
      </c>
      <c r="B328">
        <v>762.7862296694313</v>
      </c>
      <c r="C328">
        <v>0.01079150795051298</v>
      </c>
      <c r="AN328" s="2">
        <v>45183</v>
      </c>
      <c r="AO328">
        <v>0.001636810837290715</v>
      </c>
      <c r="AP328">
        <v>282.7574570653616</v>
      </c>
      <c r="AQ328">
        <v>10.3279840790729</v>
      </c>
      <c r="AR328">
        <v>0.0351098405916222</v>
      </c>
      <c r="AS328">
        <v>83.50976342141044</v>
      </c>
      <c r="AT328">
        <v>0.2591839674076669</v>
      </c>
      <c r="AU328">
        <v>11.93158043928032</v>
      </c>
      <c r="AV328">
        <v>16.47318264114931</v>
      </c>
      <c r="AW328">
        <v>1.384324971502066</v>
      </c>
      <c r="AX328">
        <v>131.4824065758033</v>
      </c>
      <c r="AY328">
        <v>3.212097671334873</v>
      </c>
      <c r="AZ328">
        <v>6.510264499595797</v>
      </c>
    </row>
    <row r="329" spans="1:52">
      <c r="A329" s="2">
        <v>45184</v>
      </c>
      <c r="B329">
        <v>771.3311098336894</v>
      </c>
      <c r="C329">
        <v>0.01120219509987908</v>
      </c>
      <c r="AN329" s="2">
        <v>45184</v>
      </c>
      <c r="AO329">
        <v>0.00163462943141165</v>
      </c>
      <c r="AP329">
        <v>283.0623444159826</v>
      </c>
      <c r="AQ329">
        <v>10.2077624131429</v>
      </c>
      <c r="AR329">
        <v>0.0350711376162911</v>
      </c>
      <c r="AS329">
        <v>84.82641107753862</v>
      </c>
      <c r="AT329">
        <v>0.2622923557487105</v>
      </c>
      <c r="AU329">
        <v>12.01335119001527</v>
      </c>
      <c r="AV329">
        <v>16.4132987312415</v>
      </c>
      <c r="AW329">
        <v>1.382052937712636</v>
      </c>
      <c r="AX329">
        <v>130.7583599352109</v>
      </c>
      <c r="AY329">
        <v>3.165057351776694</v>
      </c>
      <c r="AZ329">
        <v>6.513039464577429</v>
      </c>
    </row>
    <row r="330" spans="1:52">
      <c r="A330" s="2">
        <v>45185</v>
      </c>
      <c r="B330">
        <v>781.8092376328129</v>
      </c>
      <c r="C330">
        <v>0.01358447450846723</v>
      </c>
      <c r="AN330" s="2">
        <v>45185</v>
      </c>
      <c r="AO330">
        <v>0.001649594656281542</v>
      </c>
      <c r="AP330">
        <v>287.4107752769552</v>
      </c>
      <c r="AQ330">
        <v>10.01652970783536</v>
      </c>
      <c r="AR330">
        <v>0.03519294204385962</v>
      </c>
      <c r="AS330">
        <v>85.75320277359731</v>
      </c>
      <c r="AT330">
        <v>0.2634508579447736</v>
      </c>
      <c r="AU330">
        <v>11.95351884747201</v>
      </c>
      <c r="AV330">
        <v>16.29754762651118</v>
      </c>
      <c r="AW330">
        <v>1.362147011086277</v>
      </c>
      <c r="AX330">
        <v>130.5458360758885</v>
      </c>
      <c r="AY330">
        <v>3.150655569452483</v>
      </c>
      <c r="AZ330">
        <v>6.575808205181103</v>
      </c>
    </row>
    <row r="331" spans="1:52">
      <c r="A331" s="2">
        <v>45186</v>
      </c>
      <c r="B331">
        <v>784.6070531656305</v>
      </c>
      <c r="C331">
        <v>0.003578642203421634</v>
      </c>
      <c r="AN331" s="2">
        <v>45186</v>
      </c>
      <c r="AO331">
        <v>0.001662790583593934</v>
      </c>
      <c r="AP331">
        <v>289.282843391953</v>
      </c>
      <c r="AQ331">
        <v>10.18418488131494</v>
      </c>
      <c r="AR331">
        <v>0.03551771035640996</v>
      </c>
      <c r="AS331">
        <v>85.94613881992663</v>
      </c>
      <c r="AT331">
        <v>0.2637366861063127</v>
      </c>
      <c r="AU331">
        <v>12.0315395839806</v>
      </c>
      <c r="AV331">
        <v>16.20351985351724</v>
      </c>
      <c r="AW331">
        <v>1.292896834036799</v>
      </c>
      <c r="AX331">
        <v>131.5160931653035</v>
      </c>
      <c r="AY331">
        <v>3.17607425555207</v>
      </c>
      <c r="AZ331">
        <v>6.641366021566523</v>
      </c>
    </row>
    <row r="332" spans="1:52">
      <c r="A332" s="2">
        <v>45187</v>
      </c>
      <c r="B332">
        <v>775.8045296520695</v>
      </c>
      <c r="C332">
        <v>-0.01121902164662647</v>
      </c>
      <c r="AN332" s="2">
        <v>45187</v>
      </c>
      <c r="AO332">
        <v>0.001647436324281638</v>
      </c>
      <c r="AP332">
        <v>289.8814405834032</v>
      </c>
      <c r="AQ332">
        <v>10.3067566929087</v>
      </c>
      <c r="AR332">
        <v>0.03542565651223586</v>
      </c>
      <c r="AS332">
        <v>84.33554560133729</v>
      </c>
      <c r="AT332">
        <v>0.2590362475531452</v>
      </c>
      <c r="AU332">
        <v>12.07894390809766</v>
      </c>
      <c r="AV332">
        <v>16.46887910893479</v>
      </c>
      <c r="AW332">
        <v>1.277874407586791</v>
      </c>
      <c r="AX332">
        <v>132.9476287741193</v>
      </c>
      <c r="AY332">
        <v>3.196945986040437</v>
      </c>
      <c r="AZ332">
        <v>6.773228930733287</v>
      </c>
    </row>
    <row r="333" spans="1:52">
      <c r="A333" s="2">
        <v>45188</v>
      </c>
      <c r="B333">
        <v>790.3635068143134</v>
      </c>
      <c r="C333">
        <v>0.01876629563992527</v>
      </c>
      <c r="AN333" s="2">
        <v>45188</v>
      </c>
      <c r="AO333">
        <v>0.001661910615674308</v>
      </c>
      <c r="AP333">
        <v>289.711470772977</v>
      </c>
      <c r="AQ333">
        <v>9.815906942412164</v>
      </c>
      <c r="AR333">
        <v>0.03571434097857182</v>
      </c>
      <c r="AS333">
        <v>85.93262265320536</v>
      </c>
      <c r="AT333">
        <v>0.2643263794693245</v>
      </c>
      <c r="AU333">
        <v>12.06619704653798</v>
      </c>
      <c r="AV333">
        <v>16.63739636650693</v>
      </c>
      <c r="AW333">
        <v>1.270495292889359</v>
      </c>
      <c r="AX333">
        <v>132.9454117476664</v>
      </c>
      <c r="AY333">
        <v>3.112098283334333</v>
      </c>
      <c r="AZ333">
        <v>6.884698860168226</v>
      </c>
    </row>
    <row r="334" spans="1:52">
      <c r="A334" s="2">
        <v>45189</v>
      </c>
      <c r="B334">
        <v>803.8928033737045</v>
      </c>
      <c r="C334">
        <v>0.01711781533780976</v>
      </c>
      <c r="AN334" s="2">
        <v>45189</v>
      </c>
      <c r="AO334">
        <v>0.001662382865385468</v>
      </c>
      <c r="AP334">
        <v>290.5025349203207</v>
      </c>
      <c r="AQ334">
        <v>9.525925408070673</v>
      </c>
      <c r="AR334">
        <v>0.03619675131389316</v>
      </c>
      <c r="AS334">
        <v>86.92307186970727</v>
      </c>
      <c r="AT334">
        <v>0.2673662918244976</v>
      </c>
      <c r="AU334">
        <v>12.13861229949997</v>
      </c>
      <c r="AV334">
        <v>16.71113301905169</v>
      </c>
      <c r="AW334">
        <v>1.265555472959774</v>
      </c>
      <c r="AX334">
        <v>130.7239399223807</v>
      </c>
      <c r="AY334">
        <v>3.105072412767247</v>
      </c>
      <c r="AZ334">
        <v>6.92185599449946</v>
      </c>
    </row>
    <row r="335" spans="1:52">
      <c r="A335" s="2">
        <v>45190</v>
      </c>
      <c r="B335">
        <v>803.3529610645672</v>
      </c>
      <c r="C335">
        <v>-0.0006715351933388458</v>
      </c>
      <c r="AN335" s="2">
        <v>45190</v>
      </c>
      <c r="AO335">
        <v>0.001666265411582499</v>
      </c>
      <c r="AP335">
        <v>294.6534936068611</v>
      </c>
      <c r="AQ335">
        <v>9.475758699733436</v>
      </c>
      <c r="AR335">
        <v>0.03663639748166889</v>
      </c>
      <c r="AS335">
        <v>87.97639848508818</v>
      </c>
      <c r="AT335">
        <v>0.2709731835000267</v>
      </c>
      <c r="AU335">
        <v>12.24579461586261</v>
      </c>
      <c r="AV335">
        <v>16.76583952853296</v>
      </c>
      <c r="AW335">
        <v>1.193096817077715</v>
      </c>
      <c r="AX335">
        <v>131.3356555142059</v>
      </c>
      <c r="AY335">
        <v>3.064237641572727</v>
      </c>
      <c r="AZ335">
        <v>7.053789002903378</v>
      </c>
    </row>
    <row r="336" spans="1:52">
      <c r="A336" s="2">
        <v>45191</v>
      </c>
      <c r="B336">
        <v>780.1882078617805</v>
      </c>
      <c r="C336">
        <v>-0.0288350878449366</v>
      </c>
      <c r="AN336" s="2">
        <v>45191</v>
      </c>
      <c r="AO336">
        <v>0.001652432812072186</v>
      </c>
      <c r="AP336">
        <v>293.1089887632134</v>
      </c>
      <c r="AQ336">
        <v>9.517772628646737</v>
      </c>
      <c r="AR336">
        <v>0.03643273299746047</v>
      </c>
      <c r="AS336">
        <v>87.2277247562601</v>
      </c>
      <c r="AT336">
        <v>0.2674079252023734</v>
      </c>
      <c r="AU336">
        <v>12.2298907608215</v>
      </c>
      <c r="AV336">
        <v>16.78293002362096</v>
      </c>
      <c r="AW336">
        <v>1.215613492828958</v>
      </c>
      <c r="AX336">
        <v>132.8621775655907</v>
      </c>
      <c r="AY336">
        <v>3.098804946112924</v>
      </c>
      <c r="AZ336">
        <v>7.017180328870998</v>
      </c>
    </row>
    <row r="337" spans="1:52">
      <c r="A337" s="2">
        <v>45192</v>
      </c>
      <c r="B337">
        <v>786.637325985319</v>
      </c>
      <c r="C337">
        <v>0.008266105612148689</v>
      </c>
      <c r="AN337" s="2">
        <v>45192</v>
      </c>
      <c r="AO337">
        <v>0.001665493261967082</v>
      </c>
      <c r="AP337">
        <v>296.1914268541807</v>
      </c>
      <c r="AQ337">
        <v>9.237916835517586</v>
      </c>
      <c r="AR337">
        <v>0.0365278813471061</v>
      </c>
      <c r="AS337">
        <v>87.29641414714591</v>
      </c>
      <c r="AT337">
        <v>0.2691517833372334</v>
      </c>
      <c r="AU337">
        <v>12.28403359774138</v>
      </c>
      <c r="AV337">
        <v>16.91079248236219</v>
      </c>
      <c r="AW337">
        <v>1.189400938043176</v>
      </c>
      <c r="AX337">
        <v>133.7479326292455</v>
      </c>
      <c r="AY337">
        <v>3.130722292436996</v>
      </c>
      <c r="AZ337">
        <v>7.046349543119458</v>
      </c>
    </row>
    <row r="338" spans="1:52">
      <c r="A338" s="2">
        <v>45193</v>
      </c>
      <c r="B338">
        <v>787.1231795665065</v>
      </c>
      <c r="C338">
        <v>0.0006176335207319639</v>
      </c>
      <c r="AN338" s="2">
        <v>45193</v>
      </c>
      <c r="AO338">
        <v>0.001666858746857773</v>
      </c>
      <c r="AP338">
        <v>295.0354537098249</v>
      </c>
      <c r="AQ338">
        <v>8.921670278819175</v>
      </c>
      <c r="AR338">
        <v>0.03656631565461885</v>
      </c>
      <c r="AS338">
        <v>88.03607445289333</v>
      </c>
      <c r="AT338">
        <v>0.2702186230576186</v>
      </c>
      <c r="AU338">
        <v>12.25780255799731</v>
      </c>
      <c r="AV338">
        <v>16.87877194647533</v>
      </c>
      <c r="AW338">
        <v>1.218993425221121</v>
      </c>
      <c r="AX338">
        <v>133.9367812030847</v>
      </c>
      <c r="AY338">
        <v>3.131158023309196</v>
      </c>
      <c r="AZ338">
        <v>7.025959355886671</v>
      </c>
    </row>
    <row r="339" spans="1:52">
      <c r="A339" s="2">
        <v>45194</v>
      </c>
      <c r="B339">
        <v>778.0116976857829</v>
      </c>
      <c r="C339">
        <v>-0.011575674706647</v>
      </c>
      <c r="AN339" s="2">
        <v>45194</v>
      </c>
      <c r="AO339">
        <v>0.001665685823036406</v>
      </c>
      <c r="AP339">
        <v>295.3534613973226</v>
      </c>
      <c r="AQ339">
        <v>9.079418945156075</v>
      </c>
      <c r="AR339">
        <v>0.03641030668941696</v>
      </c>
      <c r="AS339">
        <v>87.61217017293221</v>
      </c>
      <c r="AT339">
        <v>0.2697779191710368</v>
      </c>
      <c r="AU339">
        <v>12.2289708344594</v>
      </c>
      <c r="AV339">
        <v>16.83369604776056</v>
      </c>
      <c r="AW339">
        <v>1.22548481723682</v>
      </c>
      <c r="AX339">
        <v>134.1781725118209</v>
      </c>
      <c r="AY339">
        <v>3.112001317523591</v>
      </c>
      <c r="AZ339">
        <v>7.023043483774679</v>
      </c>
    </row>
    <row r="340" spans="1:52">
      <c r="A340" s="2">
        <v>45195</v>
      </c>
      <c r="B340">
        <v>788.6291081073391</v>
      </c>
      <c r="C340">
        <v>0.01364685190870274</v>
      </c>
      <c r="AN340" s="2">
        <v>45195</v>
      </c>
      <c r="AO340">
        <v>0.001688277920456283</v>
      </c>
      <c r="AP340">
        <v>296.1825639449311</v>
      </c>
      <c r="AQ340">
        <v>8.61180638213081</v>
      </c>
      <c r="AR340">
        <v>0.0367604710858016</v>
      </c>
      <c r="AS340">
        <v>88.13727934467158</v>
      </c>
      <c r="AT340">
        <v>0.2714035713702392</v>
      </c>
      <c r="AU340">
        <v>12.29617555399678</v>
      </c>
      <c r="AV340">
        <v>16.78153587267414</v>
      </c>
      <c r="AW340">
        <v>1.234435463884591</v>
      </c>
      <c r="AX340">
        <v>134.5063692853657</v>
      </c>
      <c r="AY340">
        <v>3.150073058220359</v>
      </c>
      <c r="AZ340">
        <v>7.001754422382148</v>
      </c>
    </row>
    <row r="341" spans="1:52">
      <c r="A341" s="2">
        <v>45196</v>
      </c>
      <c r="B341">
        <v>784.5672877728059</v>
      </c>
      <c r="C341">
        <v>-0.005150482391248934</v>
      </c>
      <c r="AN341" s="2">
        <v>45196</v>
      </c>
      <c r="AO341">
        <v>0.001685627129901131</v>
      </c>
      <c r="AP341">
        <v>294.9435191437029</v>
      </c>
      <c r="AQ341">
        <v>8.69995973373616</v>
      </c>
      <c r="AR341">
        <v>0.0364681114042554</v>
      </c>
      <c r="AS341">
        <v>87.21056519998027</v>
      </c>
      <c r="AT341">
        <v>0.2670563995379522</v>
      </c>
      <c r="AU341">
        <v>12.27972893990583</v>
      </c>
      <c r="AV341">
        <v>16.89671583210516</v>
      </c>
      <c r="AW341">
        <v>1.25254240649401</v>
      </c>
      <c r="AX341">
        <v>136.3795519514993</v>
      </c>
      <c r="AY341">
        <v>3.196662075708155</v>
      </c>
      <c r="AZ341">
        <v>6.891238862193619</v>
      </c>
    </row>
    <row r="342" spans="1:52">
      <c r="A342" s="2">
        <v>45197</v>
      </c>
      <c r="B342">
        <v>784.9641111254556</v>
      </c>
      <c r="C342">
        <v>0.0005057862580226669</v>
      </c>
      <c r="AN342" s="2">
        <v>45197</v>
      </c>
      <c r="AO342">
        <v>0.001677415620023407</v>
      </c>
      <c r="AP342">
        <v>295.7259862720549</v>
      </c>
      <c r="AQ342">
        <v>8.372496460476746</v>
      </c>
      <c r="AR342">
        <v>0.03638519393441205</v>
      </c>
      <c r="AS342">
        <v>87.34339858897526</v>
      </c>
      <c r="AT342">
        <v>0.2676842944548836</v>
      </c>
      <c r="AU342">
        <v>12.31094403331169</v>
      </c>
      <c r="AV342">
        <v>17.00589457902028</v>
      </c>
      <c r="AW342">
        <v>1.261048290860114</v>
      </c>
      <c r="AX342">
        <v>138.0968908704964</v>
      </c>
      <c r="AY342">
        <v>3.181890252428281</v>
      </c>
      <c r="AZ342">
        <v>6.988046216752379</v>
      </c>
    </row>
    <row r="343" spans="1:52">
      <c r="A343" s="2">
        <v>45198</v>
      </c>
      <c r="B343">
        <v>811.367815304593</v>
      </c>
      <c r="C343">
        <v>0.03363682976700777</v>
      </c>
      <c r="AN343" s="2">
        <v>45198</v>
      </c>
      <c r="AO343">
        <v>0.001689113195154318</v>
      </c>
      <c r="AP343">
        <v>300.5013948530528</v>
      </c>
      <c r="AQ343">
        <v>8.45152615007038</v>
      </c>
      <c r="AR343">
        <v>0.03632528100719905</v>
      </c>
      <c r="AS343">
        <v>88.69851842470963</v>
      </c>
      <c r="AT343">
        <v>0.2723884225729905</v>
      </c>
      <c r="AU343">
        <v>12.20673123345787</v>
      </c>
      <c r="AV343">
        <v>17.19879230375567</v>
      </c>
      <c r="AW343">
        <v>1.201502037293641</v>
      </c>
      <c r="AX343">
        <v>138.3299324933908</v>
      </c>
      <c r="AY343">
        <v>3.148158275729796</v>
      </c>
      <c r="AZ343">
        <v>6.95332565459949</v>
      </c>
    </row>
    <row r="344" spans="1:52">
      <c r="A344" s="2">
        <v>45199</v>
      </c>
      <c r="B344">
        <v>814.4232307530076</v>
      </c>
      <c r="C344">
        <v>0.003765758748105474</v>
      </c>
      <c r="AN344" s="2">
        <v>45199</v>
      </c>
      <c r="AO344">
        <v>0.00170317124365311</v>
      </c>
      <c r="AP344">
        <v>301.2565133576086</v>
      </c>
      <c r="AQ344">
        <v>8.343597416482918</v>
      </c>
      <c r="AR344">
        <v>0.03614143731623469</v>
      </c>
      <c r="AS344">
        <v>89.10528107197746</v>
      </c>
      <c r="AT344">
        <v>0.2733958036243966</v>
      </c>
      <c r="AU344">
        <v>12.31877739524311</v>
      </c>
      <c r="AV344">
        <v>17.26240145145035</v>
      </c>
      <c r="AW344">
        <v>1.200775983620475</v>
      </c>
      <c r="AX344">
        <v>137.1658020783795</v>
      </c>
      <c r="AY344">
        <v>3.104734178531293</v>
      </c>
      <c r="AZ344">
        <v>7.046645767241247</v>
      </c>
    </row>
    <row r="345" spans="1:52">
      <c r="A345" s="2">
        <v>45200</v>
      </c>
      <c r="B345">
        <v>825.7976147955351</v>
      </c>
      <c r="C345">
        <v>0.01396618319938003</v>
      </c>
      <c r="AN345" s="2">
        <v>45200</v>
      </c>
      <c r="AO345">
        <v>0.002059161050028744</v>
      </c>
      <c r="AP345">
        <v>396.8213439213835</v>
      </c>
      <c r="AQ345">
        <v>7.026095163447193</v>
      </c>
      <c r="AR345">
        <v>0.03355089208158621</v>
      </c>
      <c r="AS345">
        <v>62.82420396871045</v>
      </c>
      <c r="AT345">
        <v>0.3801785224945712</v>
      </c>
      <c r="AU345">
        <v>16.27399811594778</v>
      </c>
      <c r="AV345">
        <v>13.89252862869748</v>
      </c>
      <c r="AW345">
        <v>0.804062871781275</v>
      </c>
      <c r="AX345">
        <v>142.6321832558957</v>
      </c>
      <c r="AY345">
        <v>2.99106079727669</v>
      </c>
      <c r="AZ345">
        <v>8.314228938168474</v>
      </c>
    </row>
    <row r="346" spans="1:52">
      <c r="A346" s="2">
        <v>45201</v>
      </c>
      <c r="B346">
        <v>862.2597662866558</v>
      </c>
      <c r="C346">
        <v>0.04415385905437463</v>
      </c>
      <c r="AN346" s="2">
        <v>45201</v>
      </c>
      <c r="AO346">
        <v>0.002075274525556427</v>
      </c>
      <c r="AP346">
        <v>395.3936005180197</v>
      </c>
      <c r="AQ346">
        <v>7.443805621440319</v>
      </c>
      <c r="AR346">
        <v>0.03381002468996016</v>
      </c>
      <c r="AS346">
        <v>64.54265381492783</v>
      </c>
      <c r="AT346">
        <v>0.3910459970675507</v>
      </c>
      <c r="AU346">
        <v>16.28242321707859</v>
      </c>
      <c r="AV346">
        <v>13.98330400996691</v>
      </c>
      <c r="AW346">
        <v>0.7866567971316527</v>
      </c>
      <c r="AX346">
        <v>139.8408725425416</v>
      </c>
      <c r="AY346">
        <v>2.786223261472314</v>
      </c>
      <c r="AZ346">
        <v>8.232119256966987</v>
      </c>
    </row>
    <row r="347" spans="1:52">
      <c r="A347" s="2">
        <v>45202</v>
      </c>
      <c r="B347">
        <v>838.7650753256012</v>
      </c>
      <c r="C347">
        <v>-0.02724781078703831</v>
      </c>
      <c r="AN347" s="2">
        <v>45202</v>
      </c>
      <c r="AO347">
        <v>0.002046867993526353</v>
      </c>
      <c r="AP347">
        <v>394.7934668625128</v>
      </c>
      <c r="AQ347">
        <v>7.831467357176832</v>
      </c>
      <c r="AR347">
        <v>0.0342404797611123</v>
      </c>
      <c r="AS347">
        <v>60.21016670995008</v>
      </c>
      <c r="AT347">
        <v>0.3860916550812502</v>
      </c>
      <c r="AU347">
        <v>16.5096640395431</v>
      </c>
      <c r="AV347">
        <v>14.05542149933293</v>
      </c>
      <c r="AW347">
        <v>0.7978424490860612</v>
      </c>
      <c r="AX347">
        <v>141.1737018664806</v>
      </c>
      <c r="AY347">
        <v>2.780119770797562</v>
      </c>
      <c r="AZ347">
        <v>8.367289851837405</v>
      </c>
    </row>
    <row r="348" spans="1:52">
      <c r="A348" s="2">
        <v>45203</v>
      </c>
      <c r="B348">
        <v>833.6938549086727</v>
      </c>
      <c r="C348">
        <v>-0.006046055762347846</v>
      </c>
      <c r="AN348" s="2">
        <v>45203</v>
      </c>
      <c r="AO348">
        <v>0.002043890255952119</v>
      </c>
      <c r="AP348">
        <v>389.6221460276111</v>
      </c>
      <c r="AQ348">
        <v>7.813924177525534</v>
      </c>
      <c r="AR348">
        <v>0.03416265707983268</v>
      </c>
      <c r="AS348">
        <v>62.34642734482269</v>
      </c>
      <c r="AT348">
        <v>0.386027913689748</v>
      </c>
      <c r="AU348">
        <v>16.82281990828786</v>
      </c>
      <c r="AV348">
        <v>14.13268565292051</v>
      </c>
      <c r="AW348">
        <v>0.8412757920475642</v>
      </c>
      <c r="AX348">
        <v>135.4154393739074</v>
      </c>
      <c r="AY348">
        <v>2.745637870969997</v>
      </c>
      <c r="AZ348">
        <v>8.249739179162377</v>
      </c>
    </row>
    <row r="349" spans="1:52">
      <c r="A349" s="2">
        <v>45204</v>
      </c>
      <c r="B349">
        <v>840.6831559986026</v>
      </c>
      <c r="C349">
        <v>0.008383534373892498</v>
      </c>
      <c r="AN349" s="2">
        <v>45204</v>
      </c>
      <c r="AO349">
        <v>0.002034473317607374</v>
      </c>
      <c r="AP349">
        <v>395.3009599294883</v>
      </c>
      <c r="AQ349">
        <v>7.600941701097295</v>
      </c>
      <c r="AR349">
        <v>0.03461477717328007</v>
      </c>
      <c r="AS349">
        <v>62.79385779736777</v>
      </c>
      <c r="AT349">
        <v>0.3892182038666407</v>
      </c>
      <c r="AU349">
        <v>17.12185758491488</v>
      </c>
      <c r="AV349">
        <v>14.34248536342852</v>
      </c>
      <c r="AW349">
        <v>0.8295100131251523</v>
      </c>
      <c r="AX349">
        <v>137.2416500999178</v>
      </c>
      <c r="AY349">
        <v>2.811826670730372</v>
      </c>
      <c r="AZ349">
        <v>7.727667481359732</v>
      </c>
    </row>
    <row r="350" spans="1:52">
      <c r="A350" s="2">
        <v>45205</v>
      </c>
      <c r="B350">
        <v>831.4656393026273</v>
      </c>
      <c r="C350">
        <v>-0.01096431709164714</v>
      </c>
      <c r="AN350" s="2">
        <v>45205</v>
      </c>
      <c r="AO350">
        <v>0.002039378676802691</v>
      </c>
      <c r="AP350">
        <v>389.9032121710167</v>
      </c>
      <c r="AQ350">
        <v>7.729367613104542</v>
      </c>
      <c r="AR350">
        <v>0.0349984627803001</v>
      </c>
      <c r="AS350">
        <v>63.01099485916025</v>
      </c>
      <c r="AT350">
        <v>0.389968617917998</v>
      </c>
      <c r="AU350">
        <v>16.9910169812109</v>
      </c>
      <c r="AV350">
        <v>14.26977254734927</v>
      </c>
      <c r="AW350">
        <v>0.8170685632497042</v>
      </c>
      <c r="AX350">
        <v>140.1920311089974</v>
      </c>
      <c r="AY350">
        <v>2.836698348445565</v>
      </c>
      <c r="AZ350">
        <v>7.624500361289084</v>
      </c>
    </row>
    <row r="351" spans="1:52">
      <c r="A351" s="2">
        <v>45206</v>
      </c>
      <c r="B351">
        <v>851.3263618556279</v>
      </c>
      <c r="C351">
        <v>0.02388640205223425</v>
      </c>
      <c r="AN351" s="2">
        <v>45206</v>
      </c>
      <c r="AO351">
        <v>0.002049560141288452</v>
      </c>
      <c r="AP351">
        <v>392.5074930425066</v>
      </c>
      <c r="AQ351">
        <v>7.744920894559421</v>
      </c>
      <c r="AR351">
        <v>0.03512209657935773</v>
      </c>
      <c r="AS351">
        <v>63.46987599832315</v>
      </c>
      <c r="AT351">
        <v>0.3941758449655769</v>
      </c>
      <c r="AU351">
        <v>17.03835669440606</v>
      </c>
      <c r="AV351">
        <v>14.44445151924126</v>
      </c>
      <c r="AW351">
        <v>0.8116966686410678</v>
      </c>
      <c r="AX351">
        <v>139.0046556463726</v>
      </c>
      <c r="AY351">
        <v>2.817823671162163</v>
      </c>
      <c r="AZ351">
        <v>7.435840660159365</v>
      </c>
    </row>
    <row r="352" spans="1:52">
      <c r="A352" s="2">
        <v>45207</v>
      </c>
      <c r="B352">
        <v>842.0332747951089</v>
      </c>
      <c r="C352">
        <v>-0.01091600997796294</v>
      </c>
      <c r="AN352" s="2">
        <v>45207</v>
      </c>
      <c r="AO352">
        <v>0.002024955899893757</v>
      </c>
      <c r="AP352">
        <v>397.1774507384752</v>
      </c>
      <c r="AQ352">
        <v>7.776099806426989</v>
      </c>
      <c r="AR352">
        <v>0.03496349191395372</v>
      </c>
      <c r="AS352">
        <v>63.20069736772987</v>
      </c>
      <c r="AT352">
        <v>0.3919861355760064</v>
      </c>
      <c r="AU352">
        <v>16.93383006853567</v>
      </c>
      <c r="AV352">
        <v>14.34426647080866</v>
      </c>
      <c r="AW352">
        <v>0.8298521747333316</v>
      </c>
      <c r="AX352">
        <v>137.5368398963495</v>
      </c>
      <c r="AY352">
        <v>2.801738209432701</v>
      </c>
      <c r="AZ352">
        <v>7.562164873325504</v>
      </c>
    </row>
    <row r="353" spans="1:52">
      <c r="A353" s="2">
        <v>45208</v>
      </c>
      <c r="B353">
        <v>837.304666527428</v>
      </c>
      <c r="C353">
        <v>-0.005615702382820276</v>
      </c>
      <c r="AN353" s="2">
        <v>45208</v>
      </c>
      <c r="AO353">
        <v>0.002016209810893843</v>
      </c>
      <c r="AP353">
        <v>398.3953193083676</v>
      </c>
      <c r="AQ353">
        <v>7.581597648120331</v>
      </c>
      <c r="AR353">
        <v>0.03481304649566992</v>
      </c>
      <c r="AS353">
        <v>63.16864273977242</v>
      </c>
      <c r="AT353">
        <v>0.391410646557684</v>
      </c>
      <c r="AU353">
        <v>16.95318005900521</v>
      </c>
      <c r="AV353">
        <v>14.4086916836708</v>
      </c>
      <c r="AW353">
        <v>0.8343387123300632</v>
      </c>
      <c r="AX353">
        <v>137.5546526184575</v>
      </c>
      <c r="AY353">
        <v>2.792656257371577</v>
      </c>
      <c r="AZ353">
        <v>7.716681939336491</v>
      </c>
    </row>
    <row r="354" spans="1:52">
      <c r="A354" s="2">
        <v>45209</v>
      </c>
      <c r="B354">
        <v>805.9083462357839</v>
      </c>
      <c r="C354">
        <v>-0.03749688918115646</v>
      </c>
      <c r="AN354" s="2">
        <v>45209</v>
      </c>
      <c r="AO354">
        <v>0.001964871973318856</v>
      </c>
      <c r="AP354">
        <v>390.8900689797999</v>
      </c>
      <c r="AQ354">
        <v>7.7042443651137</v>
      </c>
      <c r="AR354">
        <v>0.03464121160706207</v>
      </c>
      <c r="AS354">
        <v>62.60073579919969</v>
      </c>
      <c r="AT354">
        <v>0.3874240625219271</v>
      </c>
      <c r="AU354">
        <v>17.1253224406295</v>
      </c>
      <c r="AV354">
        <v>14.35952316164569</v>
      </c>
      <c r="AW354">
        <v>0.8375674618952231</v>
      </c>
      <c r="AX354">
        <v>140.1501799468451</v>
      </c>
      <c r="AY354">
        <v>2.825448142536563</v>
      </c>
      <c r="AZ354">
        <v>7.872860536236715</v>
      </c>
    </row>
    <row r="355" spans="1:52">
      <c r="A355" s="2">
        <v>45210</v>
      </c>
      <c r="B355">
        <v>804.0169677954955</v>
      </c>
      <c r="C355">
        <v>-0.002346890250141564</v>
      </c>
      <c r="AN355" s="2">
        <v>45210</v>
      </c>
      <c r="AO355">
        <v>0.001972524834987201</v>
      </c>
      <c r="AP355">
        <v>393.6572540623411</v>
      </c>
      <c r="AQ355">
        <v>7.692660064027284</v>
      </c>
      <c r="AR355">
        <v>0.03480730422831652</v>
      </c>
      <c r="AS355">
        <v>62.12164201588888</v>
      </c>
      <c r="AT355">
        <v>0.3809819190777756</v>
      </c>
      <c r="AU355">
        <v>17.15138650213132</v>
      </c>
      <c r="AV355">
        <v>14.55289032725018</v>
      </c>
      <c r="AW355">
        <v>0.8246818516837907</v>
      </c>
      <c r="AX355">
        <v>143.0639290366531</v>
      </c>
      <c r="AY355">
        <v>2.814899550204737</v>
      </c>
      <c r="AZ355">
        <v>7.839890801634361</v>
      </c>
    </row>
    <row r="356" spans="1:52">
      <c r="A356" s="2">
        <v>45211</v>
      </c>
      <c r="B356">
        <v>795.1027191834711</v>
      </c>
      <c r="C356">
        <v>-0.01108713991007682</v>
      </c>
      <c r="AN356" s="2">
        <v>45211</v>
      </c>
      <c r="AO356">
        <v>0.001993671732862081</v>
      </c>
      <c r="AP356">
        <v>391.721009470726</v>
      </c>
      <c r="AQ356">
        <v>7.485325450753005</v>
      </c>
      <c r="AR356">
        <v>0.03448770243881123</v>
      </c>
      <c r="AS356">
        <v>63.55042526513766</v>
      </c>
      <c r="AT356">
        <v>0.3807628655701991</v>
      </c>
      <c r="AU356">
        <v>16.95237908270985</v>
      </c>
      <c r="AV356">
        <v>14.70478150435892</v>
      </c>
      <c r="AW356">
        <v>0.8275179794231067</v>
      </c>
      <c r="AX356">
        <v>142.5000777088441</v>
      </c>
      <c r="AY356">
        <v>2.805238898771109</v>
      </c>
      <c r="AZ356">
        <v>7.961862638277861</v>
      </c>
    </row>
    <row r="357" spans="1:52">
      <c r="A357" s="2">
        <v>45212</v>
      </c>
      <c r="B357">
        <v>782.7401465168989</v>
      </c>
      <c r="C357">
        <v>-0.01554839691564369</v>
      </c>
      <c r="AN357" s="2">
        <v>45212</v>
      </c>
      <c r="AO357">
        <v>0.001969046342122889</v>
      </c>
      <c r="AP357">
        <v>388.7070437006488</v>
      </c>
      <c r="AQ357">
        <v>7.572231754474894</v>
      </c>
      <c r="AR357">
        <v>0.03455212751760976</v>
      </c>
      <c r="AS357">
        <v>63.63853562483493</v>
      </c>
      <c r="AT357">
        <v>0.3771209664923913</v>
      </c>
      <c r="AU357">
        <v>17.20730071455517</v>
      </c>
      <c r="AV357">
        <v>14.72410537420064</v>
      </c>
      <c r="AW357">
        <v>0.8180522197897789</v>
      </c>
      <c r="AX357">
        <v>142.1464823261142</v>
      </c>
      <c r="AY357">
        <v>2.848606942889813</v>
      </c>
      <c r="AZ357">
        <v>7.988414616281146</v>
      </c>
    </row>
    <row r="358" spans="1:52">
      <c r="A358" s="2">
        <v>45213</v>
      </c>
      <c r="B358">
        <v>788.709582005262</v>
      </c>
      <c r="C358">
        <v>0.00762633105625965</v>
      </c>
      <c r="AN358" s="2">
        <v>45213</v>
      </c>
      <c r="AO358">
        <v>0.001976589665606007</v>
      </c>
      <c r="AP358">
        <v>391.4317881178183</v>
      </c>
      <c r="AQ358">
        <v>7.567618951927727</v>
      </c>
      <c r="AR358">
        <v>0.0345425505992487</v>
      </c>
      <c r="AS358">
        <v>64.28277105309736</v>
      </c>
      <c r="AT358">
        <v>0.3785857153093294</v>
      </c>
      <c r="AU358">
        <v>17.22208323100485</v>
      </c>
      <c r="AV358">
        <v>14.64401053818485</v>
      </c>
      <c r="AW358">
        <v>0.8144733588471811</v>
      </c>
      <c r="AX358">
        <v>141.2364997043601</v>
      </c>
      <c r="AY358">
        <v>2.800763219281516</v>
      </c>
      <c r="AZ358">
        <v>8.021817612945803</v>
      </c>
    </row>
    <row r="359" spans="1:52">
      <c r="A359" s="2">
        <v>45214</v>
      </c>
      <c r="B359">
        <v>794.1093095656679</v>
      </c>
      <c r="C359">
        <v>0.006846281170665325</v>
      </c>
      <c r="AN359" s="2">
        <v>45214</v>
      </c>
      <c r="AO359">
        <v>0.001988674113074498</v>
      </c>
      <c r="AP359">
        <v>392.2856949690477</v>
      </c>
      <c r="AQ359">
        <v>7.545306034338273</v>
      </c>
      <c r="AR359">
        <v>0.0346582808513491</v>
      </c>
      <c r="AS359">
        <v>63.68448456831833</v>
      </c>
      <c r="AT359">
        <v>0.3799748329740242</v>
      </c>
      <c r="AU359">
        <v>17.08920600570776</v>
      </c>
      <c r="AV359">
        <v>14.68680789090684</v>
      </c>
      <c r="AW359">
        <v>0.8122868872149385</v>
      </c>
      <c r="AX359">
        <v>141.3832387178043</v>
      </c>
      <c r="AY359">
        <v>2.796163694126254</v>
      </c>
      <c r="AZ359">
        <v>8.079868382619862</v>
      </c>
    </row>
    <row r="360" spans="1:52">
      <c r="A360" s="2">
        <v>45215</v>
      </c>
      <c r="B360">
        <v>798.1664222927225</v>
      </c>
      <c r="C360">
        <v>0.005109010407236658</v>
      </c>
      <c r="AN360" s="2">
        <v>45215</v>
      </c>
      <c r="AO360">
        <v>0.001979065891842516</v>
      </c>
      <c r="AP360">
        <v>394.260786078328</v>
      </c>
      <c r="AQ360">
        <v>7.485498636267471</v>
      </c>
      <c r="AR360">
        <v>0.03482116626834511</v>
      </c>
      <c r="AS360">
        <v>62.58394984998312</v>
      </c>
      <c r="AT360">
        <v>0.3762785706905704</v>
      </c>
      <c r="AU360">
        <v>17.10943021922258</v>
      </c>
      <c r="AV360">
        <v>14.69182928284003</v>
      </c>
      <c r="AW360">
        <v>0.8209961361044349</v>
      </c>
      <c r="AX360">
        <v>142.8329841496326</v>
      </c>
      <c r="AY360">
        <v>2.821009032763174</v>
      </c>
      <c r="AZ360">
        <v>8.101169778621339</v>
      </c>
    </row>
    <row r="361" spans="1:52">
      <c r="A361" s="2">
        <v>45216</v>
      </c>
      <c r="B361">
        <v>820.8332248486734</v>
      </c>
      <c r="C361">
        <v>0.02839859197639605</v>
      </c>
      <c r="AN361" s="2">
        <v>45216</v>
      </c>
      <c r="AO361">
        <v>0.00193699303225552</v>
      </c>
      <c r="AP361">
        <v>398.1118426938285</v>
      </c>
      <c r="AQ361">
        <v>7.572393144958324</v>
      </c>
      <c r="AR361">
        <v>0.0348102632690067</v>
      </c>
      <c r="AS361">
        <v>63.44719994957201</v>
      </c>
      <c r="AT361">
        <v>0.3775412878490468</v>
      </c>
      <c r="AU361">
        <v>17.46733771565664</v>
      </c>
      <c r="AV361">
        <v>14.96223781320971</v>
      </c>
      <c r="AW361">
        <v>0.8318223624193042</v>
      </c>
      <c r="AX361">
        <v>141.5226197439935</v>
      </c>
      <c r="AY361">
        <v>2.650567172314529</v>
      </c>
      <c r="AZ361">
        <v>8.109026399274999</v>
      </c>
    </row>
    <row r="362" spans="1:52">
      <c r="A362" s="2">
        <v>45217</v>
      </c>
      <c r="B362">
        <v>799.2656140713392</v>
      </c>
      <c r="C362">
        <v>-0.02627526533335722</v>
      </c>
      <c r="AN362" s="2">
        <v>45217</v>
      </c>
      <c r="AO362">
        <v>0.001890979472749721</v>
      </c>
      <c r="AP362">
        <v>395.4114893177297</v>
      </c>
      <c r="AQ362">
        <v>7.581242393802309</v>
      </c>
      <c r="AR362">
        <v>0.03466866778124569</v>
      </c>
      <c r="AS362">
        <v>64.4840198616853</v>
      </c>
      <c r="AT362">
        <v>0.3734157684014511</v>
      </c>
      <c r="AU362">
        <v>18.07612423391388</v>
      </c>
      <c r="AV362">
        <v>15.02712201072141</v>
      </c>
      <c r="AW362">
        <v>0.8383651884951459</v>
      </c>
      <c r="AX362">
        <v>141.7693937742437</v>
      </c>
      <c r="AY362">
        <v>2.583472830332489</v>
      </c>
      <c r="AZ362">
        <v>8.162132675307822</v>
      </c>
    </row>
    <row r="363" spans="1:52">
      <c r="A363" s="2">
        <v>45218</v>
      </c>
      <c r="B363">
        <v>790.8920791047946</v>
      </c>
      <c r="C363">
        <v>-0.01047653598394049</v>
      </c>
      <c r="AN363" s="2">
        <v>45218</v>
      </c>
      <c r="AO363">
        <v>0.001878112771680881</v>
      </c>
      <c r="AP363">
        <v>396.8985817026633</v>
      </c>
      <c r="AQ363">
        <v>7.47620566411851</v>
      </c>
      <c r="AR363">
        <v>0.0343468241379666</v>
      </c>
      <c r="AS363">
        <v>66.31200720610195</v>
      </c>
      <c r="AT363">
        <v>0.3713343389347694</v>
      </c>
      <c r="AU363">
        <v>17.66241755213993</v>
      </c>
      <c r="AV363">
        <v>14.93418794223211</v>
      </c>
      <c r="AW363">
        <v>0.838116937447337</v>
      </c>
      <c r="AX363">
        <v>142.569078421671</v>
      </c>
      <c r="AY363">
        <v>2.612126013192753</v>
      </c>
      <c r="AZ363">
        <v>8.256075414950475</v>
      </c>
    </row>
    <row r="364" spans="1:52">
      <c r="A364" s="2">
        <v>45219</v>
      </c>
      <c r="B364">
        <v>799.4467400362812</v>
      </c>
      <c r="C364">
        <v>0.01081647061274094</v>
      </c>
      <c r="AN364" s="2">
        <v>45219</v>
      </c>
      <c r="AO364">
        <v>0.001874455228336636</v>
      </c>
      <c r="AP364">
        <v>395.5783475774167</v>
      </c>
      <c r="AQ364">
        <v>7.616900486222541</v>
      </c>
      <c r="AR364">
        <v>0.03465141996310991</v>
      </c>
      <c r="AS364">
        <v>67.47932058665683</v>
      </c>
      <c r="AT364">
        <v>0.3746230351346183</v>
      </c>
      <c r="AU364">
        <v>17.8928105848514</v>
      </c>
      <c r="AV364">
        <v>15.15102702940552</v>
      </c>
      <c r="AW364">
        <v>0.8224843073408532</v>
      </c>
      <c r="AX364">
        <v>142.3949668043132</v>
      </c>
      <c r="AY364">
        <v>2.491656727718847</v>
      </c>
      <c r="AZ364">
        <v>8.206365785082067</v>
      </c>
    </row>
    <row r="365" spans="1:52">
      <c r="A365" s="2">
        <v>45220</v>
      </c>
      <c r="B365">
        <v>821.9708095910566</v>
      </c>
      <c r="C365">
        <v>0.0281745717716646</v>
      </c>
      <c r="AN365" s="2">
        <v>45220</v>
      </c>
      <c r="AO365">
        <v>0.001861437916029486</v>
      </c>
      <c r="AP365">
        <v>398.9621023429931</v>
      </c>
      <c r="AQ365">
        <v>7.541890047828137</v>
      </c>
      <c r="AR365">
        <v>0.03475907086920627</v>
      </c>
      <c r="AS365">
        <v>68.77764653734971</v>
      </c>
      <c r="AT365">
        <v>0.3824585438026279</v>
      </c>
      <c r="AU365">
        <v>18.06520450060341</v>
      </c>
      <c r="AV365">
        <v>15.24643647891057</v>
      </c>
      <c r="AW365">
        <v>0.8202757794781159</v>
      </c>
      <c r="AX365">
        <v>141.0922535788306</v>
      </c>
      <c r="AY365">
        <v>2.34818165058009</v>
      </c>
      <c r="AZ365">
        <v>8.286656341155259</v>
      </c>
    </row>
    <row r="366" spans="1:52">
      <c r="A366" s="2">
        <v>45221</v>
      </c>
      <c r="B366">
        <v>862.9078779207259</v>
      </c>
      <c r="C366">
        <v>0.04980355488540544</v>
      </c>
      <c r="AN366" s="2">
        <v>45221</v>
      </c>
      <c r="AO366">
        <v>0.00193993593802884</v>
      </c>
      <c r="AP366">
        <v>407.4341774569989</v>
      </c>
      <c r="AQ366">
        <v>6.743540239018915</v>
      </c>
      <c r="AR366">
        <v>0.03597089186889129</v>
      </c>
      <c r="AS366">
        <v>68.63876553691635</v>
      </c>
      <c r="AT366">
        <v>0.3980204354742061</v>
      </c>
      <c r="AU366">
        <v>18.31471352594316</v>
      </c>
      <c r="AV366">
        <v>15.26555987416893</v>
      </c>
      <c r="AW366">
        <v>0.8134991207155925</v>
      </c>
      <c r="AX366">
        <v>138.6823527070721</v>
      </c>
      <c r="AY366">
        <v>2.275828975224145</v>
      </c>
      <c r="AZ366">
        <v>8.334419830742512</v>
      </c>
    </row>
    <row r="367" spans="1:52">
      <c r="A367" s="2">
        <v>45222</v>
      </c>
      <c r="B367">
        <v>893.1801206484563</v>
      </c>
      <c r="C367">
        <v>0.03508166225191367</v>
      </c>
      <c r="AN367" s="2">
        <v>45222</v>
      </c>
      <c r="AO367">
        <v>0.002003865995110796</v>
      </c>
      <c r="AP367">
        <v>413.0720086786945</v>
      </c>
      <c r="AQ367">
        <v>6.150237007886995</v>
      </c>
      <c r="AR367">
        <v>0.03646540219215497</v>
      </c>
      <c r="AS367">
        <v>71.04321447302218</v>
      </c>
      <c r="AT367">
        <v>0.4056410138985321</v>
      </c>
      <c r="AU367">
        <v>18.70609987296548</v>
      </c>
      <c r="AV367">
        <v>15.57387146701657</v>
      </c>
      <c r="AW367">
        <v>0.7403590359902901</v>
      </c>
      <c r="AX367">
        <v>135.3146596590752</v>
      </c>
      <c r="AY367">
        <v>2.388665992827374</v>
      </c>
      <c r="AZ367">
        <v>8.26648022974789</v>
      </c>
    </row>
    <row r="368" spans="1:52">
      <c r="A368" s="2">
        <v>45223</v>
      </c>
      <c r="B368">
        <v>947.7609292735763</v>
      </c>
      <c r="C368">
        <v>0.06110840060512523</v>
      </c>
      <c r="AN368" s="2">
        <v>45223</v>
      </c>
      <c r="AO368">
        <v>0.001934683553984653</v>
      </c>
      <c r="AP368">
        <v>414.4036153254476</v>
      </c>
      <c r="AQ368">
        <v>6.268365176548496</v>
      </c>
      <c r="AR368">
        <v>0.03649837925988793</v>
      </c>
      <c r="AS368">
        <v>71.29192862146648</v>
      </c>
      <c r="AT368">
        <v>0.4107792937829041</v>
      </c>
      <c r="AU368">
        <v>19.07960034732166</v>
      </c>
      <c r="AV368">
        <v>15.16229212937714</v>
      </c>
      <c r="AW368">
        <v>0.7351669464516342</v>
      </c>
      <c r="AX368">
        <v>137.6052063958344</v>
      </c>
      <c r="AY368">
        <v>2.304801991064571</v>
      </c>
      <c r="AZ368">
        <v>8.374136515755444</v>
      </c>
    </row>
    <row r="369" spans="1:52">
      <c r="A369" s="2">
        <v>45224</v>
      </c>
      <c r="B369">
        <v>936.4840564201203</v>
      </c>
      <c r="C369">
        <v>-0.01189843609833052</v>
      </c>
      <c r="AN369" s="2">
        <v>45224</v>
      </c>
      <c r="AO369">
        <v>0.001859371745810258</v>
      </c>
      <c r="AP369">
        <v>409.4404165198575</v>
      </c>
      <c r="AQ369">
        <v>6.269555197767871</v>
      </c>
      <c r="AR369">
        <v>0.03562836653432321</v>
      </c>
      <c r="AS369">
        <v>69.73866734494996</v>
      </c>
      <c r="AT369">
        <v>0.4105977177530994</v>
      </c>
      <c r="AU369">
        <v>19.53003625030793</v>
      </c>
      <c r="AV369">
        <v>15.44827736220217</v>
      </c>
      <c r="AW369">
        <v>0.7390377425797707</v>
      </c>
      <c r="AX369">
        <v>138.1466671164634</v>
      </c>
      <c r="AY369">
        <v>2.406042845007318</v>
      </c>
      <c r="AZ369">
        <v>8.446776753428351</v>
      </c>
    </row>
    <row r="370" spans="1:52">
      <c r="A370" s="2">
        <v>45225</v>
      </c>
      <c r="B370">
        <v>949.9681518371315</v>
      </c>
      <c r="C370">
        <v>0.01439863852947654</v>
      </c>
      <c r="AN370" s="2">
        <v>45225</v>
      </c>
      <c r="AO370">
        <v>0.001852909645657771</v>
      </c>
      <c r="AP370">
        <v>413.3875142595508</v>
      </c>
      <c r="AQ370">
        <v>6.010926376484622</v>
      </c>
      <c r="AR370">
        <v>0.03610767963574986</v>
      </c>
      <c r="AS370">
        <v>71.05845181553485</v>
      </c>
      <c r="AT370">
        <v>0.4227081800592629</v>
      </c>
      <c r="AU370">
        <v>20.05775620624109</v>
      </c>
      <c r="AV370">
        <v>15.32645615456743</v>
      </c>
      <c r="AW370">
        <v>0.7320926033317037</v>
      </c>
      <c r="AX370">
        <v>138.8996239496657</v>
      </c>
      <c r="AY370">
        <v>2.272535737034697</v>
      </c>
      <c r="AZ370">
        <v>8.427657596908052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60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0.07864763859084094</v>
      </c>
      <c r="H5">
        <v>0.0613215717276436</v>
      </c>
      <c r="I5">
        <v>0.07211745662890393</v>
      </c>
      <c r="J5">
        <v>0.07925929056765982</v>
      </c>
      <c r="K5">
        <v>0.08363764980289955</v>
      </c>
      <c r="L5">
        <v>0.08223560771228423</v>
      </c>
      <c r="M5">
        <v>0.09161929499878053</v>
      </c>
      <c r="N5">
        <v>0.08791164391489172</v>
      </c>
      <c r="O5">
        <v>0.1010218612115924</v>
      </c>
      <c r="P5">
        <v>0.09885867430746068</v>
      </c>
      <c r="Q5">
        <v>0.07884910413075281</v>
      </c>
      <c r="R5">
        <v>0.08452020640628984</v>
      </c>
      <c r="W5" s="2">
        <v>44865</v>
      </c>
      <c r="X5">
        <v>0.07864763859084094</v>
      </c>
      <c r="Y5">
        <v>0.0613215717276436</v>
      </c>
      <c r="Z5">
        <v>0.07211745662890393</v>
      </c>
      <c r="AA5">
        <v>0.07925929056765982</v>
      </c>
      <c r="AB5">
        <v>0.08363764980289955</v>
      </c>
      <c r="AC5">
        <v>0.08223560771228423</v>
      </c>
      <c r="AD5">
        <v>0.09161929499878053</v>
      </c>
      <c r="AE5">
        <v>0.08791164391489172</v>
      </c>
      <c r="AF5">
        <v>0.1010218612115924</v>
      </c>
      <c r="AG5">
        <v>0.09885867430746068</v>
      </c>
      <c r="AH5">
        <v>0.07884910413075281</v>
      </c>
      <c r="AI5">
        <v>0.08452020640628984</v>
      </c>
      <c r="AN5" s="2">
        <v>44860</v>
      </c>
      <c r="AO5">
        <v>0.003944763010153202</v>
      </c>
      <c r="AP5">
        <v>152.5104046641642</v>
      </c>
      <c r="AQ5">
        <v>10.56342975582359</v>
      </c>
      <c r="AR5">
        <v>0.06010701188356045</v>
      </c>
      <c r="AS5">
        <v>18.12055391305011</v>
      </c>
      <c r="AT5">
        <v>0.3006336732493065</v>
      </c>
      <c r="AU5">
        <v>12.61309617699215</v>
      </c>
      <c r="AV5">
        <v>12.28278676387609</v>
      </c>
      <c r="AW5">
        <v>1.188426207259347</v>
      </c>
      <c r="AX5">
        <v>111.3647024882978</v>
      </c>
      <c r="AY5">
        <v>2.451901914302239</v>
      </c>
      <c r="AZ5">
        <v>5.547519144265583</v>
      </c>
    </row>
    <row r="6" spans="1:52">
      <c r="A6" s="2">
        <v>44861</v>
      </c>
      <c r="B6">
        <v>1022.427446515354</v>
      </c>
      <c r="C6">
        <v>0.02222488403759715</v>
      </c>
      <c r="F6" s="2">
        <v>44895</v>
      </c>
      <c r="G6">
        <v>0.08876039119475113</v>
      </c>
      <c r="H6">
        <v>0.1016024523647872</v>
      </c>
      <c r="I6">
        <v>0.08220847979021485</v>
      </c>
      <c r="J6">
        <v>0.09148551906829368</v>
      </c>
      <c r="K6">
        <v>0.08519293782647437</v>
      </c>
      <c r="L6">
        <v>0.06714607446528666</v>
      </c>
      <c r="M6">
        <v>0.09093053779866919</v>
      </c>
      <c r="N6">
        <v>0.1025168296457855</v>
      </c>
      <c r="O6">
        <v>0.08663958494383427</v>
      </c>
      <c r="P6">
        <v>0.06287963773307818</v>
      </c>
      <c r="Q6">
        <v>0.05552412881218748</v>
      </c>
      <c r="R6">
        <v>0.08511342635663756</v>
      </c>
      <c r="W6" s="2">
        <v>44895</v>
      </c>
      <c r="X6">
        <v>0.08876039119475113</v>
      </c>
      <c r="Y6">
        <v>0.1016024523647872</v>
      </c>
      <c r="Z6">
        <v>0.08220847979021485</v>
      </c>
      <c r="AA6">
        <v>0.09148551906829368</v>
      </c>
      <c r="AB6">
        <v>0.08519293782647437</v>
      </c>
      <c r="AC6">
        <v>0.06714607446528666</v>
      </c>
      <c r="AD6">
        <v>0.09093053779866919</v>
      </c>
      <c r="AE6">
        <v>0.1025168296457855</v>
      </c>
      <c r="AF6">
        <v>0.08663958494383427</v>
      </c>
      <c r="AG6">
        <v>0.06287963773307818</v>
      </c>
      <c r="AH6">
        <v>0.05552412881218748</v>
      </c>
      <c r="AI6">
        <v>0.08511342635663756</v>
      </c>
      <c r="AN6" s="2">
        <v>44861</v>
      </c>
      <c r="AO6">
        <v>0.003896307286965947</v>
      </c>
      <c r="AP6">
        <v>155.7411527004905</v>
      </c>
      <c r="AQ6">
        <v>10.66329015318674</v>
      </c>
      <c r="AR6">
        <v>0.05714262426500141</v>
      </c>
      <c r="AS6">
        <v>18.24566831185433</v>
      </c>
      <c r="AT6">
        <v>0.3017891293394641</v>
      </c>
      <c r="AU6">
        <v>12.61523271530634</v>
      </c>
      <c r="AV6">
        <v>12.51234701505022</v>
      </c>
      <c r="AW6">
        <v>1.195628703494708</v>
      </c>
      <c r="AX6">
        <v>111.4438013234356</v>
      </c>
      <c r="AY6">
        <v>2.475767453297542</v>
      </c>
      <c r="AZ6">
        <v>5.549032638388412</v>
      </c>
    </row>
    <row r="7" spans="1:52">
      <c r="A7" s="2">
        <v>44862</v>
      </c>
      <c r="B7">
        <v>1001.611741039929</v>
      </c>
      <c r="C7">
        <v>-0.0203591027865786</v>
      </c>
      <c r="F7" s="2">
        <v>44926</v>
      </c>
      <c r="G7">
        <v>0.101268755774675</v>
      </c>
      <c r="H7">
        <v>0.07992160038505355</v>
      </c>
      <c r="I7">
        <v>0.09443722778870776</v>
      </c>
      <c r="J7">
        <v>0.09122836079088043</v>
      </c>
      <c r="K7">
        <v>0.0726029250443163</v>
      </c>
      <c r="L7">
        <v>0.07185762045397853</v>
      </c>
      <c r="M7">
        <v>0.08843193371398748</v>
      </c>
      <c r="N7">
        <v>0.0783694232195951</v>
      </c>
      <c r="O7">
        <v>0.08056470344196082</v>
      </c>
      <c r="P7">
        <v>0.08557737465075117</v>
      </c>
      <c r="Q7">
        <v>0.07507241235801149</v>
      </c>
      <c r="R7">
        <v>0.08066766237808243</v>
      </c>
      <c r="W7" s="2">
        <v>44926</v>
      </c>
      <c r="X7">
        <v>0.101268755774675</v>
      </c>
      <c r="Y7">
        <v>0.07992160038505355</v>
      </c>
      <c r="Z7">
        <v>0.09443722778870776</v>
      </c>
      <c r="AA7">
        <v>0.09122836079088043</v>
      </c>
      <c r="AB7">
        <v>0.0726029250443163</v>
      </c>
      <c r="AC7">
        <v>0.07185762045397853</v>
      </c>
      <c r="AD7">
        <v>0.08843193371398748</v>
      </c>
      <c r="AE7">
        <v>0.0783694232195951</v>
      </c>
      <c r="AF7">
        <v>0.08056470344196082</v>
      </c>
      <c r="AG7">
        <v>0.08557737465075117</v>
      </c>
      <c r="AH7">
        <v>0.07507241235801149</v>
      </c>
      <c r="AI7">
        <v>0.08066766237808243</v>
      </c>
      <c r="AN7" s="2">
        <v>44862</v>
      </c>
      <c r="AO7">
        <v>0.003914260656828697</v>
      </c>
      <c r="AP7">
        <v>158.2056999858504</v>
      </c>
      <c r="AQ7">
        <v>10.8254675679471</v>
      </c>
      <c r="AR7">
        <v>0.05806636014314407</v>
      </c>
      <c r="AS7">
        <v>18.17115788744814</v>
      </c>
      <c r="AT7">
        <v>0.2995115772172162</v>
      </c>
      <c r="AU7">
        <v>12.14177660750756</v>
      </c>
      <c r="AV7">
        <v>12.50796162795401</v>
      </c>
      <c r="AW7">
        <v>1.199365374680924</v>
      </c>
      <c r="AX7">
        <v>113.3418050783529</v>
      </c>
      <c r="AY7">
        <v>2.475906476117691</v>
      </c>
      <c r="AZ7">
        <v>5.465076837192111</v>
      </c>
    </row>
    <row r="8" spans="1:52">
      <c r="A8" s="2">
        <v>44863</v>
      </c>
      <c r="B8">
        <v>1036.834017879219</v>
      </c>
      <c r="C8">
        <v>0.03516559900018779</v>
      </c>
      <c r="F8" s="2">
        <v>44957</v>
      </c>
      <c r="G8">
        <v>0.07772563132687166</v>
      </c>
      <c r="H8">
        <v>0.07778544960071189</v>
      </c>
      <c r="I8">
        <v>0.0992750620661635</v>
      </c>
      <c r="J8">
        <v>0.09875999699022606</v>
      </c>
      <c r="K8">
        <v>0.09689636334991392</v>
      </c>
      <c r="L8">
        <v>0.09764293781946236</v>
      </c>
      <c r="M8">
        <v>0.09130630939702336</v>
      </c>
      <c r="N8">
        <v>0.06611697413630349</v>
      </c>
      <c r="O8">
        <v>0.07918454781535345</v>
      </c>
      <c r="P8">
        <v>0.103510867442284</v>
      </c>
      <c r="Q8">
        <v>0.06034519446858769</v>
      </c>
      <c r="R8">
        <v>0.05145066558709858</v>
      </c>
      <c r="W8" s="2">
        <v>44957</v>
      </c>
      <c r="X8">
        <v>0.07772563132687166</v>
      </c>
      <c r="Y8">
        <v>0.07778544960071189</v>
      </c>
      <c r="Z8">
        <v>0.0992750620661635</v>
      </c>
      <c r="AA8">
        <v>0.09875999699022606</v>
      </c>
      <c r="AB8">
        <v>0.09689636334991392</v>
      </c>
      <c r="AC8">
        <v>0.09764293781946236</v>
      </c>
      <c r="AD8">
        <v>0.09130630939702336</v>
      </c>
      <c r="AE8">
        <v>0.06611697413630349</v>
      </c>
      <c r="AF8">
        <v>0.07918454781535345</v>
      </c>
      <c r="AG8">
        <v>0.103510867442284</v>
      </c>
      <c r="AH8">
        <v>0.06034519446858769</v>
      </c>
      <c r="AI8">
        <v>0.05145066558709858</v>
      </c>
      <c r="AN8" s="2">
        <v>44863</v>
      </c>
      <c r="AO8">
        <v>0.003988106934190066</v>
      </c>
      <c r="AP8">
        <v>157.4819158612654</v>
      </c>
      <c r="AQ8">
        <v>10.87918496510354</v>
      </c>
      <c r="AR8">
        <v>0.05851730014563464</v>
      </c>
      <c r="AS8">
        <v>18.40745608254217</v>
      </c>
      <c r="AT8">
        <v>0.298456090743397</v>
      </c>
      <c r="AU8">
        <v>12.51186829132863</v>
      </c>
      <c r="AV8">
        <v>12.58298581701016</v>
      </c>
      <c r="AW8">
        <v>1.202913969311141</v>
      </c>
      <c r="AX8">
        <v>112.5281813053443</v>
      </c>
      <c r="AY8">
        <v>2.444545311641347</v>
      </c>
      <c r="AZ8">
        <v>5.224007566558564</v>
      </c>
    </row>
    <row r="9" spans="1:52">
      <c r="A9" s="2">
        <v>44864</v>
      </c>
      <c r="B9">
        <v>1057.075657812754</v>
      </c>
      <c r="C9">
        <v>0.01952254612067827</v>
      </c>
      <c r="F9" s="2">
        <v>44985</v>
      </c>
      <c r="G9">
        <v>0.07804800242055288</v>
      </c>
      <c r="H9">
        <v>0.07488688386668992</v>
      </c>
      <c r="I9">
        <v>0.09004796646433549</v>
      </c>
      <c r="J9">
        <v>0.09762157700105267</v>
      </c>
      <c r="K9">
        <v>0.06247071718170875</v>
      </c>
      <c r="L9">
        <v>0.08904356193162198</v>
      </c>
      <c r="M9">
        <v>0.08303049019380354</v>
      </c>
      <c r="N9">
        <v>0.06068065750656662</v>
      </c>
      <c r="O9">
        <v>0.08367561896401018</v>
      </c>
      <c r="P9">
        <v>0.09581177304592241</v>
      </c>
      <c r="Q9">
        <v>0.1014625044091545</v>
      </c>
      <c r="R9">
        <v>0.08322024701458097</v>
      </c>
      <c r="W9" s="2">
        <v>44985</v>
      </c>
      <c r="X9">
        <v>0.07804800242055288</v>
      </c>
      <c r="Y9">
        <v>0.07488688386668992</v>
      </c>
      <c r="Z9">
        <v>0.09004796646433549</v>
      </c>
      <c r="AA9">
        <v>0.09762157700105267</v>
      </c>
      <c r="AB9">
        <v>0.06247071718170875</v>
      </c>
      <c r="AC9">
        <v>0.08904356193162198</v>
      </c>
      <c r="AD9">
        <v>0.08303049019380354</v>
      </c>
      <c r="AE9">
        <v>0.06068065750656662</v>
      </c>
      <c r="AF9">
        <v>0.08367561896401018</v>
      </c>
      <c r="AG9">
        <v>0.09581177304592241</v>
      </c>
      <c r="AH9">
        <v>0.1014625044091545</v>
      </c>
      <c r="AI9">
        <v>0.08322024701458097</v>
      </c>
      <c r="AN9" s="2">
        <v>44864</v>
      </c>
      <c r="AO9">
        <v>0.004027015980821463</v>
      </c>
      <c r="AP9">
        <v>155.1474058587108</v>
      </c>
      <c r="AQ9">
        <v>10.40858211706457</v>
      </c>
      <c r="AR9">
        <v>0.05734070061640219</v>
      </c>
      <c r="AS9">
        <v>18.42438932675829</v>
      </c>
      <c r="AT9">
        <v>0.2985923416507248</v>
      </c>
      <c r="AU9">
        <v>12.41945587107085</v>
      </c>
      <c r="AV9">
        <v>12.63384734744269</v>
      </c>
      <c r="AW9">
        <v>1.213112910980056</v>
      </c>
      <c r="AX9">
        <v>115.9137255657581</v>
      </c>
      <c r="AY9">
        <v>2.440052723955056</v>
      </c>
      <c r="AZ9">
        <v>5.342398208813244</v>
      </c>
    </row>
    <row r="10" spans="1:52">
      <c r="A10" s="2">
        <v>44865</v>
      </c>
      <c r="B10">
        <v>1052.745556404812</v>
      </c>
      <c r="C10">
        <v>-0.004096302261752172</v>
      </c>
      <c r="F10" s="2">
        <v>45016</v>
      </c>
      <c r="G10">
        <v>0.05508738431334929</v>
      </c>
      <c r="H10">
        <v>0.07168101798133514</v>
      </c>
      <c r="I10">
        <v>0.07041597293731483</v>
      </c>
      <c r="J10">
        <v>0.07277570681854476</v>
      </c>
      <c r="K10">
        <v>0.09963754961770703</v>
      </c>
      <c r="L10">
        <v>0.08966337004443138</v>
      </c>
      <c r="M10">
        <v>0.0781828333479483</v>
      </c>
      <c r="N10">
        <v>0.08372299683533788</v>
      </c>
      <c r="O10">
        <v>0.08787070714217163</v>
      </c>
      <c r="P10">
        <v>0.08237912174963266</v>
      </c>
      <c r="Q10">
        <v>0.1191529197450296</v>
      </c>
      <c r="R10">
        <v>0.08943041946719743</v>
      </c>
      <c r="W10" s="2">
        <v>45016</v>
      </c>
      <c r="X10">
        <v>0.05508738431334929</v>
      </c>
      <c r="Y10">
        <v>0.07168101798133514</v>
      </c>
      <c r="Z10">
        <v>0.07041597293731483</v>
      </c>
      <c r="AA10">
        <v>0.07277570681854476</v>
      </c>
      <c r="AB10">
        <v>0.09963754961770703</v>
      </c>
      <c r="AC10">
        <v>0.08966337004443138</v>
      </c>
      <c r="AD10">
        <v>0.0781828333479483</v>
      </c>
      <c r="AE10">
        <v>0.08372299683533788</v>
      </c>
      <c r="AF10">
        <v>0.08787070714217163</v>
      </c>
      <c r="AG10">
        <v>0.08237912174963266</v>
      </c>
      <c r="AH10">
        <v>0.1191529197450296</v>
      </c>
      <c r="AI10">
        <v>0.08943041946719743</v>
      </c>
      <c r="AN10" s="2">
        <v>44865</v>
      </c>
      <c r="AO10">
        <v>0.004046935021238722</v>
      </c>
      <c r="AP10">
        <v>159.5892956561217</v>
      </c>
      <c r="AQ10">
        <v>10.10556396224369</v>
      </c>
      <c r="AR10">
        <v>0.05816149999432669</v>
      </c>
      <c r="AS10">
        <v>17.99999313591255</v>
      </c>
      <c r="AT10">
        <v>0.2882788925117078</v>
      </c>
      <c r="AU10">
        <v>12.63070654846454</v>
      </c>
      <c r="AV10">
        <v>12.55293927951776</v>
      </c>
      <c r="AW10">
        <v>1.22825088440788</v>
      </c>
      <c r="AX10">
        <v>118.7088174944521</v>
      </c>
      <c r="AY10">
        <v>2.429296758167728</v>
      </c>
      <c r="AZ10">
        <v>5.337336641989174</v>
      </c>
    </row>
    <row r="11" spans="1:52">
      <c r="A11" s="2">
        <v>44866</v>
      </c>
      <c r="B11">
        <v>1062.442938304883</v>
      </c>
      <c r="C11">
        <v>0.009211515395217917</v>
      </c>
      <c r="F11" s="2">
        <v>45046</v>
      </c>
      <c r="G11">
        <v>0.07654055579151722</v>
      </c>
      <c r="H11">
        <v>0.07905248061514822</v>
      </c>
      <c r="I11">
        <v>0.07270065156286459</v>
      </c>
      <c r="J11">
        <v>0.07489340167022032</v>
      </c>
      <c r="K11">
        <v>0.05030605746419193</v>
      </c>
      <c r="L11">
        <v>0.08121166132671935</v>
      </c>
      <c r="M11">
        <v>0.08259294807517908</v>
      </c>
      <c r="N11">
        <v>0.09027682040800425</v>
      </c>
      <c r="O11">
        <v>0.08873740677081338</v>
      </c>
      <c r="P11">
        <v>0.09698834816071283</v>
      </c>
      <c r="Q11">
        <v>0.1155252781470299</v>
      </c>
      <c r="R11">
        <v>0.0911743900075989</v>
      </c>
      <c r="W11" s="2">
        <v>45046</v>
      </c>
      <c r="X11">
        <v>0.07654055579151722</v>
      </c>
      <c r="Y11">
        <v>0.07905248061514822</v>
      </c>
      <c r="Z11">
        <v>0.07270065156286459</v>
      </c>
      <c r="AA11">
        <v>0.07489340167022032</v>
      </c>
      <c r="AB11">
        <v>0.05030605746419193</v>
      </c>
      <c r="AC11">
        <v>0.08121166132671935</v>
      </c>
      <c r="AD11">
        <v>0.08259294807517908</v>
      </c>
      <c r="AE11">
        <v>0.09027682040800425</v>
      </c>
      <c r="AF11">
        <v>0.08873740677081338</v>
      </c>
      <c r="AG11">
        <v>0.09698834816071283</v>
      </c>
      <c r="AH11">
        <v>0.1155252781470299</v>
      </c>
      <c r="AI11">
        <v>0.0911743900075989</v>
      </c>
      <c r="AN11" s="2">
        <v>44866</v>
      </c>
      <c r="AO11">
        <v>0.004077849131430119</v>
      </c>
      <c r="AP11">
        <v>160.4140692942127</v>
      </c>
      <c r="AQ11">
        <v>9.762372829011111</v>
      </c>
      <c r="AR11">
        <v>0.05359487405637182</v>
      </c>
      <c r="AS11">
        <v>18.71234727798587</v>
      </c>
      <c r="AT11">
        <v>0.2670654933690241</v>
      </c>
      <c r="AU11">
        <v>13.99609660973007</v>
      </c>
      <c r="AV11">
        <v>14.08372594854699</v>
      </c>
      <c r="AW11">
        <v>1.278863090308537</v>
      </c>
      <c r="AX11">
        <v>116.2469150332877</v>
      </c>
      <c r="AY11">
        <v>2.566342112161266</v>
      </c>
      <c r="AZ11">
        <v>4.640837123885293</v>
      </c>
    </row>
    <row r="12" spans="1:52">
      <c r="A12" s="2">
        <v>44867</v>
      </c>
      <c r="B12">
        <v>1050.985610358521</v>
      </c>
      <c r="C12">
        <v>-0.01078394663212801</v>
      </c>
      <c r="F12" s="2">
        <v>45077</v>
      </c>
      <c r="G12">
        <v>0.08465424590730779</v>
      </c>
      <c r="H12">
        <v>0.09371168770746259</v>
      </c>
      <c r="I12">
        <v>0.08282998311558641</v>
      </c>
      <c r="J12">
        <v>0.07321711298851109</v>
      </c>
      <c r="K12">
        <v>0.04930027343062596</v>
      </c>
      <c r="L12">
        <v>0.09792084526461979</v>
      </c>
      <c r="M12">
        <v>0.08628770179087804</v>
      </c>
      <c r="N12">
        <v>0.09396118109331277</v>
      </c>
      <c r="O12">
        <v>0.08222178487539665</v>
      </c>
      <c r="P12">
        <v>0.08442365868737151</v>
      </c>
      <c r="Q12">
        <v>0.08302621626975275</v>
      </c>
      <c r="R12">
        <v>0.08844530886917466</v>
      </c>
      <c r="W12" s="2">
        <v>45077</v>
      </c>
      <c r="X12">
        <v>0.08465424590730779</v>
      </c>
      <c r="Y12">
        <v>0.09371168770746259</v>
      </c>
      <c r="Z12">
        <v>0.08282998311558641</v>
      </c>
      <c r="AA12">
        <v>0.07321711298851109</v>
      </c>
      <c r="AB12">
        <v>0.04930027343062596</v>
      </c>
      <c r="AC12">
        <v>0.09792084526461979</v>
      </c>
      <c r="AD12">
        <v>0.08628770179087804</v>
      </c>
      <c r="AE12">
        <v>0.09396118109331277</v>
      </c>
      <c r="AF12">
        <v>0.08222178487539665</v>
      </c>
      <c r="AG12">
        <v>0.08442365868737151</v>
      </c>
      <c r="AH12">
        <v>0.08302621626975275</v>
      </c>
      <c r="AI12">
        <v>0.08844530886917466</v>
      </c>
      <c r="AN12" s="2">
        <v>44867</v>
      </c>
      <c r="AO12">
        <v>0.004035230985300433</v>
      </c>
      <c r="AP12">
        <v>160.6517653178169</v>
      </c>
      <c r="AQ12">
        <v>9.874793310750233</v>
      </c>
      <c r="AR12">
        <v>0.0527132165151735</v>
      </c>
      <c r="AS12">
        <v>19.09721770448085</v>
      </c>
      <c r="AT12">
        <v>0.2661017782519047</v>
      </c>
      <c r="AU12">
        <v>13.49661314069869</v>
      </c>
      <c r="AV12">
        <v>14.27380267642867</v>
      </c>
      <c r="AW12">
        <v>1.257990872437469</v>
      </c>
      <c r="AX12">
        <v>118.473524105089</v>
      </c>
      <c r="AY12">
        <v>2.56834064561186</v>
      </c>
      <c r="AZ12">
        <v>4.755141158607105</v>
      </c>
    </row>
    <row r="13" spans="1:52">
      <c r="A13" s="2">
        <v>44868</v>
      </c>
      <c r="B13">
        <v>1021.715821830303</v>
      </c>
      <c r="C13">
        <v>-0.02784984707662475</v>
      </c>
      <c r="F13" s="2">
        <v>45107</v>
      </c>
      <c r="G13">
        <v>0.1067901449821768</v>
      </c>
      <c r="H13">
        <v>0.08128681960308898</v>
      </c>
      <c r="I13">
        <v>0.08427534889631491</v>
      </c>
      <c r="J13">
        <v>0.1114226765097446</v>
      </c>
      <c r="K13">
        <v>0.07930177092951068</v>
      </c>
      <c r="L13">
        <v>0.07009394100571316</v>
      </c>
      <c r="M13">
        <v>0.07159980949521946</v>
      </c>
      <c r="N13">
        <v>0.09956270564019259</v>
      </c>
      <c r="O13">
        <v>0.05832899227064095</v>
      </c>
      <c r="P13">
        <v>0.07082952860459868</v>
      </c>
      <c r="Q13">
        <v>0.08211788717153622</v>
      </c>
      <c r="R13">
        <v>0.0843903748912631</v>
      </c>
      <c r="W13" s="2">
        <v>45107</v>
      </c>
      <c r="X13">
        <v>0.1067901449821768</v>
      </c>
      <c r="Y13">
        <v>0.08128681960308898</v>
      </c>
      <c r="Z13">
        <v>0.08427534889631491</v>
      </c>
      <c r="AA13">
        <v>0.1114226765097446</v>
      </c>
      <c r="AB13">
        <v>0.07930177092951068</v>
      </c>
      <c r="AC13">
        <v>0.07009394100571316</v>
      </c>
      <c r="AD13">
        <v>0.07159980949521946</v>
      </c>
      <c r="AE13">
        <v>0.09956270564019259</v>
      </c>
      <c r="AF13">
        <v>0.05832899227064095</v>
      </c>
      <c r="AG13">
        <v>0.07082952860459868</v>
      </c>
      <c r="AH13">
        <v>0.08211788717153622</v>
      </c>
      <c r="AI13">
        <v>0.0843903748912631</v>
      </c>
      <c r="AN13" s="2">
        <v>44868</v>
      </c>
      <c r="AO13">
        <v>0.003988207357475473</v>
      </c>
      <c r="AP13">
        <v>162.5099234523624</v>
      </c>
      <c r="AQ13">
        <v>9.923753317894759</v>
      </c>
      <c r="AR13">
        <v>0.0532914409092386</v>
      </c>
      <c r="AS13">
        <v>18.82845984844083</v>
      </c>
      <c r="AT13">
        <v>0.2624744233603553</v>
      </c>
      <c r="AU13">
        <v>13.20311835348075</v>
      </c>
      <c r="AV13">
        <v>14.39903272261157</v>
      </c>
      <c r="AW13">
        <v>1.284479963644995</v>
      </c>
      <c r="AX13">
        <v>116.1266990875254</v>
      </c>
      <c r="AY13">
        <v>2.617176261071087</v>
      </c>
      <c r="AZ13">
        <v>4.826760109839145</v>
      </c>
    </row>
    <row r="14" spans="1:52">
      <c r="A14" s="2">
        <v>44869</v>
      </c>
      <c r="B14">
        <v>1044.720405223195</v>
      </c>
      <c r="C14">
        <v>0.02251563781373345</v>
      </c>
      <c r="F14" s="2">
        <v>45138</v>
      </c>
      <c r="G14">
        <v>0.1056073972838215</v>
      </c>
      <c r="H14">
        <v>0.05327505674345878</v>
      </c>
      <c r="I14">
        <v>0.05145358439359937</v>
      </c>
      <c r="J14">
        <v>0.1071447895360344</v>
      </c>
      <c r="K14">
        <v>0.1168081303448638</v>
      </c>
      <c r="L14">
        <v>0.08962309575655632</v>
      </c>
      <c r="M14">
        <v>0.08044842801595854</v>
      </c>
      <c r="N14">
        <v>0.08609994490774471</v>
      </c>
      <c r="O14">
        <v>0.08079916878823819</v>
      </c>
      <c r="P14">
        <v>0.06715354511743998</v>
      </c>
      <c r="Q14">
        <v>0.06929139994178285</v>
      </c>
      <c r="R14">
        <v>0.09229545917050157</v>
      </c>
      <c r="W14" s="2">
        <v>45138</v>
      </c>
      <c r="X14">
        <v>0.1056073972838215</v>
      </c>
      <c r="Y14">
        <v>0.05327505674345878</v>
      </c>
      <c r="Z14">
        <v>0.05145358439359937</v>
      </c>
      <c r="AA14">
        <v>0.1071447895360344</v>
      </c>
      <c r="AB14">
        <v>0.1168081303448638</v>
      </c>
      <c r="AC14">
        <v>0.08962309575655632</v>
      </c>
      <c r="AD14">
        <v>0.08044842801595854</v>
      </c>
      <c r="AE14">
        <v>0.08609994490774471</v>
      </c>
      <c r="AF14">
        <v>0.08079916878823819</v>
      </c>
      <c r="AG14">
        <v>0.06715354511743998</v>
      </c>
      <c r="AH14">
        <v>0.06929139994178285</v>
      </c>
      <c r="AI14">
        <v>0.09229545917050157</v>
      </c>
      <c r="AN14" s="2">
        <v>44869</v>
      </c>
      <c r="AO14">
        <v>0.004067944378645338</v>
      </c>
      <c r="AP14">
        <v>164.6229638681556</v>
      </c>
      <c r="AQ14">
        <v>9.785081430518503</v>
      </c>
      <c r="AR14">
        <v>0.05412733180302768</v>
      </c>
      <c r="AS14">
        <v>18.9136130564976</v>
      </c>
      <c r="AT14">
        <v>0.2610065757210987</v>
      </c>
      <c r="AU14">
        <v>13.80842237193498</v>
      </c>
      <c r="AV14">
        <v>14.2967244315075</v>
      </c>
      <c r="AW14">
        <v>1.261845568743381</v>
      </c>
      <c r="AX14">
        <v>108.6712339556476</v>
      </c>
      <c r="AY14">
        <v>2.674340145558243</v>
      </c>
      <c r="AZ14">
        <v>4.900700419133589</v>
      </c>
    </row>
    <row r="15" spans="1:52">
      <c r="A15" s="2">
        <v>44870</v>
      </c>
      <c r="B15">
        <v>1152.502383618731</v>
      </c>
      <c r="C15">
        <v>0.1031682523445199</v>
      </c>
      <c r="F15" s="2">
        <v>45169</v>
      </c>
      <c r="G15">
        <v>0.05863292125934613</v>
      </c>
      <c r="H15">
        <v>0.07303657553685554</v>
      </c>
      <c r="I15">
        <v>0.07038269744982252</v>
      </c>
      <c r="J15">
        <v>0.07499947139411323</v>
      </c>
      <c r="K15">
        <v>0.1336612475410489</v>
      </c>
      <c r="L15">
        <v>0.07957327276180821</v>
      </c>
      <c r="M15">
        <v>0.07415859395113689</v>
      </c>
      <c r="N15">
        <v>0.08747632075286493</v>
      </c>
      <c r="O15">
        <v>0.1078968785769855</v>
      </c>
      <c r="P15">
        <v>0.0811918712641321</v>
      </c>
      <c r="Q15">
        <v>0.07481512550740145</v>
      </c>
      <c r="R15">
        <v>0.08417502400448451</v>
      </c>
      <c r="W15" s="2">
        <v>45169</v>
      </c>
      <c r="X15">
        <v>0.05863292125934613</v>
      </c>
      <c r="Y15">
        <v>0.07303657553685554</v>
      </c>
      <c r="Z15">
        <v>0.07038269744982252</v>
      </c>
      <c r="AA15">
        <v>0.07499947139411323</v>
      </c>
      <c r="AB15">
        <v>0.1336612475410489</v>
      </c>
      <c r="AC15">
        <v>0.07957327276180821</v>
      </c>
      <c r="AD15">
        <v>0.07415859395113689</v>
      </c>
      <c r="AE15">
        <v>0.08747632075286493</v>
      </c>
      <c r="AF15">
        <v>0.1078968785769855</v>
      </c>
      <c r="AG15">
        <v>0.0811918712641321</v>
      </c>
      <c r="AH15">
        <v>0.07481512550740145</v>
      </c>
      <c r="AI15">
        <v>0.08417502400448451</v>
      </c>
      <c r="AN15" s="2">
        <v>44870</v>
      </c>
      <c r="AO15">
        <v>0.004284186870852661</v>
      </c>
      <c r="AP15">
        <v>167.6934902687211</v>
      </c>
      <c r="AQ15">
        <v>9.499038349765581</v>
      </c>
      <c r="AR15">
        <v>0.05553771265504502</v>
      </c>
      <c r="AS15">
        <v>19.55287420987175</v>
      </c>
      <c r="AT15">
        <v>0.2679507803609464</v>
      </c>
      <c r="AU15">
        <v>14.03163392578316</v>
      </c>
      <c r="AV15">
        <v>14.3239833191209</v>
      </c>
      <c r="AW15">
        <v>1.231666955504498</v>
      </c>
      <c r="AX15">
        <v>97.41449415081708</v>
      </c>
      <c r="AY15">
        <v>2.689912315398476</v>
      </c>
      <c r="AZ15">
        <v>5.032678011091528</v>
      </c>
    </row>
    <row r="16" spans="1:52">
      <c r="A16" s="2">
        <v>44871</v>
      </c>
      <c r="B16">
        <v>1162.915274144488</v>
      </c>
      <c r="C16">
        <v>0.009035027322947364</v>
      </c>
      <c r="F16" s="2">
        <v>45199</v>
      </c>
      <c r="G16">
        <v>0.06679887457496331</v>
      </c>
      <c r="H16">
        <v>0.1177543731386649</v>
      </c>
      <c r="I16">
        <v>0.07419280608597589</v>
      </c>
      <c r="J16">
        <v>0.06816008752277766</v>
      </c>
      <c r="K16">
        <v>0.09170117102713421</v>
      </c>
      <c r="L16">
        <v>0.09698285902085967</v>
      </c>
      <c r="M16">
        <v>0.07816423722601225</v>
      </c>
      <c r="N16">
        <v>0.07259017380493629</v>
      </c>
      <c r="O16">
        <v>0.07057851037528488</v>
      </c>
      <c r="P16">
        <v>0.09350883901382147</v>
      </c>
      <c r="Q16">
        <v>0.07962725759423987</v>
      </c>
      <c r="R16">
        <v>0.08994081061532941</v>
      </c>
      <c r="W16" s="2">
        <v>45199</v>
      </c>
      <c r="X16">
        <v>0.06679887457496331</v>
      </c>
      <c r="Y16">
        <v>0.1177543731386649</v>
      </c>
      <c r="Z16">
        <v>0.07419280608597589</v>
      </c>
      <c r="AA16">
        <v>0.06816008752277766</v>
      </c>
      <c r="AB16">
        <v>0.09170117102713421</v>
      </c>
      <c r="AC16">
        <v>0.09698285902085967</v>
      </c>
      <c r="AD16">
        <v>0.07816423722601225</v>
      </c>
      <c r="AE16">
        <v>0.07259017380493629</v>
      </c>
      <c r="AF16">
        <v>0.07057851037528488</v>
      </c>
      <c r="AG16">
        <v>0.09350883901382147</v>
      </c>
      <c r="AH16">
        <v>0.07962725759423987</v>
      </c>
      <c r="AI16">
        <v>0.08994081061532941</v>
      </c>
      <c r="AN16" s="2">
        <v>44871</v>
      </c>
      <c r="AO16">
        <v>0.004297256665258284</v>
      </c>
      <c r="AP16">
        <v>167.0743617401175</v>
      </c>
      <c r="AQ16">
        <v>9.67530053962583</v>
      </c>
      <c r="AR16">
        <v>0.05663921884242496</v>
      </c>
      <c r="AS16">
        <v>20.16233696843507</v>
      </c>
      <c r="AT16">
        <v>0.2740300554557703</v>
      </c>
      <c r="AU16">
        <v>13.88325530495185</v>
      </c>
      <c r="AV16">
        <v>14.56247744918875</v>
      </c>
      <c r="AW16">
        <v>1.221268769071422</v>
      </c>
      <c r="AX16">
        <v>97.37100974700778</v>
      </c>
      <c r="AY16">
        <v>2.493599835819212</v>
      </c>
      <c r="AZ16">
        <v>5.010718885200928</v>
      </c>
    </row>
    <row r="17" spans="1:52">
      <c r="A17" s="2">
        <v>44872</v>
      </c>
      <c r="B17">
        <v>1105.102260990989</v>
      </c>
      <c r="C17">
        <v>-0.04971386517906884</v>
      </c>
      <c r="AN17" s="2">
        <v>44872</v>
      </c>
      <c r="AO17">
        <v>0.004149257673316543</v>
      </c>
      <c r="AP17">
        <v>167.7101346006774</v>
      </c>
      <c r="AQ17">
        <v>9.805284060447415</v>
      </c>
      <c r="AR17">
        <v>0.05561335356148565</v>
      </c>
      <c r="AS17">
        <v>19.22197240274553</v>
      </c>
      <c r="AT17">
        <v>0.2658055858732495</v>
      </c>
      <c r="AU17">
        <v>14.26309677931329</v>
      </c>
      <c r="AV17">
        <v>14.23761033517853</v>
      </c>
      <c r="AW17">
        <v>1.28323197426073</v>
      </c>
      <c r="AX17">
        <v>95.53686418704653</v>
      </c>
      <c r="AY17">
        <v>2.663469711348857</v>
      </c>
      <c r="AZ17">
        <v>5.09942196778895</v>
      </c>
    </row>
    <row r="18" spans="1:52">
      <c r="A18" s="2">
        <v>44873</v>
      </c>
      <c r="B18">
        <v>1111.22902945993</v>
      </c>
      <c r="C18">
        <v>0.005544073779603087</v>
      </c>
      <c r="AN18" s="2">
        <v>44873</v>
      </c>
      <c r="AO18">
        <v>0.004248985702101259</v>
      </c>
      <c r="AP18">
        <v>168.8616843067482</v>
      </c>
      <c r="AQ18">
        <v>9.041320395216452</v>
      </c>
      <c r="AR18">
        <v>0.05618963818348444</v>
      </c>
      <c r="AS18">
        <v>19.53896486448349</v>
      </c>
      <c r="AT18">
        <v>0.271525368473347</v>
      </c>
      <c r="AU18">
        <v>14.52952584234074</v>
      </c>
      <c r="AV18">
        <v>13.71824010170188</v>
      </c>
      <c r="AW18">
        <v>1.28463248796386</v>
      </c>
      <c r="AX18">
        <v>88.21314783366593</v>
      </c>
      <c r="AY18">
        <v>2.969432124195566</v>
      </c>
      <c r="AZ18">
        <v>5.207041827382982</v>
      </c>
    </row>
    <row r="19" spans="1:52">
      <c r="A19" s="2">
        <v>44874</v>
      </c>
      <c r="B19">
        <v>977.38528985629</v>
      </c>
      <c r="C19">
        <v>-0.1204465830672991</v>
      </c>
      <c r="AN19" s="2">
        <v>44874</v>
      </c>
      <c r="AO19">
        <v>0.004150378744258321</v>
      </c>
      <c r="AP19">
        <v>160.963830627463</v>
      </c>
      <c r="AQ19">
        <v>9.163405059584642</v>
      </c>
      <c r="AR19">
        <v>0.05816410668861498</v>
      </c>
      <c r="AS19">
        <v>18.03676763524801</v>
      </c>
      <c r="AT19">
        <v>0.245947766114381</v>
      </c>
      <c r="AU19">
        <v>14.76418122106871</v>
      </c>
      <c r="AV19">
        <v>13.61862931713117</v>
      </c>
      <c r="AW19">
        <v>1.369378271418177</v>
      </c>
      <c r="AX19">
        <v>92.50355063606403</v>
      </c>
      <c r="AY19">
        <v>3.207939768393346</v>
      </c>
      <c r="AZ19">
        <v>5.172130698210211</v>
      </c>
    </row>
    <row r="20" spans="1:52">
      <c r="A20" s="2">
        <v>44875</v>
      </c>
      <c r="B20">
        <v>779.3578715849089</v>
      </c>
      <c r="C20">
        <v>-0.2026093704566579</v>
      </c>
      <c r="AN20" s="2">
        <v>44875</v>
      </c>
      <c r="AO20">
        <v>0.003889676559498287</v>
      </c>
      <c r="AP20">
        <v>151.4594589703891</v>
      </c>
      <c r="AQ20">
        <v>9.071800962744922</v>
      </c>
      <c r="AR20">
        <v>0.05651548479627227</v>
      </c>
      <c r="AS20">
        <v>17.22785752248286</v>
      </c>
      <c r="AT20">
        <v>0.2423726715580046</v>
      </c>
      <c r="AU20">
        <v>14.72340101065334</v>
      </c>
      <c r="AV20">
        <v>12.70939833041784</v>
      </c>
      <c r="AW20">
        <v>1.361879933889101</v>
      </c>
      <c r="AX20">
        <v>95.93298856251506</v>
      </c>
      <c r="AY20">
        <v>4.417929977202515</v>
      </c>
      <c r="AZ20">
        <v>5.139759953732879</v>
      </c>
    </row>
    <row r="21" spans="1:52">
      <c r="A21" s="2">
        <v>44876</v>
      </c>
      <c r="B21">
        <v>926.3552705987584</v>
      </c>
      <c r="C21">
        <v>0.1886134783176234</v>
      </c>
      <c r="AN21" s="2">
        <v>44876</v>
      </c>
      <c r="AO21">
        <v>0.004153316657020347</v>
      </c>
      <c r="AP21">
        <v>154.4807588513036</v>
      </c>
      <c r="AQ21">
        <v>9.287462312279217</v>
      </c>
      <c r="AR21">
        <v>0.05658482950747448</v>
      </c>
      <c r="AS21">
        <v>18.0121199488064</v>
      </c>
      <c r="AT21">
        <v>0.251576610452195</v>
      </c>
      <c r="AU21">
        <v>14.77714266326616</v>
      </c>
      <c r="AV21">
        <v>13.73087728428855</v>
      </c>
      <c r="AW21">
        <v>1.378658542262304</v>
      </c>
      <c r="AX21">
        <v>81.75553622998936</v>
      </c>
      <c r="AY21">
        <v>4.164892651352705</v>
      </c>
      <c r="AZ21">
        <v>5.10446926553322</v>
      </c>
    </row>
    <row r="22" spans="1:52">
      <c r="A22" s="2">
        <v>44877</v>
      </c>
      <c r="B22">
        <v>887.5665678796423</v>
      </c>
      <c r="C22">
        <v>-0.0418723830372818</v>
      </c>
      <c r="AN22" s="2">
        <v>44877</v>
      </c>
      <c r="AO22">
        <v>0.004126359934107849</v>
      </c>
      <c r="AP22">
        <v>154.4874233491103</v>
      </c>
      <c r="AQ22">
        <v>9.180882248496573</v>
      </c>
      <c r="AR22">
        <v>0.05492063072811119</v>
      </c>
      <c r="AS22">
        <v>18.18327617919092</v>
      </c>
      <c r="AT22">
        <v>0.2529740196784052</v>
      </c>
      <c r="AU22">
        <v>13.52809576343111</v>
      </c>
      <c r="AV22">
        <v>13.61474510444255</v>
      </c>
      <c r="AW22">
        <v>1.414415101831831</v>
      </c>
      <c r="AX22">
        <v>83.42662346935734</v>
      </c>
      <c r="AY22">
        <v>4.350104535395785</v>
      </c>
      <c r="AZ22">
        <v>5.359678531846316</v>
      </c>
    </row>
    <row r="23" spans="1:52">
      <c r="A23" s="2">
        <v>44878</v>
      </c>
      <c r="B23">
        <v>837.9962278407027</v>
      </c>
      <c r="C23">
        <v>-0.05584971520205073</v>
      </c>
      <c r="AN23" s="2">
        <v>44878</v>
      </c>
      <c r="AO23">
        <v>0.003929728151772962</v>
      </c>
      <c r="AP23">
        <v>151.710474731555</v>
      </c>
      <c r="AQ23">
        <v>9.683769014637738</v>
      </c>
      <c r="AR23">
        <v>0.05305013499566763</v>
      </c>
      <c r="AS23">
        <v>17.61509749878687</v>
      </c>
      <c r="AT23">
        <v>0.2447064801225054</v>
      </c>
      <c r="AU23">
        <v>13.85621147012484</v>
      </c>
      <c r="AV23">
        <v>12.77842496223419</v>
      </c>
      <c r="AW23">
        <v>1.467466913872033</v>
      </c>
      <c r="AX23">
        <v>88.52462071229046</v>
      </c>
      <c r="AY23">
        <v>4.5269601682024</v>
      </c>
      <c r="AZ23">
        <v>5.419948527848103</v>
      </c>
    </row>
    <row r="24" spans="1:52">
      <c r="A24" s="2">
        <v>44879</v>
      </c>
      <c r="B24">
        <v>818.8806056361515</v>
      </c>
      <c r="C24">
        <v>-0.02281110769890593</v>
      </c>
      <c r="AN24" s="2">
        <v>44879</v>
      </c>
      <c r="AO24">
        <v>0.003946143346190244</v>
      </c>
      <c r="AP24">
        <v>153.0947656769416</v>
      </c>
      <c r="AQ24">
        <v>9.797736479375091</v>
      </c>
      <c r="AR24">
        <v>0.05319348149996209</v>
      </c>
      <c r="AS24">
        <v>17.1328547756558</v>
      </c>
      <c r="AT24">
        <v>0.2440056410544573</v>
      </c>
      <c r="AU24">
        <v>12.99756424661572</v>
      </c>
      <c r="AV24">
        <v>12.59006703346273</v>
      </c>
      <c r="AW24">
        <v>1.467899137038009</v>
      </c>
      <c r="AX24">
        <v>91.79389463575743</v>
      </c>
      <c r="AY24">
        <v>4.889526056032143</v>
      </c>
      <c r="AZ24">
        <v>5.345619737931766</v>
      </c>
    </row>
    <row r="25" spans="1:52">
      <c r="A25" s="2">
        <v>44880</v>
      </c>
      <c r="B25">
        <v>840.9174409645675</v>
      </c>
      <c r="C25">
        <v>0.0269109259356517</v>
      </c>
      <c r="AN25" s="2">
        <v>44880</v>
      </c>
      <c r="AO25">
        <v>0.003977044218258443</v>
      </c>
      <c r="AP25">
        <v>155.5185558697502</v>
      </c>
      <c r="AQ25">
        <v>9.690882006823077</v>
      </c>
      <c r="AR25">
        <v>0.05371903358406378</v>
      </c>
      <c r="AS25">
        <v>17.75183997357336</v>
      </c>
      <c r="AT25">
        <v>0.2484264630209082</v>
      </c>
      <c r="AU25">
        <v>12.68651434989211</v>
      </c>
      <c r="AV25">
        <v>12.63400500318529</v>
      </c>
      <c r="AW25">
        <v>1.444825283930359</v>
      </c>
      <c r="AX25">
        <v>90.77485405375329</v>
      </c>
      <c r="AY25">
        <v>4.75162481789001</v>
      </c>
      <c r="AZ25">
        <v>5.424132721712146</v>
      </c>
    </row>
    <row r="26" spans="1:52">
      <c r="A26" s="2">
        <v>44881</v>
      </c>
      <c r="B26">
        <v>855.2631157276224</v>
      </c>
      <c r="C26">
        <v>0.01705955194198361</v>
      </c>
      <c r="AN26" s="2">
        <v>44881</v>
      </c>
      <c r="AO26">
        <v>0.003990629180998196</v>
      </c>
      <c r="AP26">
        <v>155.8008665673671</v>
      </c>
      <c r="AQ26">
        <v>9.620439067874077</v>
      </c>
      <c r="AR26">
        <v>0.05424963843562273</v>
      </c>
      <c r="AS26">
        <v>18.20370264433086</v>
      </c>
      <c r="AT26">
        <v>0.2544245979507287</v>
      </c>
      <c r="AU26">
        <v>12.47574984121686</v>
      </c>
      <c r="AV26">
        <v>12.72070238149598</v>
      </c>
      <c r="AW26">
        <v>1.421616389229871</v>
      </c>
      <c r="AX26">
        <v>90.20264501217773</v>
      </c>
      <c r="AY26">
        <v>4.732607101022857</v>
      </c>
      <c r="AZ26">
        <v>5.36693032254306</v>
      </c>
    </row>
    <row r="27" spans="1:52">
      <c r="A27" s="2">
        <v>44882</v>
      </c>
      <c r="B27">
        <v>831.7226368335752</v>
      </c>
      <c r="C27">
        <v>-0.02752425360237831</v>
      </c>
      <c r="AN27" s="2">
        <v>44882</v>
      </c>
      <c r="AO27">
        <v>0.003926444601134113</v>
      </c>
      <c r="AP27">
        <v>153.3807074601851</v>
      </c>
      <c r="AQ27">
        <v>9.705087042533291</v>
      </c>
      <c r="AR27">
        <v>0.05426580420769615</v>
      </c>
      <c r="AS27">
        <v>18.09207789365274</v>
      </c>
      <c r="AT27">
        <v>0.2517115173293693</v>
      </c>
      <c r="AU27">
        <v>12.78900926213312</v>
      </c>
      <c r="AV27">
        <v>12.801652562723</v>
      </c>
      <c r="AW27">
        <v>1.441302188584632</v>
      </c>
      <c r="AX27">
        <v>91.36573882956476</v>
      </c>
      <c r="AY27">
        <v>4.591966841279144</v>
      </c>
      <c r="AZ27">
        <v>5.378239762831097</v>
      </c>
    </row>
    <row r="28" spans="1:52">
      <c r="A28" s="2">
        <v>44883</v>
      </c>
      <c r="B28">
        <v>818.4569310087834</v>
      </c>
      <c r="C28">
        <v>-0.01594967509276313</v>
      </c>
      <c r="AN28" s="2">
        <v>44883</v>
      </c>
      <c r="AO28">
        <v>0.003860210725964833</v>
      </c>
      <c r="AP28">
        <v>154.6822257797583</v>
      </c>
      <c r="AQ28">
        <v>9.479620985810467</v>
      </c>
      <c r="AR28">
        <v>0.05407109809006955</v>
      </c>
      <c r="AS28">
        <v>18.15302338534115</v>
      </c>
      <c r="AT28">
        <v>0.2515753631385834</v>
      </c>
      <c r="AU28">
        <v>13.07747877634</v>
      </c>
      <c r="AV28">
        <v>12.70063292456644</v>
      </c>
      <c r="AW28">
        <v>1.411519882006657</v>
      </c>
      <c r="AX28">
        <v>92.61588576606837</v>
      </c>
      <c r="AY28">
        <v>4.737983303852115</v>
      </c>
      <c r="AZ28">
        <v>5.368162068741856</v>
      </c>
    </row>
    <row r="29" spans="1:52">
      <c r="A29" s="2">
        <v>44884</v>
      </c>
      <c r="B29">
        <v>820.4003164256513</v>
      </c>
      <c r="C29">
        <v>0.002374450436228415</v>
      </c>
      <c r="AN29" s="2">
        <v>44884</v>
      </c>
      <c r="AO29">
        <v>0.003872548010775921</v>
      </c>
      <c r="AP29">
        <v>154.6287593208681</v>
      </c>
      <c r="AQ29">
        <v>9.581845818321886</v>
      </c>
      <c r="AR29">
        <v>0.05376228950520075</v>
      </c>
      <c r="AS29">
        <v>17.92879487742307</v>
      </c>
      <c r="AT29">
        <v>0.2467934082447183</v>
      </c>
      <c r="AU29">
        <v>12.89019764767431</v>
      </c>
      <c r="AV29">
        <v>12.81984331185867</v>
      </c>
      <c r="AW29">
        <v>1.423051769835724</v>
      </c>
      <c r="AX29">
        <v>92.3419301736925</v>
      </c>
      <c r="AY29">
        <v>4.895045386690771</v>
      </c>
      <c r="AZ29">
        <v>5.352484261511574</v>
      </c>
    </row>
    <row r="30" spans="1:52">
      <c r="A30" s="2">
        <v>44885</v>
      </c>
      <c r="B30">
        <v>817.8942547100256</v>
      </c>
      <c r="C30">
        <v>-0.003054681556614036</v>
      </c>
      <c r="AN30" s="2">
        <v>44885</v>
      </c>
      <c r="AO30">
        <v>0.003852745335105946</v>
      </c>
      <c r="AP30">
        <v>152.7807154814986</v>
      </c>
      <c r="AQ30">
        <v>9.590768293180405</v>
      </c>
      <c r="AR30">
        <v>0.05319660972099962</v>
      </c>
      <c r="AS30">
        <v>17.91268715871356</v>
      </c>
      <c r="AT30">
        <v>0.2470213665029958</v>
      </c>
      <c r="AU30">
        <v>12.99915305754954</v>
      </c>
      <c r="AV30">
        <v>12.84741969476461</v>
      </c>
      <c r="AW30">
        <v>1.410005560281364</v>
      </c>
      <c r="AX30">
        <v>92.30354902799505</v>
      </c>
      <c r="AY30">
        <v>5.017224864572062</v>
      </c>
      <c r="AZ30">
        <v>5.366339535823696</v>
      </c>
    </row>
    <row r="31" spans="1:52">
      <c r="A31" s="2">
        <v>44886</v>
      </c>
      <c r="B31">
        <v>777.7760563055415</v>
      </c>
      <c r="C31">
        <v>-0.04905059324411998</v>
      </c>
      <c r="AN31" s="2">
        <v>44886</v>
      </c>
      <c r="AO31">
        <v>0.003765054157473926</v>
      </c>
      <c r="AP31">
        <v>153.0137172925841</v>
      </c>
      <c r="AQ31">
        <v>9.742365694456636</v>
      </c>
      <c r="AR31">
        <v>0.05409236098115973</v>
      </c>
      <c r="AS31">
        <v>17.12690292169995</v>
      </c>
      <c r="AT31">
        <v>0.242536322992558</v>
      </c>
      <c r="AU31">
        <v>13.15196582975032</v>
      </c>
      <c r="AV31">
        <v>12.94794234240065</v>
      </c>
      <c r="AW31">
        <v>1.401615799457765</v>
      </c>
      <c r="AX31">
        <v>95.39885653040028</v>
      </c>
      <c r="AY31">
        <v>5.017263018171589</v>
      </c>
      <c r="AZ31">
        <v>5.398873833134211</v>
      </c>
    </row>
    <row r="32" spans="1:52">
      <c r="A32" s="2">
        <v>44887</v>
      </c>
      <c r="B32">
        <v>759.5694595225893</v>
      </c>
      <c r="C32">
        <v>-0.02340853338869031</v>
      </c>
      <c r="AN32" s="2">
        <v>44887</v>
      </c>
      <c r="AO32">
        <v>0.003786175588781443</v>
      </c>
      <c r="AP32">
        <v>153.0031450788854</v>
      </c>
      <c r="AQ32">
        <v>9.355390476326217</v>
      </c>
      <c r="AR32">
        <v>0.05435234284860242</v>
      </c>
      <c r="AS32">
        <v>17.54425635020073</v>
      </c>
      <c r="AT32">
        <v>0.2459526209517548</v>
      </c>
      <c r="AU32">
        <v>13.45258843703479</v>
      </c>
      <c r="AV32">
        <v>12.87280599680203</v>
      </c>
      <c r="AW32">
        <v>1.373671402647886</v>
      </c>
      <c r="AX32">
        <v>94.23680439691265</v>
      </c>
      <c r="AY32">
        <v>5.050865422506028</v>
      </c>
      <c r="AZ32">
        <v>5.427833489786565</v>
      </c>
    </row>
    <row r="33" spans="1:52">
      <c r="A33" s="2">
        <v>44888</v>
      </c>
      <c r="B33">
        <v>788.8010014902518</v>
      </c>
      <c r="C33">
        <v>0.03848435663281569</v>
      </c>
      <c r="AN33" s="2">
        <v>44888</v>
      </c>
      <c r="AO33">
        <v>0.003835884532670736</v>
      </c>
      <c r="AP33">
        <v>155.1566061713887</v>
      </c>
      <c r="AQ33">
        <v>8.904881514130098</v>
      </c>
      <c r="AR33">
        <v>0.05509452492111559</v>
      </c>
      <c r="AS33">
        <v>17.68669301144821</v>
      </c>
      <c r="AT33">
        <v>0.2436892868057529</v>
      </c>
      <c r="AU33">
        <v>13.64589003197888</v>
      </c>
      <c r="AV33">
        <v>13.16128298987167</v>
      </c>
      <c r="AW33">
        <v>1.390815760562844</v>
      </c>
      <c r="AX33">
        <v>91.78563415332488</v>
      </c>
      <c r="AY33">
        <v>5.011877658205018</v>
      </c>
      <c r="AZ33">
        <v>5.413887172168764</v>
      </c>
    </row>
    <row r="34" spans="1:52">
      <c r="A34" s="2">
        <v>44889</v>
      </c>
      <c r="B34">
        <v>828.8940116900783</v>
      </c>
      <c r="C34">
        <v>0.05082778815452849</v>
      </c>
      <c r="AN34" s="2">
        <v>44889</v>
      </c>
      <c r="AO34">
        <v>0.003933287912375984</v>
      </c>
      <c r="AP34">
        <v>159.7890800624672</v>
      </c>
      <c r="AQ34">
        <v>8.909699255076982</v>
      </c>
      <c r="AR34">
        <v>0.05552687593910893</v>
      </c>
      <c r="AS34">
        <v>17.57437142521137</v>
      </c>
      <c r="AT34">
        <v>0.2290204997044261</v>
      </c>
      <c r="AU34">
        <v>13.82397317305012</v>
      </c>
      <c r="AV34">
        <v>13.41755361018259</v>
      </c>
      <c r="AW34">
        <v>1.435535502963702</v>
      </c>
      <c r="AX34">
        <v>95.27684534165886</v>
      </c>
      <c r="AY34">
        <v>4.565937911761384</v>
      </c>
      <c r="AZ34">
        <v>5.394129807508153</v>
      </c>
    </row>
    <row r="35" spans="1:52">
      <c r="A35" s="2">
        <v>44890</v>
      </c>
      <c r="B35">
        <v>830.6120979848654</v>
      </c>
      <c r="C35">
        <v>0.002072745454251734</v>
      </c>
      <c r="AN35" s="2">
        <v>44890</v>
      </c>
      <c r="AO35">
        <v>0.003939191617795042</v>
      </c>
      <c r="AP35">
        <v>161.2524418478856</v>
      </c>
      <c r="AQ35">
        <v>8.771430106915451</v>
      </c>
      <c r="AR35">
        <v>0.05473889132637306</v>
      </c>
      <c r="AS35">
        <v>17.32650299059173</v>
      </c>
      <c r="AT35">
        <v>0.227576028071273</v>
      </c>
      <c r="AU35">
        <v>13.98533694382867</v>
      </c>
      <c r="AV35">
        <v>13.5700759148345</v>
      </c>
      <c r="AW35">
        <v>1.443734240668022</v>
      </c>
      <c r="AX35">
        <v>96.78093681681425</v>
      </c>
      <c r="AY35">
        <v>4.497815669679639</v>
      </c>
      <c r="AZ35">
        <v>5.430040688841462</v>
      </c>
    </row>
    <row r="36" spans="1:52">
      <c r="A36" s="2">
        <v>44891</v>
      </c>
      <c r="B36">
        <v>825.5505144584424</v>
      </c>
      <c r="C36">
        <v>-0.006093799426594937</v>
      </c>
      <c r="AN36" s="2">
        <v>44891</v>
      </c>
      <c r="AO36">
        <v>0.003929673812724907</v>
      </c>
      <c r="AP36">
        <v>160.7765452840138</v>
      </c>
      <c r="AQ36">
        <v>8.700627566419639</v>
      </c>
      <c r="AR36">
        <v>0.05456978444910473</v>
      </c>
      <c r="AS36">
        <v>17.48705948614517</v>
      </c>
      <c r="AT36">
        <v>0.2259685134837776</v>
      </c>
      <c r="AU36">
        <v>13.98016953174579</v>
      </c>
      <c r="AV36">
        <v>13.77468684171358</v>
      </c>
      <c r="AW36">
        <v>1.41256644390835</v>
      </c>
      <c r="AX36">
        <v>96.69125454700688</v>
      </c>
      <c r="AY36">
        <v>4.62556936041912</v>
      </c>
      <c r="AZ36">
        <v>5.435873083332541</v>
      </c>
    </row>
    <row r="37" spans="1:52">
      <c r="A37" s="2">
        <v>44892</v>
      </c>
      <c r="B37">
        <v>835.7276862193114</v>
      </c>
      <c r="C37">
        <v>0.01232773959028433</v>
      </c>
      <c r="AN37" s="2">
        <v>44892</v>
      </c>
      <c r="AO37">
        <v>0.003995953695902417</v>
      </c>
      <c r="AP37">
        <v>163.5486757180482</v>
      </c>
      <c r="AQ37">
        <v>8.438868380937761</v>
      </c>
      <c r="AR37">
        <v>0.05497851833590738</v>
      </c>
      <c r="AS37">
        <v>17.41562039597055</v>
      </c>
      <c r="AT37">
        <v>0.2207906450629732</v>
      </c>
      <c r="AU37">
        <v>14.15676738892807</v>
      </c>
      <c r="AV37">
        <v>13.8697677257737</v>
      </c>
      <c r="AW37">
        <v>1.370752319133401</v>
      </c>
      <c r="AX37">
        <v>97.65261647364416</v>
      </c>
      <c r="AY37">
        <v>4.65393644746634</v>
      </c>
      <c r="AZ37">
        <v>5.544491608403235</v>
      </c>
    </row>
    <row r="38" spans="1:52">
      <c r="A38" s="2">
        <v>44893</v>
      </c>
      <c r="B38">
        <v>833.1483867690865</v>
      </c>
      <c r="C38">
        <v>-0.003086291734444302</v>
      </c>
      <c r="AN38" s="2">
        <v>44893</v>
      </c>
      <c r="AO38">
        <v>0.003986667746609339</v>
      </c>
      <c r="AP38">
        <v>163.3609406462345</v>
      </c>
      <c r="AQ38">
        <v>8.681697870656309</v>
      </c>
      <c r="AR38">
        <v>0.05517302202839276</v>
      </c>
      <c r="AS38">
        <v>17.47755774282916</v>
      </c>
      <c r="AT38">
        <v>0.2224760919644186</v>
      </c>
      <c r="AU38">
        <v>14.08619123198727</v>
      </c>
      <c r="AV38">
        <v>13.82100669291084</v>
      </c>
      <c r="AW38">
        <v>1.366253686268264</v>
      </c>
      <c r="AX38">
        <v>97.36864772082194</v>
      </c>
      <c r="AY38">
        <v>4.652555774606697</v>
      </c>
      <c r="AZ38">
        <v>5.457283701063607</v>
      </c>
    </row>
    <row r="39" spans="1:52">
      <c r="A39" s="2">
        <v>44894</v>
      </c>
      <c r="B39">
        <v>812.764118839576</v>
      </c>
      <c r="C39">
        <v>-0.02446655152098398</v>
      </c>
      <c r="AN39" s="2">
        <v>44894</v>
      </c>
      <c r="AO39">
        <v>0.003942739101035343</v>
      </c>
      <c r="AP39">
        <v>162.7268483650045</v>
      </c>
      <c r="AQ39">
        <v>8.126551697498126</v>
      </c>
      <c r="AR39">
        <v>0.05511007850448299</v>
      </c>
      <c r="AS39">
        <v>17.55389530045461</v>
      </c>
      <c r="AT39">
        <v>0.2278556089883249</v>
      </c>
      <c r="AU39">
        <v>14.06930893796372</v>
      </c>
      <c r="AV39">
        <v>13.91703197932222</v>
      </c>
      <c r="AW39">
        <v>1.363587589475314</v>
      </c>
      <c r="AX39">
        <v>97.68910834882023</v>
      </c>
      <c r="AY39">
        <v>4.804176502119718</v>
      </c>
      <c r="AZ39">
        <v>5.516893422721369</v>
      </c>
    </row>
    <row r="40" spans="1:52">
      <c r="A40" s="2">
        <v>44895</v>
      </c>
      <c r="B40">
        <v>827.7251557459562</v>
      </c>
      <c r="C40">
        <v>0.01840760013832887</v>
      </c>
      <c r="AN40" s="2">
        <v>44895</v>
      </c>
      <c r="AO40">
        <v>0.003959039295133185</v>
      </c>
      <c r="AP40">
        <v>164.0393052653218</v>
      </c>
      <c r="AQ40">
        <v>8.145069642864485</v>
      </c>
      <c r="AR40">
        <v>0.0539034931578608</v>
      </c>
      <c r="AS40">
        <v>17.7731674362559</v>
      </c>
      <c r="AT40">
        <v>0.2298763272859365</v>
      </c>
      <c r="AU40">
        <v>13.8812976008703</v>
      </c>
      <c r="AV40">
        <v>13.70367412730519</v>
      </c>
      <c r="AW40">
        <v>1.356675830184606</v>
      </c>
      <c r="AX40">
        <v>97.49446580448615</v>
      </c>
      <c r="AY40">
        <v>4.87953337510914</v>
      </c>
      <c r="AZ40">
        <v>5.605977646664283</v>
      </c>
    </row>
    <row r="41" spans="1:52">
      <c r="A41" s="2">
        <v>44896</v>
      </c>
      <c r="B41">
        <v>871.7335370765319</v>
      </c>
      <c r="C41">
        <v>0.0531678674075271</v>
      </c>
      <c r="AN41" s="2">
        <v>44896</v>
      </c>
      <c r="AO41">
        <v>0.004504620488167546</v>
      </c>
      <c r="AP41">
        <v>277.3337151673167</v>
      </c>
      <c r="AQ41">
        <v>9.319341097099661</v>
      </c>
      <c r="AR41">
        <v>0.06143957873864062</v>
      </c>
      <c r="AS41">
        <v>18.68608236453795</v>
      </c>
      <c r="AT41">
        <v>0.194391498368004</v>
      </c>
      <c r="AU41">
        <v>13.50082499133288</v>
      </c>
      <c r="AV41">
        <v>16.32391046358808</v>
      </c>
      <c r="AW41">
        <v>1.154922391758548</v>
      </c>
      <c r="AX41">
        <v>58.898347105224</v>
      </c>
      <c r="AY41">
        <v>3.423752168036052</v>
      </c>
      <c r="AZ41">
        <v>5.639960845562432</v>
      </c>
    </row>
    <row r="42" spans="1:52">
      <c r="A42" s="2">
        <v>44897</v>
      </c>
      <c r="B42">
        <v>856.7879905336232</v>
      </c>
      <c r="C42">
        <v>-0.01714462723670174</v>
      </c>
      <c r="AN42" s="2">
        <v>44897</v>
      </c>
      <c r="AO42">
        <v>0.004483670117146466</v>
      </c>
      <c r="AP42">
        <v>277.0993746621164</v>
      </c>
      <c r="AQ42">
        <v>9.159821766372518</v>
      </c>
      <c r="AR42">
        <v>0.06144314660265682</v>
      </c>
      <c r="AS42">
        <v>18.63293191007934</v>
      </c>
      <c r="AT42">
        <v>0.1971610294668437</v>
      </c>
      <c r="AU42">
        <v>13.22936092818377</v>
      </c>
      <c r="AV42">
        <v>16.28230479268143</v>
      </c>
      <c r="AW42">
        <v>1.168491499630769</v>
      </c>
      <c r="AX42">
        <v>59.31916283376806</v>
      </c>
      <c r="AY42">
        <v>3.531777793531558</v>
      </c>
      <c r="AZ42">
        <v>5.666745995342526</v>
      </c>
    </row>
    <row r="43" spans="1:52">
      <c r="A43" s="2">
        <v>44898</v>
      </c>
      <c r="B43">
        <v>880.0811775186124</v>
      </c>
      <c r="C43">
        <v>0.02718664038519236</v>
      </c>
      <c r="AN43" s="2">
        <v>44898</v>
      </c>
      <c r="AO43">
        <v>0.00457486678255955</v>
      </c>
      <c r="AP43">
        <v>280.2253841402837</v>
      </c>
      <c r="AQ43">
        <v>9.540168717203011</v>
      </c>
      <c r="AR43">
        <v>0.06227586919053809</v>
      </c>
      <c r="AS43">
        <v>18.64787897624488</v>
      </c>
      <c r="AT43">
        <v>0.2016669085293537</v>
      </c>
      <c r="AU43">
        <v>12.62404282669451</v>
      </c>
      <c r="AV43">
        <v>16.02844717975054</v>
      </c>
      <c r="AW43">
        <v>1.163709564683945</v>
      </c>
      <c r="AX43">
        <v>58.760172514422</v>
      </c>
      <c r="AY43">
        <v>3.562338037305479</v>
      </c>
      <c r="AZ43">
        <v>5.516862993286888</v>
      </c>
    </row>
    <row r="44" spans="1:52">
      <c r="A44" s="2">
        <v>44899</v>
      </c>
      <c r="B44">
        <v>859.2845097435761</v>
      </c>
      <c r="C44">
        <v>-0.02363039717957893</v>
      </c>
      <c r="AN44" s="2">
        <v>44899</v>
      </c>
      <c r="AO44">
        <v>0.004513174704054417</v>
      </c>
      <c r="AP44">
        <v>273.5027776878388</v>
      </c>
      <c r="AQ44">
        <v>9.752290175298835</v>
      </c>
      <c r="AR44">
        <v>0.06334927045593122</v>
      </c>
      <c r="AS44">
        <v>18.28682432079601</v>
      </c>
      <c r="AT44">
        <v>0.1985901918431852</v>
      </c>
      <c r="AU44">
        <v>12.82579504437338</v>
      </c>
      <c r="AV44">
        <v>16.01639218406335</v>
      </c>
      <c r="AW44">
        <v>1.185426971855562</v>
      </c>
      <c r="AX44">
        <v>59.85325721399486</v>
      </c>
      <c r="AY44">
        <v>3.587258527373227</v>
      </c>
      <c r="AZ44">
        <v>5.441316748687017</v>
      </c>
    </row>
    <row r="45" spans="1:52">
      <c r="A45" s="2">
        <v>44900</v>
      </c>
      <c r="B45">
        <v>876.3506735855198</v>
      </c>
      <c r="C45">
        <v>0.01986090014241793</v>
      </c>
      <c r="AN45" s="2">
        <v>44900</v>
      </c>
      <c r="AO45">
        <v>0.004543074609692477</v>
      </c>
      <c r="AP45">
        <v>276.0347571445294</v>
      </c>
      <c r="AQ45">
        <v>9.687525110972906</v>
      </c>
      <c r="AR45">
        <v>0.06263382806962557</v>
      </c>
      <c r="AS45">
        <v>18.67763526774631</v>
      </c>
      <c r="AT45">
        <v>0.2015035643366272</v>
      </c>
      <c r="AU45">
        <v>12.72596278867721</v>
      </c>
      <c r="AV45">
        <v>16.06492545582677</v>
      </c>
      <c r="AW45">
        <v>1.180604844895384</v>
      </c>
      <c r="AX45">
        <v>59.85373349565725</v>
      </c>
      <c r="AY45">
        <v>3.552039554408831</v>
      </c>
      <c r="AZ45">
        <v>5.367577503407842</v>
      </c>
    </row>
    <row r="46" spans="1:52">
      <c r="A46" s="2">
        <v>44901</v>
      </c>
      <c r="B46">
        <v>865.6509028343519</v>
      </c>
      <c r="C46">
        <v>-0.01220946257437172</v>
      </c>
      <c r="AN46" s="2">
        <v>44901</v>
      </c>
      <c r="AO46">
        <v>0.004530034736619963</v>
      </c>
      <c r="AP46">
        <v>275.435857492437</v>
      </c>
      <c r="AQ46">
        <v>9.796443256082204</v>
      </c>
      <c r="AR46">
        <v>0.06292622841615472</v>
      </c>
      <c r="AS46">
        <v>18.62044066641032</v>
      </c>
      <c r="AT46">
        <v>0.2016461841082071</v>
      </c>
      <c r="AU46">
        <v>12.75445935807098</v>
      </c>
      <c r="AV46">
        <v>16.18233588207296</v>
      </c>
      <c r="AW46">
        <v>1.166845876793593</v>
      </c>
      <c r="AX46">
        <v>59.83651645279426</v>
      </c>
      <c r="AY46">
        <v>3.477687442110632</v>
      </c>
      <c r="AZ46">
        <v>5.420400659499989</v>
      </c>
    </row>
    <row r="47" spans="1:52">
      <c r="A47" s="2">
        <v>44902</v>
      </c>
      <c r="B47">
        <v>867.538084002874</v>
      </c>
      <c r="C47">
        <v>0.002180071853842058</v>
      </c>
      <c r="AN47" s="2">
        <v>44902</v>
      </c>
      <c r="AO47">
        <v>0.00451087831718391</v>
      </c>
      <c r="AP47">
        <v>277.0507309161388</v>
      </c>
      <c r="AQ47">
        <v>10.02860306486091</v>
      </c>
      <c r="AR47">
        <v>0.06248470242930759</v>
      </c>
      <c r="AS47">
        <v>18.64603283704485</v>
      </c>
      <c r="AT47">
        <v>0.2007826462724792</v>
      </c>
      <c r="AU47">
        <v>12.79136628364537</v>
      </c>
      <c r="AV47">
        <v>16.18809004043623</v>
      </c>
      <c r="AW47">
        <v>1.176671842452978</v>
      </c>
      <c r="AX47">
        <v>59.54696518974954</v>
      </c>
      <c r="AY47">
        <v>3.376575723247596</v>
      </c>
      <c r="AZ47">
        <v>5.410494792350613</v>
      </c>
    </row>
    <row r="48" spans="1:52">
      <c r="A48" s="2">
        <v>44903</v>
      </c>
      <c r="B48">
        <v>843.7773223097386</v>
      </c>
      <c r="C48">
        <v>-0.02738872463500608</v>
      </c>
      <c r="AN48" s="2">
        <v>44903</v>
      </c>
      <c r="AO48">
        <v>0.004445209270978173</v>
      </c>
      <c r="AP48">
        <v>276.1700936123329</v>
      </c>
      <c r="AQ48">
        <v>10.0692047868527</v>
      </c>
      <c r="AR48">
        <v>0.06262890153940616</v>
      </c>
      <c r="AS48">
        <v>18.47576942460525</v>
      </c>
      <c r="AT48">
        <v>0.1991913683956488</v>
      </c>
      <c r="AU48">
        <v>12.7451149746169</v>
      </c>
      <c r="AV48">
        <v>16.33254588101269</v>
      </c>
      <c r="AW48">
        <v>1.190777700318525</v>
      </c>
      <c r="AX48">
        <v>59.1776308993764</v>
      </c>
      <c r="AY48">
        <v>3.459756437933525</v>
      </c>
      <c r="AZ48">
        <v>5.414768422629961</v>
      </c>
    </row>
    <row r="49" spans="1:52">
      <c r="A49" s="2">
        <v>44904</v>
      </c>
      <c r="B49">
        <v>862.9997604603881</v>
      </c>
      <c r="C49">
        <v>0.02278141121170507</v>
      </c>
      <c r="AN49" s="2">
        <v>44904</v>
      </c>
      <c r="AO49">
        <v>0.004445369846087402</v>
      </c>
      <c r="AP49">
        <v>278.5735319988212</v>
      </c>
      <c r="AQ49">
        <v>10.11619024238751</v>
      </c>
      <c r="AR49">
        <v>0.0616026411907204</v>
      </c>
      <c r="AS49">
        <v>18.50148303613605</v>
      </c>
      <c r="AT49">
        <v>0.1995483053733368</v>
      </c>
      <c r="AU49">
        <v>12.70713744724371</v>
      </c>
      <c r="AV49">
        <v>16.29737340630184</v>
      </c>
      <c r="AW49">
        <v>1.1889685539279</v>
      </c>
      <c r="AX49">
        <v>58.47380098865432</v>
      </c>
      <c r="AY49">
        <v>3.499666423265857</v>
      </c>
      <c r="AZ49">
        <v>5.477227870395354</v>
      </c>
    </row>
    <row r="50" spans="1:52">
      <c r="A50" s="2">
        <v>44905</v>
      </c>
      <c r="B50">
        <v>852.4480741009602</v>
      </c>
      <c r="C50">
        <v>-0.01222675467928158</v>
      </c>
      <c r="AN50" s="2">
        <v>44905</v>
      </c>
      <c r="AO50">
        <v>0.004415439228880561</v>
      </c>
      <c r="AP50">
        <v>277.8447472144235</v>
      </c>
      <c r="AQ50">
        <v>10.2130908154329</v>
      </c>
      <c r="AR50">
        <v>0.06173695570697151</v>
      </c>
      <c r="AS50">
        <v>18.38412900104018</v>
      </c>
      <c r="AT50">
        <v>0.2000623673526695</v>
      </c>
      <c r="AU50">
        <v>12.59890294973141</v>
      </c>
      <c r="AV50">
        <v>16.51846735333237</v>
      </c>
      <c r="AW50">
        <v>1.202084092589804</v>
      </c>
      <c r="AX50">
        <v>58.95852887883647</v>
      </c>
      <c r="AY50">
        <v>3.482857515570524</v>
      </c>
      <c r="AZ50">
        <v>5.393161625938132</v>
      </c>
    </row>
    <row r="51" spans="1:52">
      <c r="A51" s="2">
        <v>44906</v>
      </c>
      <c r="B51">
        <v>852.4376471173507</v>
      </c>
      <c r="C51">
        <v>-1.223181085896474E-05</v>
      </c>
      <c r="AN51" s="2">
        <v>44906</v>
      </c>
      <c r="AO51">
        <v>0.004418462419586336</v>
      </c>
      <c r="AP51">
        <v>277.2506020988635</v>
      </c>
      <c r="AQ51">
        <v>10.23148310987907</v>
      </c>
      <c r="AR51">
        <v>0.06156256608390012</v>
      </c>
      <c r="AS51">
        <v>18.23104686698555</v>
      </c>
      <c r="AT51">
        <v>0.1987007470755279</v>
      </c>
      <c r="AU51">
        <v>12.75725000416014</v>
      </c>
      <c r="AV51">
        <v>16.58536928065135</v>
      </c>
      <c r="AW51">
        <v>1.203884953447666</v>
      </c>
      <c r="AX51">
        <v>59.00535299382234</v>
      </c>
      <c r="AY51">
        <v>3.486786267281912</v>
      </c>
      <c r="AZ51">
        <v>5.384160824638394</v>
      </c>
    </row>
    <row r="52" spans="1:52">
      <c r="A52" s="2">
        <v>44907</v>
      </c>
      <c r="B52">
        <v>838.132756702651</v>
      </c>
      <c r="C52">
        <v>-0.01678115749940645</v>
      </c>
      <c r="AN52" s="2">
        <v>44907</v>
      </c>
      <c r="AO52">
        <v>0.004351902527442475</v>
      </c>
      <c r="AP52">
        <v>277.1037954044906</v>
      </c>
      <c r="AQ52">
        <v>10.27297645043458</v>
      </c>
      <c r="AR52">
        <v>0.0607068733614286</v>
      </c>
      <c r="AS52">
        <v>18.11925346555284</v>
      </c>
      <c r="AT52">
        <v>0.1978139919775056</v>
      </c>
      <c r="AU52">
        <v>12.85706323513885</v>
      </c>
      <c r="AV52">
        <v>16.64348466820422</v>
      </c>
      <c r="AW52">
        <v>1.217329109348313</v>
      </c>
      <c r="AX52">
        <v>59.08496696623099</v>
      </c>
      <c r="AY52">
        <v>3.468952017316608</v>
      </c>
      <c r="AZ52">
        <v>5.485579611544526</v>
      </c>
    </row>
    <row r="53" spans="1:52">
      <c r="A53" s="2">
        <v>44908</v>
      </c>
      <c r="B53">
        <v>837.3931762555426</v>
      </c>
      <c r="C53">
        <v>-0.0008824144399487421</v>
      </c>
      <c r="AN53" s="2">
        <v>44908</v>
      </c>
      <c r="AO53">
        <v>0.004322481920422774</v>
      </c>
      <c r="AP53">
        <v>277.4527332664738</v>
      </c>
      <c r="AQ53">
        <v>10.3030861339128</v>
      </c>
      <c r="AR53">
        <v>0.06009612268342945</v>
      </c>
      <c r="AS53">
        <v>18.42274229217448</v>
      </c>
      <c r="AT53">
        <v>0.203196212774041</v>
      </c>
      <c r="AU53">
        <v>12.8607124273799</v>
      </c>
      <c r="AV53">
        <v>16.62941875683188</v>
      </c>
      <c r="AW53">
        <v>1.207000948952384</v>
      </c>
      <c r="AX53">
        <v>57.79803861371953</v>
      </c>
      <c r="AY53">
        <v>3.491046896385837</v>
      </c>
      <c r="AZ53">
        <v>5.487703681600311</v>
      </c>
    </row>
    <row r="54" spans="1:52">
      <c r="A54" s="2">
        <v>44909</v>
      </c>
      <c r="B54">
        <v>856.4864153710664</v>
      </c>
      <c r="C54">
        <v>0.02280080571100473</v>
      </c>
      <c r="AN54" s="2">
        <v>44909</v>
      </c>
      <c r="AO54">
        <v>0.004276929723771208</v>
      </c>
      <c r="AP54">
        <v>278.6731078030003</v>
      </c>
      <c r="AQ54">
        <v>10.19181820990808</v>
      </c>
      <c r="AR54">
        <v>0.05934261673119481</v>
      </c>
      <c r="AS54">
        <v>19.34759524502013</v>
      </c>
      <c r="AT54">
        <v>0.2114203391715098</v>
      </c>
      <c r="AU54">
        <v>12.78790256869722</v>
      </c>
      <c r="AV54">
        <v>16.63668764172624</v>
      </c>
      <c r="AW54">
        <v>1.200131863016034</v>
      </c>
      <c r="AX54">
        <v>58.48465102815563</v>
      </c>
      <c r="AY54">
        <v>3.440478971612519</v>
      </c>
      <c r="AZ54">
        <v>5.308095957597018</v>
      </c>
    </row>
    <row r="55" spans="1:52">
      <c r="A55" s="2">
        <v>44910</v>
      </c>
      <c r="B55">
        <v>848.9782521926264</v>
      </c>
      <c r="C55">
        <v>-0.008766237319931203</v>
      </c>
      <c r="AN55" s="2">
        <v>44910</v>
      </c>
      <c r="AO55">
        <v>0.004231151556690438</v>
      </c>
      <c r="AP55">
        <v>279.9896227704601</v>
      </c>
      <c r="AQ55">
        <v>10.37197969289545</v>
      </c>
      <c r="AR55">
        <v>0.05937341014468172</v>
      </c>
      <c r="AS55">
        <v>19.44817405455129</v>
      </c>
      <c r="AT55">
        <v>0.212574805464014</v>
      </c>
      <c r="AU55">
        <v>13.0466872454127</v>
      </c>
      <c r="AV55">
        <v>16.69508207464847</v>
      </c>
      <c r="AW55">
        <v>1.174061315439066</v>
      </c>
      <c r="AX55">
        <v>59.06402779727011</v>
      </c>
      <c r="AY55">
        <v>3.332052290951849</v>
      </c>
      <c r="AZ55">
        <v>5.267969957632188</v>
      </c>
    </row>
    <row r="56" spans="1:52">
      <c r="A56" s="2">
        <v>44911</v>
      </c>
      <c r="B56">
        <v>826.1827075915903</v>
      </c>
      <c r="C56">
        <v>-0.02685056365361871</v>
      </c>
      <c r="AN56" s="2">
        <v>44911</v>
      </c>
      <c r="AO56">
        <v>0.004228094446214408</v>
      </c>
      <c r="AP56">
        <v>280.190769038759</v>
      </c>
      <c r="AQ56">
        <v>10.55036312668441</v>
      </c>
      <c r="AR56">
        <v>0.05979120437794297</v>
      </c>
      <c r="AS56">
        <v>19.50363304093269</v>
      </c>
      <c r="AT56">
        <v>0.2151889900586404</v>
      </c>
      <c r="AU56">
        <v>12.95714559446858</v>
      </c>
      <c r="AV56">
        <v>16.2144571097716</v>
      </c>
      <c r="AW56">
        <v>1.177120652731376</v>
      </c>
      <c r="AX56">
        <v>59.32786109344867</v>
      </c>
      <c r="AY56">
        <v>3.274866957413054</v>
      </c>
      <c r="AZ56">
        <v>5.345475782334164</v>
      </c>
    </row>
    <row r="57" spans="1:52">
      <c r="A57" s="2">
        <v>44912</v>
      </c>
      <c r="B57">
        <v>746.3922259003182</v>
      </c>
      <c r="C57">
        <v>-0.09657728364210116</v>
      </c>
      <c r="AN57" s="2">
        <v>44912</v>
      </c>
      <c r="AO57">
        <v>0.003989499362421191</v>
      </c>
      <c r="AP57">
        <v>288.1657809159737</v>
      </c>
      <c r="AQ57">
        <v>10.46199013712384</v>
      </c>
      <c r="AR57">
        <v>0.05863568273305528</v>
      </c>
      <c r="AS57">
        <v>19.74200701668176</v>
      </c>
      <c r="AT57">
        <v>0.2178386518153759</v>
      </c>
      <c r="AU57">
        <v>12.82334272366843</v>
      </c>
      <c r="AV57">
        <v>16.47429121998988</v>
      </c>
      <c r="AW57">
        <v>1.182734382509865</v>
      </c>
      <c r="AX57">
        <v>59.14262493015791</v>
      </c>
      <c r="AY57">
        <v>3.386586152778843</v>
      </c>
      <c r="AZ57">
        <v>5.385497168358276</v>
      </c>
    </row>
    <row r="58" spans="1:52">
      <c r="A58" s="2">
        <v>44913</v>
      </c>
      <c r="B58">
        <v>762.785026241777</v>
      </c>
      <c r="C58">
        <v>0.02196271581163023</v>
      </c>
      <c r="AN58" s="2">
        <v>44913</v>
      </c>
      <c r="AO58">
        <v>0.00403621926123093</v>
      </c>
      <c r="AP58">
        <v>290.1217163180868</v>
      </c>
      <c r="AQ58">
        <v>10.40888912581545</v>
      </c>
      <c r="AR58">
        <v>0.05878590730401868</v>
      </c>
      <c r="AS58">
        <v>19.38946076624845</v>
      </c>
      <c r="AT58">
        <v>0.2119075611243364</v>
      </c>
      <c r="AU58">
        <v>12.859243853882</v>
      </c>
      <c r="AV58">
        <v>16.611497414455</v>
      </c>
      <c r="AW58">
        <v>1.189822153114729</v>
      </c>
      <c r="AX58">
        <v>58.81697212520242</v>
      </c>
      <c r="AY58">
        <v>3.391061229004344</v>
      </c>
      <c r="AZ58">
        <v>5.433878702508153</v>
      </c>
    </row>
    <row r="59" spans="1:52">
      <c r="A59" s="2">
        <v>44914</v>
      </c>
      <c r="B59">
        <v>766.501914078749</v>
      </c>
      <c r="C59">
        <v>0.004872785528165169</v>
      </c>
      <c r="AN59" s="2">
        <v>44914</v>
      </c>
      <c r="AO59">
        <v>0.004055468503398514</v>
      </c>
      <c r="AP59">
        <v>291.4604265626316</v>
      </c>
      <c r="AQ59">
        <v>10.53100808732597</v>
      </c>
      <c r="AR59">
        <v>0.05905657158377551</v>
      </c>
      <c r="AS59">
        <v>18.82664955297281</v>
      </c>
      <c r="AT59">
        <v>0.2041404605552984</v>
      </c>
      <c r="AU59">
        <v>13.0239419730948</v>
      </c>
      <c r="AV59">
        <v>16.81727193246359</v>
      </c>
      <c r="AW59">
        <v>1.185678367748566</v>
      </c>
      <c r="AX59">
        <v>59.02821596837478</v>
      </c>
      <c r="AY59">
        <v>3.41405255794975</v>
      </c>
      <c r="AZ59">
        <v>5.45558760564846</v>
      </c>
    </row>
    <row r="60" spans="1:52">
      <c r="A60" s="2">
        <v>44915</v>
      </c>
      <c r="B60">
        <v>736.136331451733</v>
      </c>
      <c r="C60">
        <v>-0.03961579491097822</v>
      </c>
      <c r="AN60" s="2">
        <v>44915</v>
      </c>
      <c r="AO60">
        <v>0.003978277281016992</v>
      </c>
      <c r="AP60">
        <v>295.8321461072388</v>
      </c>
      <c r="AQ60">
        <v>10.44018195055952</v>
      </c>
      <c r="AR60">
        <v>0.05770183364760337</v>
      </c>
      <c r="AS60">
        <v>18.7813411686894</v>
      </c>
      <c r="AT60">
        <v>0.2052757162233342</v>
      </c>
      <c r="AU60">
        <v>13.13364862095463</v>
      </c>
      <c r="AV60">
        <v>16.86253948433556</v>
      </c>
      <c r="AW60">
        <v>1.187749899867535</v>
      </c>
      <c r="AX60">
        <v>59.919780418584</v>
      </c>
      <c r="AY60">
        <v>3.426856105314772</v>
      </c>
      <c r="AZ60">
        <v>5.506520606671769</v>
      </c>
    </row>
    <row r="61" spans="1:52">
      <c r="A61" s="2">
        <v>44916</v>
      </c>
      <c r="B61">
        <v>764.4434790487571</v>
      </c>
      <c r="C61">
        <v>0.03845367547774692</v>
      </c>
      <c r="AN61" s="2">
        <v>44916</v>
      </c>
      <c r="AO61">
        <v>0.0040144975242833</v>
      </c>
      <c r="AP61">
        <v>299.8069545545638</v>
      </c>
      <c r="AQ61">
        <v>10.43925144897328</v>
      </c>
      <c r="AR61">
        <v>0.05742828656369976</v>
      </c>
      <c r="AS61">
        <v>18.75565044342873</v>
      </c>
      <c r="AT61">
        <v>0.203847074747672</v>
      </c>
      <c r="AU61">
        <v>12.97975709510937</v>
      </c>
      <c r="AV61">
        <v>16.99655734523885</v>
      </c>
      <c r="AW61">
        <v>1.187438805469541</v>
      </c>
      <c r="AX61">
        <v>59.90116246319146</v>
      </c>
      <c r="AY61">
        <v>3.456804901765493</v>
      </c>
      <c r="AZ61">
        <v>5.436993274229478</v>
      </c>
    </row>
    <row r="62" spans="1:52">
      <c r="A62" s="2">
        <v>44917</v>
      </c>
      <c r="B62">
        <v>753.111381949257</v>
      </c>
      <c r="C62">
        <v>-0.01482398294979426</v>
      </c>
      <c r="AN62" s="2">
        <v>44917</v>
      </c>
      <c r="AO62">
        <v>0.003978829778275952</v>
      </c>
      <c r="AP62">
        <v>302.6829389348733</v>
      </c>
      <c r="AQ62">
        <v>10.36015062928054</v>
      </c>
      <c r="AR62">
        <v>0.05682950699750521</v>
      </c>
      <c r="AS62">
        <v>18.99547333557106</v>
      </c>
      <c r="AT62">
        <v>0.2052715724445481</v>
      </c>
      <c r="AU62">
        <v>12.90867489240884</v>
      </c>
      <c r="AV62">
        <v>17.25781409958932</v>
      </c>
      <c r="AW62">
        <v>1.166265840138532</v>
      </c>
      <c r="AX62">
        <v>59.79211716674985</v>
      </c>
      <c r="AY62">
        <v>3.454423151053763</v>
      </c>
      <c r="AZ62">
        <v>5.485529340010225</v>
      </c>
    </row>
    <row r="63" spans="1:52">
      <c r="A63" s="2">
        <v>44918</v>
      </c>
      <c r="B63">
        <v>754.8457247129896</v>
      </c>
      <c r="C63">
        <v>0.002302903402208178</v>
      </c>
      <c r="AN63" s="2">
        <v>44918</v>
      </c>
      <c r="AO63">
        <v>0.003984745741389137</v>
      </c>
      <c r="AP63">
        <v>299.1429857213262</v>
      </c>
      <c r="AQ63">
        <v>10.34061660010357</v>
      </c>
      <c r="AR63">
        <v>0.05675118303612869</v>
      </c>
      <c r="AS63">
        <v>19.14482447983179</v>
      </c>
      <c r="AT63">
        <v>0.2062042622248659</v>
      </c>
      <c r="AU63">
        <v>12.84907946671971</v>
      </c>
      <c r="AV63">
        <v>17.15834744666789</v>
      </c>
      <c r="AW63">
        <v>1.175936869781918</v>
      </c>
      <c r="AX63">
        <v>59.74662251495455</v>
      </c>
      <c r="AY63">
        <v>3.567739134787625</v>
      </c>
      <c r="AZ63">
        <v>5.432538792337969</v>
      </c>
    </row>
    <row r="64" spans="1:52">
      <c r="A64" s="2">
        <v>44919</v>
      </c>
      <c r="B64">
        <v>752.8451846109701</v>
      </c>
      <c r="C64">
        <v>-0.002650263539321407</v>
      </c>
      <c r="AN64" s="2">
        <v>44919</v>
      </c>
      <c r="AO64">
        <v>0.003982167723166669</v>
      </c>
      <c r="AP64">
        <v>294.938439228208</v>
      </c>
      <c r="AQ64">
        <v>10.42180690910537</v>
      </c>
      <c r="AR64">
        <v>0.05646057788658543</v>
      </c>
      <c r="AS64">
        <v>18.9112024317861</v>
      </c>
      <c r="AT64">
        <v>0.2053941410176123</v>
      </c>
      <c r="AU64">
        <v>13.03373627118018</v>
      </c>
      <c r="AV64">
        <v>17.26576270732042</v>
      </c>
      <c r="AW64">
        <v>1.197053850471624</v>
      </c>
      <c r="AX64">
        <v>59.27154974847258</v>
      </c>
      <c r="AY64">
        <v>3.550600133656783</v>
      </c>
      <c r="AZ64">
        <v>5.443365084311359</v>
      </c>
    </row>
    <row r="65" spans="1:52">
      <c r="A65" s="2">
        <v>44920</v>
      </c>
      <c r="B65">
        <v>749.5548898538156</v>
      </c>
      <c r="C65">
        <v>-0.004370479913283654</v>
      </c>
      <c r="AN65" s="2">
        <v>44920</v>
      </c>
      <c r="AO65">
        <v>0.003951319496692206</v>
      </c>
      <c r="AP65">
        <v>293.7295154483147</v>
      </c>
      <c r="AQ65">
        <v>10.4173130112245</v>
      </c>
      <c r="AR65">
        <v>0.05618097972063488</v>
      </c>
      <c r="AS65">
        <v>18.88437038061585</v>
      </c>
      <c r="AT65">
        <v>0.2057939733520237</v>
      </c>
      <c r="AU65">
        <v>13.10404706330803</v>
      </c>
      <c r="AV65">
        <v>17.26485342884683</v>
      </c>
      <c r="AW65">
        <v>1.19284264943648</v>
      </c>
      <c r="AX65">
        <v>59.21524684543532</v>
      </c>
      <c r="AY65">
        <v>3.635990786619151</v>
      </c>
      <c r="AZ65">
        <v>5.467118065580388</v>
      </c>
    </row>
    <row r="66" spans="1:52">
      <c r="A66" s="2">
        <v>44921</v>
      </c>
      <c r="B66">
        <v>748.5042462627493</v>
      </c>
      <c r="C66">
        <v>-0.001401689996674005</v>
      </c>
      <c r="AN66" s="2">
        <v>44921</v>
      </c>
      <c r="AO66">
        <v>0.003948776556677206</v>
      </c>
      <c r="AP66">
        <v>293.5084665601399</v>
      </c>
      <c r="AQ66">
        <v>10.27803125000625</v>
      </c>
      <c r="AR66">
        <v>0.05623114157732741</v>
      </c>
      <c r="AS66">
        <v>19.16289293697469</v>
      </c>
      <c r="AT66">
        <v>0.2068332052188734</v>
      </c>
      <c r="AU66">
        <v>13.20394495941997</v>
      </c>
      <c r="AV66">
        <v>17.10433868752271</v>
      </c>
      <c r="AW66">
        <v>1.192562321829175</v>
      </c>
      <c r="AX66">
        <v>59.25241969535331</v>
      </c>
      <c r="AY66">
        <v>3.649212299779555</v>
      </c>
      <c r="AZ66">
        <v>5.457018120432849</v>
      </c>
    </row>
    <row r="67" spans="1:52">
      <c r="A67" s="2">
        <v>44922</v>
      </c>
      <c r="B67">
        <v>755.3541546757028</v>
      </c>
      <c r="C67">
        <v>0.009151462329245019</v>
      </c>
      <c r="AN67" s="2">
        <v>44922</v>
      </c>
      <c r="AO67">
        <v>0.003971906138314818</v>
      </c>
      <c r="AP67">
        <v>289.8487023953739</v>
      </c>
      <c r="AQ67">
        <v>10.29258825278269</v>
      </c>
      <c r="AR67">
        <v>0.05644006308143016</v>
      </c>
      <c r="AS67">
        <v>19.51636935958176</v>
      </c>
      <c r="AT67">
        <v>0.2082657211167528</v>
      </c>
      <c r="AU67">
        <v>13.23533825473625</v>
      </c>
      <c r="AV67">
        <v>16.98174609314819</v>
      </c>
      <c r="AW67">
        <v>1.17075800264809</v>
      </c>
      <c r="AX67">
        <v>58.35521687991036</v>
      </c>
      <c r="AY67">
        <v>3.715866359753646</v>
      </c>
      <c r="AZ67">
        <v>5.49661382311045</v>
      </c>
    </row>
    <row r="68" spans="1:52">
      <c r="A68" s="2">
        <v>44923</v>
      </c>
      <c r="B68">
        <v>750.6558532808092</v>
      </c>
      <c r="C68">
        <v>-0.006219998084091793</v>
      </c>
      <c r="AN68" s="2">
        <v>44923</v>
      </c>
      <c r="AO68">
        <v>0.003989991090375227</v>
      </c>
      <c r="AP68">
        <v>293.1288602308398</v>
      </c>
      <c r="AQ68">
        <v>10.47467602420552</v>
      </c>
      <c r="AR68">
        <v>0.05668168080133537</v>
      </c>
      <c r="AS68">
        <v>19.32254830410842</v>
      </c>
      <c r="AT68">
        <v>0.2046342542267261</v>
      </c>
      <c r="AU68">
        <v>13.1881454897686</v>
      </c>
      <c r="AV68">
        <v>17.1938621646316</v>
      </c>
      <c r="AW68">
        <v>1.133340248671278</v>
      </c>
      <c r="AX68">
        <v>58.5704978478422</v>
      </c>
      <c r="AY68">
        <v>3.763237811827674</v>
      </c>
      <c r="AZ68">
        <v>5.488681718414401</v>
      </c>
    </row>
    <row r="69" spans="1:52">
      <c r="A69" s="2">
        <v>44924</v>
      </c>
      <c r="B69">
        <v>720.356787570929</v>
      </c>
      <c r="C69">
        <v>-0.04036345760504689</v>
      </c>
      <c r="AN69" s="2">
        <v>44924</v>
      </c>
      <c r="AO69">
        <v>0.00386659486645515</v>
      </c>
      <c r="AP69">
        <v>294.7733592366865</v>
      </c>
      <c r="AQ69">
        <v>10.43598979915452</v>
      </c>
      <c r="AR69">
        <v>0.05546820556285643</v>
      </c>
      <c r="AS69">
        <v>19.51945249388707</v>
      </c>
      <c r="AT69">
        <v>0.1983535195298591</v>
      </c>
      <c r="AU69">
        <v>13.18526047343826</v>
      </c>
      <c r="AV69">
        <v>17.25229352866627</v>
      </c>
      <c r="AW69">
        <v>1.162363271693422</v>
      </c>
      <c r="AX69">
        <v>57.92277292538578</v>
      </c>
      <c r="AY69">
        <v>4.091050951323544</v>
      </c>
      <c r="AZ69">
        <v>5.475832832836094</v>
      </c>
    </row>
    <row r="70" spans="1:52">
      <c r="A70" s="2">
        <v>44925</v>
      </c>
      <c r="B70">
        <v>721.0565600686232</v>
      </c>
      <c r="C70">
        <v>0.000971424868576376</v>
      </c>
      <c r="AN70" s="2">
        <v>44925</v>
      </c>
      <c r="AO70">
        <v>0.003848405270218944</v>
      </c>
      <c r="AP70">
        <v>300.3164453340506</v>
      </c>
      <c r="AQ70">
        <v>10.59818797686335</v>
      </c>
      <c r="AR70">
        <v>0.05492970429285911</v>
      </c>
      <c r="AS70">
        <v>19.18819051991019</v>
      </c>
      <c r="AT70">
        <v>0.1966170580222996</v>
      </c>
      <c r="AU70">
        <v>12.97918006085357</v>
      </c>
      <c r="AV70">
        <v>17.17071401525171</v>
      </c>
      <c r="AW70">
        <v>1.145970677217152</v>
      </c>
      <c r="AX70">
        <v>58.38330187841891</v>
      </c>
      <c r="AY70">
        <v>4.196130700601243</v>
      </c>
      <c r="AZ70">
        <v>5.589346844313389</v>
      </c>
    </row>
    <row r="71" spans="1:52">
      <c r="A71" s="2">
        <v>44926</v>
      </c>
      <c r="B71">
        <v>717.9597309050154</v>
      </c>
      <c r="C71">
        <v>-0.004294849163168468</v>
      </c>
      <c r="AN71" s="2">
        <v>44926</v>
      </c>
      <c r="AO71">
        <v>0.003840399035733173</v>
      </c>
      <c r="AP71">
        <v>297.5488011581385</v>
      </c>
      <c r="AQ71">
        <v>10.82035126386188</v>
      </c>
      <c r="AR71">
        <v>0.05480046158250022</v>
      </c>
      <c r="AS71">
        <v>19.18631582654134</v>
      </c>
      <c r="AT71">
        <v>0.1962441252466948</v>
      </c>
      <c r="AU71">
        <v>12.81871799161</v>
      </c>
      <c r="AV71">
        <v>17.03549981300734</v>
      </c>
      <c r="AW71">
        <v>1.1798446560339</v>
      </c>
      <c r="AX71">
        <v>59.43529128163405</v>
      </c>
      <c r="AY71">
        <v>4.034409237144285</v>
      </c>
      <c r="AZ71">
        <v>5.626979955051014</v>
      </c>
    </row>
    <row r="72" spans="1:52">
      <c r="A72" s="2">
        <v>44927</v>
      </c>
      <c r="B72">
        <v>719.0363648146573</v>
      </c>
      <c r="C72">
        <v>0.001499574228605915</v>
      </c>
      <c r="AN72" s="2">
        <v>44927</v>
      </c>
      <c r="AO72">
        <v>0.004406618146288818</v>
      </c>
      <c r="AP72">
        <v>233.7395094618371</v>
      </c>
      <c r="AQ72">
        <v>12.21014135914967</v>
      </c>
      <c r="AR72">
        <v>0.05487728130048924</v>
      </c>
      <c r="AS72">
        <v>16.4309667384652</v>
      </c>
      <c r="AT72">
        <v>0.2097229294710491</v>
      </c>
      <c r="AU72">
        <v>12.31400786471285</v>
      </c>
      <c r="AV72">
        <v>13.07259953587311</v>
      </c>
      <c r="AW72">
        <v>1.116581090528334</v>
      </c>
      <c r="AX72">
        <v>81.21317311304226</v>
      </c>
      <c r="AY72">
        <v>5.420627601330287</v>
      </c>
      <c r="AZ72">
        <v>5.328655927172739</v>
      </c>
    </row>
    <row r="73" spans="1:52">
      <c r="A73" s="2">
        <v>44928</v>
      </c>
      <c r="B73">
        <v>722.6700389668788</v>
      </c>
      <c r="C73">
        <v>0.005053533214774308</v>
      </c>
      <c r="AN73" s="2">
        <v>44928</v>
      </c>
      <c r="AO73">
        <v>0.004406875919578739</v>
      </c>
      <c r="AP73">
        <v>231.4810315026175</v>
      </c>
      <c r="AQ73">
        <v>12.14357399307348</v>
      </c>
      <c r="AR73">
        <v>0.05493973153365196</v>
      </c>
      <c r="AS73">
        <v>16.58396547080692</v>
      </c>
      <c r="AT73">
        <v>0.2128117296696894</v>
      </c>
      <c r="AU73">
        <v>12.17841595537655</v>
      </c>
      <c r="AV73">
        <v>12.96437252057642</v>
      </c>
      <c r="AW73">
        <v>1.119716690559793</v>
      </c>
      <c r="AX73">
        <v>81.43982580005012</v>
      </c>
      <c r="AY73">
        <v>5.437542113291609</v>
      </c>
      <c r="AZ73">
        <v>5.369571267173475</v>
      </c>
    </row>
    <row r="74" spans="1:52">
      <c r="A74" s="2">
        <v>44929</v>
      </c>
      <c r="B74">
        <v>741.7075317886947</v>
      </c>
      <c r="C74">
        <v>0.02634327119612112</v>
      </c>
      <c r="AN74" s="2">
        <v>44929</v>
      </c>
      <c r="AO74">
        <v>0.004500752733898373</v>
      </c>
      <c r="AP74">
        <v>233.5572267168236</v>
      </c>
      <c r="AQ74">
        <v>12.31818176797707</v>
      </c>
      <c r="AR74">
        <v>0.05569859948603586</v>
      </c>
      <c r="AS74">
        <v>16.88181228842583</v>
      </c>
      <c r="AT74">
        <v>0.2169677009667213</v>
      </c>
      <c r="AU74">
        <v>12.20631688488305</v>
      </c>
      <c r="AV74">
        <v>12.93440439669837</v>
      </c>
      <c r="AW74">
        <v>1.123459909955677</v>
      </c>
      <c r="AX74">
        <v>81.19142746149589</v>
      </c>
      <c r="AY74">
        <v>4.928922909806403</v>
      </c>
      <c r="AZ74">
        <v>5.360007703350239</v>
      </c>
    </row>
    <row r="75" spans="1:52">
      <c r="A75" s="2">
        <v>44930</v>
      </c>
      <c r="B75">
        <v>752.0017921325012</v>
      </c>
      <c r="C75">
        <v>0.01387913686002484</v>
      </c>
      <c r="AN75" s="2">
        <v>44930</v>
      </c>
      <c r="AO75">
        <v>0.004568322274501051</v>
      </c>
      <c r="AP75">
        <v>237.9953004128369</v>
      </c>
      <c r="AQ75">
        <v>12.64244785446402</v>
      </c>
      <c r="AR75">
        <v>0.05650011250110738</v>
      </c>
      <c r="AS75">
        <v>17.06692508520638</v>
      </c>
      <c r="AT75">
        <v>0.2196148866986107</v>
      </c>
      <c r="AU75">
        <v>12.35957379426513</v>
      </c>
      <c r="AV75">
        <v>13.03492867642394</v>
      </c>
      <c r="AW75">
        <v>1.142522119798843</v>
      </c>
      <c r="AX75">
        <v>82.56360489044695</v>
      </c>
      <c r="AY75">
        <v>4.236575495286357</v>
      </c>
      <c r="AZ75">
        <v>5.33625818379345</v>
      </c>
    </row>
    <row r="76" spans="1:52">
      <c r="A76" s="2">
        <v>44931</v>
      </c>
      <c r="B76">
        <v>779.5705709672902</v>
      </c>
      <c r="C76">
        <v>0.0366605227849397</v>
      </c>
      <c r="AN76" s="2">
        <v>44931</v>
      </c>
      <c r="AO76">
        <v>0.004685685340461293</v>
      </c>
      <c r="AP76">
        <v>232.792244112632</v>
      </c>
      <c r="AQ76">
        <v>12.68855467561024</v>
      </c>
      <c r="AR76">
        <v>0.05662687546758551</v>
      </c>
      <c r="AS76">
        <v>17.1993939694264</v>
      </c>
      <c r="AT76">
        <v>0.2164421437076716</v>
      </c>
      <c r="AU76">
        <v>12.48535336539927</v>
      </c>
      <c r="AV76">
        <v>13.20505932523654</v>
      </c>
      <c r="AW76">
        <v>1.106726703347005</v>
      </c>
      <c r="AX76">
        <v>82.77010399649262</v>
      </c>
      <c r="AY76">
        <v>4.347087204472481</v>
      </c>
      <c r="AZ76">
        <v>5.205763349521103</v>
      </c>
    </row>
    <row r="77" spans="1:52">
      <c r="A77" s="2">
        <v>44932</v>
      </c>
      <c r="B77">
        <v>769.4697441029183</v>
      </c>
      <c r="C77">
        <v>-0.01295691145939337</v>
      </c>
      <c r="AN77" s="2">
        <v>44932</v>
      </c>
      <c r="AO77">
        <v>0.004631451354290329</v>
      </c>
      <c r="AP77">
        <v>228.710840039137</v>
      </c>
      <c r="AQ77">
        <v>12.87493576890627</v>
      </c>
      <c r="AR77">
        <v>0.05615131779624439</v>
      </c>
      <c r="AS77">
        <v>17.08662463091694</v>
      </c>
      <c r="AT77">
        <v>0.2156821334039953</v>
      </c>
      <c r="AU77">
        <v>12.68915591478543</v>
      </c>
      <c r="AV77">
        <v>13.07329570297749</v>
      </c>
      <c r="AW77">
        <v>1.119869239325014</v>
      </c>
      <c r="AX77">
        <v>83.58508164502284</v>
      </c>
      <c r="AY77">
        <v>4.304546877766978</v>
      </c>
      <c r="AZ77">
        <v>5.289676531179774</v>
      </c>
    </row>
    <row r="78" spans="1:52">
      <c r="A78" s="2">
        <v>44933</v>
      </c>
      <c r="B78">
        <v>781.419135286084</v>
      </c>
      <c r="C78">
        <v>0.0155293840657722</v>
      </c>
      <c r="AN78" s="2">
        <v>44933</v>
      </c>
      <c r="AO78">
        <v>0.004666469292602325</v>
      </c>
      <c r="AP78">
        <v>224.2291849467226</v>
      </c>
      <c r="AQ78">
        <v>12.92099466729813</v>
      </c>
      <c r="AR78">
        <v>0.05616502683346023</v>
      </c>
      <c r="AS78">
        <v>17.14913444000446</v>
      </c>
      <c r="AT78">
        <v>0.2161948600410462</v>
      </c>
      <c r="AU78">
        <v>12.51296294924524</v>
      </c>
      <c r="AV78">
        <v>13.06898783279854</v>
      </c>
      <c r="AW78">
        <v>1.114093763293849</v>
      </c>
      <c r="AX78">
        <v>83.68142384472195</v>
      </c>
      <c r="AY78">
        <v>4.355352833291735</v>
      </c>
      <c r="AZ78">
        <v>5.353118509500943</v>
      </c>
    </row>
    <row r="79" spans="1:52">
      <c r="A79" s="2">
        <v>44934</v>
      </c>
      <c r="B79">
        <v>778.9668251937287</v>
      </c>
      <c r="C79">
        <v>-0.003138277502581888</v>
      </c>
      <c r="AN79" s="2">
        <v>44934</v>
      </c>
      <c r="AO79">
        <v>0.004656007228284055</v>
      </c>
      <c r="AP79">
        <v>224.8897516711617</v>
      </c>
      <c r="AQ79">
        <v>12.6338274060717</v>
      </c>
      <c r="AR79">
        <v>0.05624347638413537</v>
      </c>
      <c r="AS79">
        <v>17.08293175773041</v>
      </c>
      <c r="AT79">
        <v>0.2143149710857138</v>
      </c>
      <c r="AU79">
        <v>12.72592457647636</v>
      </c>
      <c r="AV79">
        <v>13.09056047693367</v>
      </c>
      <c r="AW79">
        <v>1.121800595821203</v>
      </c>
      <c r="AX79">
        <v>82.69716389522426</v>
      </c>
      <c r="AY79">
        <v>4.46925289086731</v>
      </c>
      <c r="AZ79">
        <v>5.357415950153554</v>
      </c>
    </row>
    <row r="80" spans="1:52">
      <c r="A80" s="2">
        <v>44935</v>
      </c>
      <c r="B80">
        <v>805.8313789044553</v>
      </c>
      <c r="C80">
        <v>0.03448741697574276</v>
      </c>
      <c r="AN80" s="2">
        <v>44935</v>
      </c>
      <c r="AO80">
        <v>0.00478365632768214</v>
      </c>
      <c r="AP80">
        <v>219.0511692412093</v>
      </c>
      <c r="AQ80">
        <v>12.8470410936297</v>
      </c>
      <c r="AR80">
        <v>0.05722589530855578</v>
      </c>
      <c r="AS80">
        <v>17.21215284071353</v>
      </c>
      <c r="AT80">
        <v>0.2116494448693347</v>
      </c>
      <c r="AU80">
        <v>12.82285765840015</v>
      </c>
      <c r="AV80">
        <v>13.19959691469783</v>
      </c>
      <c r="AW80">
        <v>1.096134667404576</v>
      </c>
      <c r="AX80">
        <v>82.24185890250153</v>
      </c>
      <c r="AY80">
        <v>4.318203341644488</v>
      </c>
      <c r="AZ80">
        <v>5.392365110132967</v>
      </c>
    </row>
    <row r="81" spans="1:52">
      <c r="A81" s="2">
        <v>44936</v>
      </c>
      <c r="B81">
        <v>832.0649538667886</v>
      </c>
      <c r="C81">
        <v>0.03255467042993354</v>
      </c>
      <c r="AN81" s="2">
        <v>44936</v>
      </c>
      <c r="AO81">
        <v>0.004904005007876761</v>
      </c>
      <c r="AP81">
        <v>210.2066287551522</v>
      </c>
      <c r="AQ81">
        <v>12.96154993770231</v>
      </c>
      <c r="AR81">
        <v>0.05747893702498166</v>
      </c>
      <c r="AS81">
        <v>17.87279678440234</v>
      </c>
      <c r="AT81">
        <v>0.2194437807150781</v>
      </c>
      <c r="AU81">
        <v>12.71635029211545</v>
      </c>
      <c r="AV81">
        <v>13.34260182658059</v>
      </c>
      <c r="AW81">
        <v>1.094744791575643</v>
      </c>
      <c r="AX81">
        <v>84.47592976411123</v>
      </c>
      <c r="AY81">
        <v>3.843556017892253</v>
      </c>
      <c r="AZ81">
        <v>5.502484566375049</v>
      </c>
    </row>
    <row r="82" spans="1:52">
      <c r="A82" s="2">
        <v>44937</v>
      </c>
      <c r="B82">
        <v>843.4387268067454</v>
      </c>
      <c r="C82">
        <v>0.013669333009521</v>
      </c>
      <c r="AN82" s="2">
        <v>44937</v>
      </c>
      <c r="AO82">
        <v>0.004899300715783802</v>
      </c>
      <c r="AP82">
        <v>209.2694359540752</v>
      </c>
      <c r="AQ82">
        <v>12.94849523764408</v>
      </c>
      <c r="AR82">
        <v>0.05760877773114237</v>
      </c>
      <c r="AS82">
        <v>17.94091596444655</v>
      </c>
      <c r="AT82">
        <v>0.2185828467148626</v>
      </c>
      <c r="AU82">
        <v>12.89944901422195</v>
      </c>
      <c r="AV82">
        <v>13.44461646269635</v>
      </c>
      <c r="AW82">
        <v>1.099060527309162</v>
      </c>
      <c r="AX82">
        <v>84.10551111569495</v>
      </c>
      <c r="AY82">
        <v>3.904254569012693</v>
      </c>
      <c r="AZ82">
        <v>5.343105470146636</v>
      </c>
    </row>
    <row r="83" spans="1:52">
      <c r="A83" s="2">
        <v>44938</v>
      </c>
      <c r="B83">
        <v>877.9090531845956</v>
      </c>
      <c r="C83">
        <v>0.04086879732017357</v>
      </c>
      <c r="AN83" s="2">
        <v>44938</v>
      </c>
      <c r="AO83">
        <v>0.004985207995559068</v>
      </c>
      <c r="AP83">
        <v>218.6837403277464</v>
      </c>
      <c r="AQ83">
        <v>13.25242049785258</v>
      </c>
      <c r="AR83">
        <v>0.05801476708392136</v>
      </c>
      <c r="AS83">
        <v>18.35855583853992</v>
      </c>
      <c r="AT83">
        <v>0.222213416103524</v>
      </c>
      <c r="AU83">
        <v>13.13821611269321</v>
      </c>
      <c r="AV83">
        <v>13.47984693463994</v>
      </c>
      <c r="AW83">
        <v>1.1088423783577</v>
      </c>
      <c r="AX83">
        <v>84.32970542287362</v>
      </c>
      <c r="AY83">
        <v>4.027127691508908</v>
      </c>
      <c r="AZ83">
        <v>4.474559556601876</v>
      </c>
    </row>
    <row r="84" spans="1:52">
      <c r="A84" s="2">
        <v>44939</v>
      </c>
      <c r="B84">
        <v>900.6710290798818</v>
      </c>
      <c r="C84">
        <v>0.02592748737778439</v>
      </c>
      <c r="AN84" s="2">
        <v>44939</v>
      </c>
      <c r="AO84">
        <v>0.004833665230607713</v>
      </c>
      <c r="AP84">
        <v>218.439678952254</v>
      </c>
      <c r="AQ84">
        <v>13.34366305283996</v>
      </c>
      <c r="AR84">
        <v>0.05798049043203962</v>
      </c>
      <c r="AS84">
        <v>18.65167043640011</v>
      </c>
      <c r="AT84">
        <v>0.2251908695375944</v>
      </c>
      <c r="AU84">
        <v>12.91496653565034</v>
      </c>
      <c r="AV84">
        <v>13.50039906276594</v>
      </c>
      <c r="AW84">
        <v>1.070136598655504</v>
      </c>
      <c r="AX84">
        <v>84.38010021532287</v>
      </c>
      <c r="AY84">
        <v>4.073637752553121</v>
      </c>
      <c r="AZ84">
        <v>4.719986677684048</v>
      </c>
    </row>
    <row r="85" spans="1:52">
      <c r="A85" s="2">
        <v>44940</v>
      </c>
      <c r="B85">
        <v>934.8130121318995</v>
      </c>
      <c r="C85">
        <v>0.03790727352127332</v>
      </c>
      <c r="AN85" s="2">
        <v>44940</v>
      </c>
      <c r="AO85">
        <v>0.004764641507359703</v>
      </c>
      <c r="AP85">
        <v>216.5439350416649</v>
      </c>
      <c r="AQ85">
        <v>13.38159589481233</v>
      </c>
      <c r="AR85">
        <v>0.05881950264238044</v>
      </c>
      <c r="AS85">
        <v>18.9507083045111</v>
      </c>
      <c r="AT85">
        <v>0.2288648386108195</v>
      </c>
      <c r="AU85">
        <v>13.13143573788001</v>
      </c>
      <c r="AV85">
        <v>13.58533550306532</v>
      </c>
      <c r="AW85">
        <v>1.058109046044902</v>
      </c>
      <c r="AX85">
        <v>85.95809742122164</v>
      </c>
      <c r="AY85">
        <v>3.84960607093398</v>
      </c>
      <c r="AZ85">
        <v>4.735401207885086</v>
      </c>
    </row>
    <row r="86" spans="1:52">
      <c r="A86" s="2">
        <v>44941</v>
      </c>
      <c r="B86">
        <v>1010.409485653374</v>
      </c>
      <c r="C86">
        <v>0.08086801589236781</v>
      </c>
      <c r="AN86" s="2">
        <v>44941</v>
      </c>
      <c r="AO86">
        <v>0.004869986568339468</v>
      </c>
      <c r="AP86">
        <v>229.2050167177665</v>
      </c>
      <c r="AQ86">
        <v>13.90466058380644</v>
      </c>
      <c r="AR86">
        <v>0.05940908378931906</v>
      </c>
      <c r="AS86">
        <v>19.45058103820304</v>
      </c>
      <c r="AT86">
        <v>0.2375773576399348</v>
      </c>
      <c r="AU86">
        <v>13.48175147433037</v>
      </c>
      <c r="AV86">
        <v>13.13094252174301</v>
      </c>
      <c r="AW86">
        <v>1.072491429801115</v>
      </c>
      <c r="AX86">
        <v>86.53767406878852</v>
      </c>
      <c r="AY86">
        <v>3.116967609303801</v>
      </c>
      <c r="AZ86">
        <v>4.79724903196886</v>
      </c>
    </row>
    <row r="87" spans="1:52">
      <c r="A87" s="2">
        <v>44942</v>
      </c>
      <c r="B87">
        <v>1000.08401071989</v>
      </c>
      <c r="C87">
        <v>-0.01021909936525101</v>
      </c>
      <c r="AN87" s="2">
        <v>44942</v>
      </c>
      <c r="AO87">
        <v>0.004851371044591771</v>
      </c>
      <c r="AP87">
        <v>228.2568519481506</v>
      </c>
      <c r="AQ87">
        <v>14.12092982177024</v>
      </c>
      <c r="AR87">
        <v>0.05877399457708737</v>
      </c>
      <c r="AS87">
        <v>19.46783997006191</v>
      </c>
      <c r="AT87">
        <v>0.238057182733171</v>
      </c>
      <c r="AU87">
        <v>13.42119833764592</v>
      </c>
      <c r="AV87">
        <v>13.22200304128819</v>
      </c>
      <c r="AW87">
        <v>1.018173901185393</v>
      </c>
      <c r="AX87">
        <v>87.00744977195633</v>
      </c>
      <c r="AY87">
        <v>3.283380812478389</v>
      </c>
      <c r="AZ87">
        <v>4.805538216881868</v>
      </c>
    </row>
    <row r="88" spans="1:52">
      <c r="A88" s="2">
        <v>44943</v>
      </c>
      <c r="B88">
        <v>1005.861394870751</v>
      </c>
      <c r="C88">
        <v>0.005776898829431998</v>
      </c>
      <c r="AN88" s="2">
        <v>44943</v>
      </c>
      <c r="AO88">
        <v>0.004809270574514317</v>
      </c>
      <c r="AP88">
        <v>229.7233430224043</v>
      </c>
      <c r="AQ88">
        <v>14.24398392618461</v>
      </c>
      <c r="AR88">
        <v>0.05815328546270188</v>
      </c>
      <c r="AS88">
        <v>19.79163394202526</v>
      </c>
      <c r="AT88">
        <v>0.2416922146187127</v>
      </c>
      <c r="AU88">
        <v>13.58481602750838</v>
      </c>
      <c r="AV88">
        <v>13.57248214751667</v>
      </c>
      <c r="AW88">
        <v>1.008467032050175</v>
      </c>
      <c r="AX88">
        <v>84.44525594694755</v>
      </c>
      <c r="AY88">
        <v>3.19848124911081</v>
      </c>
      <c r="AZ88">
        <v>4.850011786853402</v>
      </c>
    </row>
    <row r="89" spans="1:52">
      <c r="A89" s="2">
        <v>44944</v>
      </c>
      <c r="B89">
        <v>1011.005627794988</v>
      </c>
      <c r="C89">
        <v>0.005114256248891724</v>
      </c>
      <c r="AN89" s="2">
        <v>44944</v>
      </c>
      <c r="AO89">
        <v>0.004834348598645058</v>
      </c>
      <c r="AP89">
        <v>233.3252992454102</v>
      </c>
      <c r="AQ89">
        <v>13.96580831273267</v>
      </c>
      <c r="AR89">
        <v>0.0587396299481522</v>
      </c>
      <c r="AS89">
        <v>19.78608299630626</v>
      </c>
      <c r="AT89">
        <v>0.2419792038346473</v>
      </c>
      <c r="AU89">
        <v>14.0410310454634</v>
      </c>
      <c r="AV89">
        <v>13.26998379150119</v>
      </c>
      <c r="AW89">
        <v>0.954841371000764</v>
      </c>
      <c r="AX89">
        <v>86.53747910129466</v>
      </c>
      <c r="AY89">
        <v>3.297588397513307</v>
      </c>
      <c r="AZ89">
        <v>4.758989324903684</v>
      </c>
    </row>
    <row r="90" spans="1:52">
      <c r="A90" s="2">
        <v>44945</v>
      </c>
      <c r="B90">
        <v>959.8603243240822</v>
      </c>
      <c r="C90">
        <v>-0.05058854477640684</v>
      </c>
      <c r="AN90" s="2">
        <v>44945</v>
      </c>
      <c r="AO90">
        <v>0.004693646364908403</v>
      </c>
      <c r="AP90">
        <v>234.2561194861653</v>
      </c>
      <c r="AQ90">
        <v>14.26193903795804</v>
      </c>
      <c r="AR90">
        <v>0.05761035297477667</v>
      </c>
      <c r="AS90">
        <v>19.62527242764669</v>
      </c>
      <c r="AT90">
        <v>0.2396596695705695</v>
      </c>
      <c r="AU90">
        <v>13.97879965799231</v>
      </c>
      <c r="AV90">
        <v>13.28282465481011</v>
      </c>
      <c r="AW90">
        <v>0.9367018703457334</v>
      </c>
      <c r="AX90">
        <v>87.14511951006638</v>
      </c>
      <c r="AY90">
        <v>3.447532566049643</v>
      </c>
      <c r="AZ90">
        <v>4.883101730588701</v>
      </c>
    </row>
    <row r="91" spans="1:52">
      <c r="A91" s="2">
        <v>44946</v>
      </c>
      <c r="B91">
        <v>977.5684854417275</v>
      </c>
      <c r="C91">
        <v>0.0184486853648369</v>
      </c>
      <c r="AN91" s="2">
        <v>44946</v>
      </c>
      <c r="AO91">
        <v>0.004698079291645868</v>
      </c>
      <c r="AP91">
        <v>230.5975417719998</v>
      </c>
      <c r="AQ91">
        <v>14.18507185774417</v>
      </c>
      <c r="AR91">
        <v>0.05752470323942624</v>
      </c>
      <c r="AS91">
        <v>19.4440477461105</v>
      </c>
      <c r="AT91">
        <v>0.2384119904954508</v>
      </c>
      <c r="AU91">
        <v>14.06278445643916</v>
      </c>
      <c r="AV91">
        <v>13.21010702595063</v>
      </c>
      <c r="AW91">
        <v>0.9686767358748773</v>
      </c>
      <c r="AX91">
        <v>87.97936696675934</v>
      </c>
      <c r="AY91">
        <v>3.430661153146511</v>
      </c>
      <c r="AZ91">
        <v>4.875397883301225</v>
      </c>
    </row>
    <row r="92" spans="1:52">
      <c r="A92" s="2">
        <v>44947</v>
      </c>
      <c r="B92">
        <v>1054.160146654679</v>
      </c>
      <c r="C92">
        <v>0.07834915134190523</v>
      </c>
      <c r="AN92" s="2">
        <v>44947</v>
      </c>
      <c r="AO92">
        <v>0.004710949203926245</v>
      </c>
      <c r="AP92">
        <v>232.3180903405852</v>
      </c>
      <c r="AQ92">
        <v>14.3486125576462</v>
      </c>
      <c r="AR92">
        <v>0.05800065367123446</v>
      </c>
      <c r="AS92">
        <v>20.16828386676301</v>
      </c>
      <c r="AT92">
        <v>0.2485924657982594</v>
      </c>
      <c r="AU92">
        <v>13.99874058395208</v>
      </c>
      <c r="AV92">
        <v>13.22193543432367</v>
      </c>
      <c r="AW92">
        <v>0.9709801022385832</v>
      </c>
      <c r="AX92">
        <v>88.26151772720006</v>
      </c>
      <c r="AY92">
        <v>3.10167786429048</v>
      </c>
      <c r="AZ92">
        <v>4.862565408312913</v>
      </c>
    </row>
    <row r="93" spans="1:52">
      <c r="A93" s="2">
        <v>44948</v>
      </c>
      <c r="B93">
        <v>1042.423747570206</v>
      </c>
      <c r="C93">
        <v>-0.01113341186509187</v>
      </c>
      <c r="AN93" s="2">
        <v>44948</v>
      </c>
      <c r="AO93">
        <v>0.004629397716288033</v>
      </c>
      <c r="AP93">
        <v>225.7723528075673</v>
      </c>
      <c r="AQ93">
        <v>14.28894950421734</v>
      </c>
      <c r="AR93">
        <v>0.0584098697591487</v>
      </c>
      <c r="AS93">
        <v>20.10577647492853</v>
      </c>
      <c r="AT93">
        <v>0.2499616430340743</v>
      </c>
      <c r="AU93">
        <v>13.78248627553013</v>
      </c>
      <c r="AV93">
        <v>13.05374435416081</v>
      </c>
      <c r="AW93">
        <v>0.9909290657146363</v>
      </c>
      <c r="AX93">
        <v>89.86432680237564</v>
      </c>
      <c r="AY93">
        <v>3.167643059608161</v>
      </c>
      <c r="AZ93">
        <v>4.959219401980708</v>
      </c>
    </row>
    <row r="94" spans="1:52">
      <c r="A94" s="2">
        <v>44949</v>
      </c>
      <c r="B94">
        <v>1050.12983599438</v>
      </c>
      <c r="C94">
        <v>0.007392472055760102</v>
      </c>
      <c r="AN94" s="2">
        <v>44949</v>
      </c>
      <c r="AO94">
        <v>0.00468145994928298</v>
      </c>
      <c r="AP94">
        <v>222.8850825198011</v>
      </c>
      <c r="AQ94">
        <v>14.20737427099412</v>
      </c>
      <c r="AR94">
        <v>0.05883656044264193</v>
      </c>
      <c r="AS94">
        <v>20.03743471536248</v>
      </c>
      <c r="AT94">
        <v>0.2492295045705736</v>
      </c>
      <c r="AU94">
        <v>13.47639156360174</v>
      </c>
      <c r="AV94">
        <v>13.26461763279369</v>
      </c>
      <c r="AW94">
        <v>0.990396189976701</v>
      </c>
      <c r="AX94">
        <v>90.5045752250424</v>
      </c>
      <c r="AY94">
        <v>3.251587952027898</v>
      </c>
      <c r="AZ94">
        <v>4.881110719205713</v>
      </c>
    </row>
    <row r="95" spans="1:52">
      <c r="A95" s="2">
        <v>44950</v>
      </c>
      <c r="B95">
        <v>1062.457768480654</v>
      </c>
      <c r="C95">
        <v>0.01173943646177888</v>
      </c>
      <c r="AN95" s="2">
        <v>44950</v>
      </c>
      <c r="AO95">
        <v>0.00469247064697753</v>
      </c>
      <c r="AP95">
        <v>226.3335408303057</v>
      </c>
      <c r="AQ95">
        <v>14.28313464964494</v>
      </c>
      <c r="AR95">
        <v>0.05953938426148851</v>
      </c>
      <c r="AS95">
        <v>19.67742025293771</v>
      </c>
      <c r="AT95">
        <v>0.2498075979978039</v>
      </c>
      <c r="AU95">
        <v>13.99868235188063</v>
      </c>
      <c r="AV95">
        <v>12.64026443235145</v>
      </c>
      <c r="AW95">
        <v>0.9873235786945971</v>
      </c>
      <c r="AX95">
        <v>91.2815341745948</v>
      </c>
      <c r="AY95">
        <v>3.272047823329138</v>
      </c>
      <c r="AZ95">
        <v>4.760228530591971</v>
      </c>
    </row>
    <row r="96" spans="1:52">
      <c r="A96" s="2">
        <v>44951</v>
      </c>
      <c r="B96">
        <v>1014.430368994403</v>
      </c>
      <c r="C96">
        <v>-0.04520405507969627</v>
      </c>
      <c r="AN96" s="2">
        <v>44951</v>
      </c>
      <c r="AO96">
        <v>0.004543342834662662</v>
      </c>
      <c r="AP96">
        <v>226.1204866547734</v>
      </c>
      <c r="AQ96">
        <v>14.3942561673854</v>
      </c>
      <c r="AR96">
        <v>0.05956253767366604</v>
      </c>
      <c r="AS96">
        <v>18.97499455872451</v>
      </c>
      <c r="AT96">
        <v>0.2423720803739028</v>
      </c>
      <c r="AU96">
        <v>14.25387277761733</v>
      </c>
      <c r="AV96">
        <v>12.8567873430826</v>
      </c>
      <c r="AW96">
        <v>1.023115150095486</v>
      </c>
      <c r="AX96">
        <v>90.87979079996205</v>
      </c>
      <c r="AY96">
        <v>3.342888148614762</v>
      </c>
      <c r="AZ96">
        <v>4.807367172451237</v>
      </c>
    </row>
    <row r="97" spans="1:52">
      <c r="A97" s="2">
        <v>44952</v>
      </c>
      <c r="B97">
        <v>1057.013953990617</v>
      </c>
      <c r="C97">
        <v>0.04197782942798423</v>
      </c>
      <c r="AN97" s="2">
        <v>44952</v>
      </c>
      <c r="AO97">
        <v>0.004632052293941584</v>
      </c>
      <c r="AP97">
        <v>226.5056316156433</v>
      </c>
      <c r="AQ97">
        <v>14.35092939805953</v>
      </c>
      <c r="AR97">
        <v>0.05997868870948279</v>
      </c>
      <c r="AS97">
        <v>19.3221835163192</v>
      </c>
      <c r="AT97">
        <v>0.2473064116230936</v>
      </c>
      <c r="AU97">
        <v>14.18710320154462</v>
      </c>
      <c r="AV97">
        <v>12.95041591535656</v>
      </c>
      <c r="AW97">
        <v>0.9925308771398219</v>
      </c>
      <c r="AX97">
        <v>91.16716556588148</v>
      </c>
      <c r="AY97">
        <v>3.230323511745677</v>
      </c>
      <c r="AZ97">
        <v>4.790445592713489</v>
      </c>
    </row>
    <row r="98" spans="1:52">
      <c r="A98" s="2">
        <v>44953</v>
      </c>
      <c r="B98">
        <v>1077.996634279338</v>
      </c>
      <c r="C98">
        <v>0.01985090188214023</v>
      </c>
      <c r="AN98" s="2">
        <v>44953</v>
      </c>
      <c r="AO98">
        <v>0.004744615202603172</v>
      </c>
      <c r="AP98">
        <v>226.8041002314895</v>
      </c>
      <c r="AQ98">
        <v>14.18450965095315</v>
      </c>
      <c r="AR98">
        <v>0.0613906693807995</v>
      </c>
      <c r="AS98">
        <v>19.79587632336011</v>
      </c>
      <c r="AT98">
        <v>0.2542491442588353</v>
      </c>
      <c r="AU98">
        <v>14.09500074060434</v>
      </c>
      <c r="AV98">
        <v>13.06008300967028</v>
      </c>
      <c r="AW98">
        <v>0.9763249497038605</v>
      </c>
      <c r="AX98">
        <v>83.34473388027692</v>
      </c>
      <c r="AY98">
        <v>3.325162066644511</v>
      </c>
      <c r="AZ98">
        <v>4.799280643418917</v>
      </c>
    </row>
    <row r="99" spans="1:52">
      <c r="A99" s="2">
        <v>44954</v>
      </c>
      <c r="B99">
        <v>1105.676257922982</v>
      </c>
      <c r="C99">
        <v>0.02567691100645031</v>
      </c>
      <c r="AN99" s="2">
        <v>44954</v>
      </c>
      <c r="AO99">
        <v>0.004853404829509194</v>
      </c>
      <c r="AP99">
        <v>227.3443321190341</v>
      </c>
      <c r="AQ99">
        <v>14.16430845076546</v>
      </c>
      <c r="AR99">
        <v>0.06312128777788245</v>
      </c>
      <c r="AS99">
        <v>19.97865390260948</v>
      </c>
      <c r="AT99">
        <v>0.2577208801557668</v>
      </c>
      <c r="AU99">
        <v>14.26288789649805</v>
      </c>
      <c r="AV99">
        <v>13.20727163946358</v>
      </c>
      <c r="AW99">
        <v>1.021934435604093</v>
      </c>
      <c r="AX99">
        <v>81.63488575158524</v>
      </c>
      <c r="AY99">
        <v>3.408802340225957</v>
      </c>
      <c r="AZ99">
        <v>4.185925852699312</v>
      </c>
    </row>
    <row r="100" spans="1:52">
      <c r="A100" s="2">
        <v>44955</v>
      </c>
      <c r="B100">
        <v>1084.012730372793</v>
      </c>
      <c r="C100">
        <v>-0.01959301142170133</v>
      </c>
      <c r="AN100" s="2">
        <v>44955</v>
      </c>
      <c r="AO100">
        <v>0.004771069125330841</v>
      </c>
      <c r="AP100">
        <v>227.0303343112458</v>
      </c>
      <c r="AQ100">
        <v>14.21867190183525</v>
      </c>
      <c r="AR100">
        <v>0.06298146503190763</v>
      </c>
      <c r="AS100">
        <v>19.7076485951177</v>
      </c>
      <c r="AT100">
        <v>0.2546905296447377</v>
      </c>
      <c r="AU100">
        <v>14.48701029731247</v>
      </c>
      <c r="AV100">
        <v>13.31543524721232</v>
      </c>
      <c r="AW100">
        <v>1.03899677084488</v>
      </c>
      <c r="AX100">
        <v>81.12374453011802</v>
      </c>
      <c r="AY100">
        <v>3.400946610802794</v>
      </c>
      <c r="AZ100">
        <v>4.245714925492269</v>
      </c>
    </row>
    <row r="101" spans="1:52">
      <c r="A101" s="2">
        <v>44956</v>
      </c>
      <c r="B101">
        <v>1127.630340415563</v>
      </c>
      <c r="C101">
        <v>0.04023717510012115</v>
      </c>
      <c r="AN101" s="2">
        <v>44956</v>
      </c>
      <c r="AO101">
        <v>0.004803101534929021</v>
      </c>
      <c r="AP101">
        <v>227.3957372715176</v>
      </c>
      <c r="AQ101">
        <v>14.41286876207396</v>
      </c>
      <c r="AR101">
        <v>0.06248682798397239</v>
      </c>
      <c r="AS101">
        <v>19.87954965940918</v>
      </c>
      <c r="AT101">
        <v>0.2552904572222082</v>
      </c>
      <c r="AU101">
        <v>14.40525991285023</v>
      </c>
      <c r="AV101">
        <v>13.3657447327662</v>
      </c>
      <c r="AW101">
        <v>1.035195242368252</v>
      </c>
      <c r="AX101">
        <v>82.03432621344223</v>
      </c>
      <c r="AY101">
        <v>3.236252325205027</v>
      </c>
      <c r="AZ101">
        <v>4.321827194624648</v>
      </c>
    </row>
    <row r="102" spans="1:52">
      <c r="A102" s="2">
        <v>44957</v>
      </c>
      <c r="B102">
        <v>1060.373061966986</v>
      </c>
      <c r="C102">
        <v>-0.05964479318975313</v>
      </c>
      <c r="AN102" s="2">
        <v>44957</v>
      </c>
      <c r="AO102">
        <v>0.004709884130445109</v>
      </c>
      <c r="AP102">
        <v>227.9100210306121</v>
      </c>
      <c r="AQ102">
        <v>14.50411484594711</v>
      </c>
      <c r="AR102">
        <v>0.06177318967928596</v>
      </c>
      <c r="AS102">
        <v>19.41268934592944</v>
      </c>
      <c r="AT102">
        <v>0.2484278009682717</v>
      </c>
      <c r="AU102">
        <v>14.44730421471272</v>
      </c>
      <c r="AV102">
        <v>13.43403585574647</v>
      </c>
      <c r="AW102">
        <v>1.054899048470698</v>
      </c>
      <c r="AX102">
        <v>83.59846077193527</v>
      </c>
      <c r="AY102">
        <v>3.32743958517891</v>
      </c>
      <c r="AZ102">
        <v>4.343034162341275</v>
      </c>
    </row>
    <row r="103" spans="1:52">
      <c r="A103" s="2">
        <v>44958</v>
      </c>
      <c r="B103">
        <v>1077.50870655466</v>
      </c>
      <c r="C103">
        <v>0.01616001500065223</v>
      </c>
      <c r="AN103" s="2">
        <v>44958</v>
      </c>
      <c r="AO103">
        <v>0.003620832533857624</v>
      </c>
      <c r="AP103">
        <v>214.5037672632275</v>
      </c>
      <c r="AQ103">
        <v>15.40430157031942</v>
      </c>
      <c r="AR103">
        <v>0.06714622725470692</v>
      </c>
      <c r="AS103">
        <v>25.9033025437708</v>
      </c>
      <c r="AT103">
        <v>0.3370887341766838</v>
      </c>
      <c r="AU103">
        <v>14.98609381196234</v>
      </c>
      <c r="AV103">
        <v>11.37790618808143</v>
      </c>
      <c r="AW103">
        <v>1.028219285163477</v>
      </c>
      <c r="AX103">
        <v>100.6531648786485</v>
      </c>
      <c r="AY103">
        <v>2.716691129835823</v>
      </c>
      <c r="AZ103">
        <v>2.795555487820951</v>
      </c>
    </row>
    <row r="104" spans="1:52">
      <c r="A104" s="2">
        <v>44959</v>
      </c>
      <c r="B104">
        <v>1118.74862871069</v>
      </c>
      <c r="C104">
        <v>0.03827340039589533</v>
      </c>
      <c r="AN104" s="2">
        <v>44959</v>
      </c>
      <c r="AO104">
        <v>0.003664799635292006</v>
      </c>
      <c r="AP104">
        <v>218.9310980362492</v>
      </c>
      <c r="AQ104">
        <v>15.38019368773245</v>
      </c>
      <c r="AR104">
        <v>0.06729244726626979</v>
      </c>
      <c r="AS104">
        <v>26.5537421884008</v>
      </c>
      <c r="AT104">
        <v>0.3440855954005269</v>
      </c>
      <c r="AU104">
        <v>14.98627752890649</v>
      </c>
      <c r="AV104">
        <v>11.43529178492743</v>
      </c>
      <c r="AW104">
        <v>1.004773633448375</v>
      </c>
      <c r="AX104">
        <v>96.86384103445023</v>
      </c>
      <c r="AY104">
        <v>2.700527653022911</v>
      </c>
      <c r="AZ104">
        <v>2.75275014293554</v>
      </c>
    </row>
    <row r="105" spans="1:52">
      <c r="A105" s="2">
        <v>44960</v>
      </c>
      <c r="B105">
        <v>1125.677046954775</v>
      </c>
      <c r="C105">
        <v>0.006193007138761475</v>
      </c>
      <c r="AN105" s="2">
        <v>44960</v>
      </c>
      <c r="AO105">
        <v>0.003722259424032989</v>
      </c>
      <c r="AP105">
        <v>219.6775451093125</v>
      </c>
      <c r="AQ105">
        <v>15.71177250708683</v>
      </c>
      <c r="AR105">
        <v>0.06752676740705625</v>
      </c>
      <c r="AS105">
        <v>26.26807699829472</v>
      </c>
      <c r="AT105">
        <v>0.3388885266527225</v>
      </c>
      <c r="AU105">
        <v>14.41550778257781</v>
      </c>
      <c r="AV105">
        <v>11.34937683189251</v>
      </c>
      <c r="AW105">
        <v>1.005889591374279</v>
      </c>
      <c r="AX105">
        <v>98.21245380946876</v>
      </c>
      <c r="AY105">
        <v>2.790928264778249</v>
      </c>
      <c r="AZ105">
        <v>2.726214424364383</v>
      </c>
    </row>
    <row r="106" spans="1:52">
      <c r="A106" s="2">
        <v>44961</v>
      </c>
      <c r="B106">
        <v>1153.092505223574</v>
      </c>
      <c r="C106">
        <v>0.02435463914180791</v>
      </c>
      <c r="AN106" s="2">
        <v>44961</v>
      </c>
      <c r="AO106">
        <v>0.003822637426508555</v>
      </c>
      <c r="AP106">
        <v>221.7605547413876</v>
      </c>
      <c r="AQ106">
        <v>15.70502384879545</v>
      </c>
      <c r="AR106">
        <v>0.0683711895932981</v>
      </c>
      <c r="AS106">
        <v>25.57815268219955</v>
      </c>
      <c r="AT106">
        <v>0.3391707721874959</v>
      </c>
      <c r="AU106">
        <v>14.88871861827285</v>
      </c>
      <c r="AV106">
        <v>10.86229412924519</v>
      </c>
      <c r="AW106">
        <v>1.005338558319163</v>
      </c>
      <c r="AX106">
        <v>95.83190408999135</v>
      </c>
      <c r="AY106">
        <v>2.816143386432517</v>
      </c>
      <c r="AZ106">
        <v>2.775791295334795</v>
      </c>
    </row>
    <row r="107" spans="1:52">
      <c r="A107" s="2">
        <v>44962</v>
      </c>
      <c r="B107">
        <v>1155.207353917762</v>
      </c>
      <c r="C107">
        <v>0.001834066811298829</v>
      </c>
      <c r="AN107" s="2">
        <v>44962</v>
      </c>
      <c r="AO107">
        <v>0.003844453218497651</v>
      </c>
      <c r="AP107">
        <v>224.2458382241215</v>
      </c>
      <c r="AQ107">
        <v>15.79822322895055</v>
      </c>
      <c r="AR107">
        <v>0.06827353034835472</v>
      </c>
      <c r="AS107">
        <v>24.71542835582107</v>
      </c>
      <c r="AT107">
        <v>0.340942830625562</v>
      </c>
      <c r="AU107">
        <v>14.54744430783801</v>
      </c>
      <c r="AV107">
        <v>11.04710361826841</v>
      </c>
      <c r="AW107">
        <v>1.026704776344722</v>
      </c>
      <c r="AX107">
        <v>95.06274453216113</v>
      </c>
      <c r="AY107">
        <v>2.854656633618255</v>
      </c>
      <c r="AZ107">
        <v>2.816118673839922</v>
      </c>
    </row>
    <row r="108" spans="1:52">
      <c r="A108" s="2">
        <v>44963</v>
      </c>
      <c r="B108">
        <v>1119.372169748532</v>
      </c>
      <c r="C108">
        <v>-0.031020564444728</v>
      </c>
      <c r="AN108" s="2">
        <v>44963</v>
      </c>
      <c r="AO108">
        <v>0.003789826856745618</v>
      </c>
      <c r="AP108">
        <v>221.8387470954032</v>
      </c>
      <c r="AQ108">
        <v>15.90208183141309</v>
      </c>
      <c r="AR108">
        <v>0.06777497347502866</v>
      </c>
      <c r="AS108">
        <v>24.52770665479332</v>
      </c>
      <c r="AT108">
        <v>0.3333986683402906</v>
      </c>
      <c r="AU108">
        <v>14.81095508741219</v>
      </c>
      <c r="AV108">
        <v>11.14035206420266</v>
      </c>
      <c r="AW108">
        <v>1.03444785887508</v>
      </c>
      <c r="AX108">
        <v>96.16848657968062</v>
      </c>
      <c r="AY108">
        <v>2.871738549160753</v>
      </c>
      <c r="AZ108">
        <v>2.864664451785286</v>
      </c>
    </row>
    <row r="109" spans="1:52">
      <c r="A109" s="2">
        <v>44964</v>
      </c>
      <c r="B109">
        <v>1099.197309011396</v>
      </c>
      <c r="C109">
        <v>-0.01802337174567081</v>
      </c>
      <c r="AN109" s="2">
        <v>44964</v>
      </c>
      <c r="AO109">
        <v>0.003756218284470807</v>
      </c>
      <c r="AP109">
        <v>223.9094052207027</v>
      </c>
      <c r="AQ109">
        <v>15.9976104064433</v>
      </c>
      <c r="AR109">
        <v>0.06724798121623586</v>
      </c>
      <c r="AS109">
        <v>24.05525955406879</v>
      </c>
      <c r="AT109">
        <v>0.3305492701459848</v>
      </c>
      <c r="AU109">
        <v>15.10770272264045</v>
      </c>
      <c r="AV109">
        <v>11.20587481116778</v>
      </c>
      <c r="AW109">
        <v>1.035287982605647</v>
      </c>
      <c r="AX109">
        <v>95.5726401956623</v>
      </c>
      <c r="AY109">
        <v>2.924552627811839</v>
      </c>
      <c r="AZ109">
        <v>2.887753100109496</v>
      </c>
    </row>
    <row r="110" spans="1:52">
      <c r="A110" s="2">
        <v>44965</v>
      </c>
      <c r="B110">
        <v>1151.281060516471</v>
      </c>
      <c r="C110">
        <v>0.04738344160605545</v>
      </c>
      <c r="AN110" s="2">
        <v>44965</v>
      </c>
      <c r="AO110">
        <v>0.003846084925775354</v>
      </c>
      <c r="AP110">
        <v>224.4467646743273</v>
      </c>
      <c r="AQ110">
        <v>15.8763142227008</v>
      </c>
      <c r="AR110">
        <v>0.06797333504109519</v>
      </c>
      <c r="AS110">
        <v>24.40047577603112</v>
      </c>
      <c r="AT110">
        <v>0.3372936278854387</v>
      </c>
      <c r="AU110">
        <v>15.04033339379098</v>
      </c>
      <c r="AV110">
        <v>10.97345180399413</v>
      </c>
      <c r="AW110">
        <v>1.025887587580487</v>
      </c>
      <c r="AX110">
        <v>94.00682658512355</v>
      </c>
      <c r="AY110">
        <v>2.909423376447565</v>
      </c>
      <c r="AZ110">
        <v>2.840816792170874</v>
      </c>
    </row>
    <row r="111" spans="1:52">
      <c r="A111" s="2">
        <v>44966</v>
      </c>
      <c r="B111">
        <v>1140.066011621217</v>
      </c>
      <c r="C111">
        <v>-0.009741364884629622</v>
      </c>
      <c r="AN111" s="2">
        <v>44966</v>
      </c>
      <c r="AO111">
        <v>0.003863195276863444</v>
      </c>
      <c r="AP111">
        <v>224.9902273045536</v>
      </c>
      <c r="AQ111">
        <v>15.88472247120488</v>
      </c>
      <c r="AR111">
        <v>0.06822849622807078</v>
      </c>
      <c r="AS111">
        <v>23.61656955663428</v>
      </c>
      <c r="AT111">
        <v>0.3393623339680799</v>
      </c>
      <c r="AU111">
        <v>15.30176187275958</v>
      </c>
      <c r="AV111">
        <v>11.16372029137313</v>
      </c>
      <c r="AW111">
        <v>1.038239187236465</v>
      </c>
      <c r="AX111">
        <v>90.27794196715564</v>
      </c>
      <c r="AY111">
        <v>2.964278757480041</v>
      </c>
      <c r="AZ111">
        <v>2.919990342998171</v>
      </c>
    </row>
    <row r="112" spans="1:52">
      <c r="A112" s="2">
        <v>44967</v>
      </c>
      <c r="B112">
        <v>1055.349206808265</v>
      </c>
      <c r="C112">
        <v>-0.07430868383882572</v>
      </c>
      <c r="AN112" s="2">
        <v>44967</v>
      </c>
      <c r="AO112">
        <v>0.003759599203116428</v>
      </c>
      <c r="AP112">
        <v>226.9030058945827</v>
      </c>
      <c r="AQ112">
        <v>14.99058643517848</v>
      </c>
      <c r="AR112">
        <v>0.0674331231720512</v>
      </c>
      <c r="AS112">
        <v>24.52372698610127</v>
      </c>
      <c r="AT112">
        <v>0.3370474862462847</v>
      </c>
      <c r="AU112">
        <v>15.27900749628849</v>
      </c>
      <c r="AV112">
        <v>11.19995053791703</v>
      </c>
      <c r="AW112">
        <v>1.074130735088883</v>
      </c>
      <c r="AX112">
        <v>88.85950479359099</v>
      </c>
      <c r="AY112">
        <v>3.108298737987244</v>
      </c>
      <c r="AZ112">
        <v>3.03742378363046</v>
      </c>
    </row>
    <row r="113" spans="1:52">
      <c r="A113" s="2">
        <v>44968</v>
      </c>
      <c r="B113">
        <v>1049.71581872822</v>
      </c>
      <c r="C113">
        <v>-0.00533793747482092</v>
      </c>
      <c r="AN113" s="2">
        <v>44968</v>
      </c>
      <c r="AO113">
        <v>0.003773713498841734</v>
      </c>
      <c r="AP113">
        <v>227.9666512238944</v>
      </c>
      <c r="AQ113">
        <v>15.09378414367049</v>
      </c>
      <c r="AR113">
        <v>0.06846289053887564</v>
      </c>
      <c r="AS113">
        <v>24.65721460947483</v>
      </c>
      <c r="AT113">
        <v>0.3350292430470949</v>
      </c>
      <c r="AU113">
        <v>15.07198996989032</v>
      </c>
      <c r="AV113">
        <v>11.22113494468719</v>
      </c>
      <c r="AW113">
        <v>1.055254550515563</v>
      </c>
      <c r="AX113">
        <v>88.33533236707967</v>
      </c>
      <c r="AY113">
        <v>3.142339415179089</v>
      </c>
      <c r="AZ113">
        <v>3.034482578138662</v>
      </c>
    </row>
    <row r="114" spans="1:52">
      <c r="A114" s="2">
        <v>44969</v>
      </c>
      <c r="B114">
        <v>1068.607297747321</v>
      </c>
      <c r="C114">
        <v>0.01799675558094216</v>
      </c>
      <c r="AN114" s="2">
        <v>44969</v>
      </c>
      <c r="AO114">
        <v>0.003798705631953198</v>
      </c>
      <c r="AP114">
        <v>225.1177233195066</v>
      </c>
      <c r="AQ114">
        <v>15.12629674543998</v>
      </c>
      <c r="AR114">
        <v>0.06852157158965441</v>
      </c>
      <c r="AS114">
        <v>24.67039181978908</v>
      </c>
      <c r="AT114">
        <v>0.3357607245753954</v>
      </c>
      <c r="AU114">
        <v>15.04445400126125</v>
      </c>
      <c r="AV114">
        <v>11.24855874100033</v>
      </c>
      <c r="AW114">
        <v>1.065883302921921</v>
      </c>
      <c r="AX114">
        <v>88.32175145112819</v>
      </c>
      <c r="AY114">
        <v>3.096150915669104</v>
      </c>
      <c r="AZ114">
        <v>3.048773767512947</v>
      </c>
    </row>
    <row r="115" spans="1:52">
      <c r="A115" s="2">
        <v>44970</v>
      </c>
      <c r="B115">
        <v>1057.087458459831</v>
      </c>
      <c r="C115">
        <v>-0.01078023639907189</v>
      </c>
      <c r="AN115" s="2">
        <v>44970</v>
      </c>
      <c r="AO115">
        <v>0.003773758581856235</v>
      </c>
      <c r="AP115">
        <v>225.9669713461631</v>
      </c>
      <c r="AQ115">
        <v>15.41247478768632</v>
      </c>
      <c r="AR115">
        <v>0.06896537226092685</v>
      </c>
      <c r="AS115">
        <v>24.50046873542926</v>
      </c>
      <c r="AT115">
        <v>0.3293457415748061</v>
      </c>
      <c r="AU115">
        <v>15.222329421219</v>
      </c>
      <c r="AV115">
        <v>11.32602214304656</v>
      </c>
      <c r="AW115">
        <v>1.081768067505858</v>
      </c>
      <c r="AX115">
        <v>88.43278831118008</v>
      </c>
      <c r="AY115">
        <v>2.970618745084962</v>
      </c>
      <c r="AZ115">
        <v>3.063830783131717</v>
      </c>
    </row>
    <row r="116" spans="1:52">
      <c r="A116" s="2">
        <v>44971</v>
      </c>
      <c r="B116">
        <v>1037.351979770341</v>
      </c>
      <c r="C116">
        <v>-0.01866967442622502</v>
      </c>
      <c r="AN116" s="2">
        <v>44971</v>
      </c>
      <c r="AO116">
        <v>0.003698788432456634</v>
      </c>
      <c r="AP116">
        <v>224.408489308327</v>
      </c>
      <c r="AQ116">
        <v>15.44631927604299</v>
      </c>
      <c r="AR116">
        <v>0.0680170835742956</v>
      </c>
      <c r="AS116">
        <v>25.56618003859843</v>
      </c>
      <c r="AT116">
        <v>0.3450272520317888</v>
      </c>
      <c r="AU116">
        <v>15.1398251307484</v>
      </c>
      <c r="AV116">
        <v>11.22082967527112</v>
      </c>
      <c r="AW116">
        <v>0.998020309153817</v>
      </c>
      <c r="AX116">
        <v>90.60939730602509</v>
      </c>
      <c r="AY116">
        <v>3.014777095152712</v>
      </c>
      <c r="AZ116">
        <v>3.027805699640349</v>
      </c>
    </row>
    <row r="117" spans="1:52">
      <c r="A117" s="2">
        <v>44972</v>
      </c>
      <c r="B117">
        <v>1071.279435488808</v>
      </c>
      <c r="C117">
        <v>0.032705828282102</v>
      </c>
      <c r="AN117" s="2">
        <v>44972</v>
      </c>
      <c r="AO117">
        <v>0.003746931658265732</v>
      </c>
      <c r="AP117">
        <v>215.499295838832</v>
      </c>
      <c r="AQ117">
        <v>15.60704328375299</v>
      </c>
      <c r="AR117">
        <v>0.06793228478131837</v>
      </c>
      <c r="AS117">
        <v>26.19913566022563</v>
      </c>
      <c r="AT117">
        <v>0.352989367097394</v>
      </c>
      <c r="AU117">
        <v>14.8527975027259</v>
      </c>
      <c r="AV117">
        <v>11.3667063090728</v>
      </c>
      <c r="AW117">
        <v>1.020951825757079</v>
      </c>
      <c r="AX117">
        <v>88.1055035567679</v>
      </c>
      <c r="AY117">
        <v>2.962472617401412</v>
      </c>
      <c r="AZ117">
        <v>3.03472478086592</v>
      </c>
    </row>
    <row r="118" spans="1:52">
      <c r="A118" s="2">
        <v>44973</v>
      </c>
      <c r="B118">
        <v>1147.143349366423</v>
      </c>
      <c r="C118">
        <v>0.07081617677370944</v>
      </c>
      <c r="AN118" s="2">
        <v>44973</v>
      </c>
      <c r="AO118">
        <v>0.003668539841188917</v>
      </c>
      <c r="AP118">
        <v>216.5977573167785</v>
      </c>
      <c r="AQ118">
        <v>15.67110829883091</v>
      </c>
      <c r="AR118">
        <v>0.06772414238641333</v>
      </c>
      <c r="AS118">
        <v>26.20406255981626</v>
      </c>
      <c r="AT118">
        <v>0.3532100187984941</v>
      </c>
      <c r="AU118">
        <v>15.10803956432407</v>
      </c>
      <c r="AV118">
        <v>11.47949308220963</v>
      </c>
      <c r="AW118">
        <v>1.019214902700676</v>
      </c>
      <c r="AX118">
        <v>89.38374644518396</v>
      </c>
      <c r="AY118">
        <v>2.904536408727503</v>
      </c>
      <c r="AZ118">
        <v>2.97398508863588</v>
      </c>
    </row>
    <row r="119" spans="1:52">
      <c r="A119" s="2">
        <v>44974</v>
      </c>
      <c r="B119">
        <v>1107.174325419044</v>
      </c>
      <c r="C119">
        <v>-0.03484222261276637</v>
      </c>
      <c r="AN119" s="2">
        <v>44974</v>
      </c>
      <c r="AO119">
        <v>0.003624555496714922</v>
      </c>
      <c r="AP119">
        <v>221.6405332063731</v>
      </c>
      <c r="AQ119">
        <v>15.62527767195583</v>
      </c>
      <c r="AR119">
        <v>0.06651548967235851</v>
      </c>
      <c r="AS119">
        <v>26.67790249916627</v>
      </c>
      <c r="AT119">
        <v>0.3534422998385388</v>
      </c>
      <c r="AU119">
        <v>15.52920229174054</v>
      </c>
      <c r="AV119">
        <v>11.51730534135424</v>
      </c>
      <c r="AW119">
        <v>1.035839317010641</v>
      </c>
      <c r="AX119">
        <v>83.39647982243011</v>
      </c>
      <c r="AY119">
        <v>2.994879535991261</v>
      </c>
      <c r="AZ119">
        <v>3.052224624893771</v>
      </c>
    </row>
    <row r="120" spans="1:52">
      <c r="A120" s="2">
        <v>44975</v>
      </c>
      <c r="B120">
        <v>1167.665681476802</v>
      </c>
      <c r="C120">
        <v>0.05463580094748233</v>
      </c>
      <c r="AN120" s="2">
        <v>44975</v>
      </c>
      <c r="AO120">
        <v>0.003688231579661289</v>
      </c>
      <c r="AP120">
        <v>224.9529388393603</v>
      </c>
      <c r="AQ120">
        <v>15.17215356162601</v>
      </c>
      <c r="AR120">
        <v>0.06799265589702702</v>
      </c>
      <c r="AS120">
        <v>27.10583609055911</v>
      </c>
      <c r="AT120">
        <v>0.36352911850954</v>
      </c>
      <c r="AU120">
        <v>15.83908606195632</v>
      </c>
      <c r="AV120">
        <v>10.56835456159944</v>
      </c>
      <c r="AW120">
        <v>1.068879751574674</v>
      </c>
      <c r="AX120">
        <v>79.2114108007508</v>
      </c>
      <c r="AY120">
        <v>3.042612874563274</v>
      </c>
      <c r="AZ120">
        <v>3.083144772392462</v>
      </c>
    </row>
    <row r="121" spans="1:52">
      <c r="A121" s="2">
        <v>44976</v>
      </c>
      <c r="B121">
        <v>1182.12747380667</v>
      </c>
      <c r="C121">
        <v>0.01238521655580183</v>
      </c>
      <c r="AN121" s="2">
        <v>44976</v>
      </c>
      <c r="AO121">
        <v>0.00372948693841963</v>
      </c>
      <c r="AP121">
        <v>226.42210998296</v>
      </c>
      <c r="AQ121">
        <v>14.65279039253312</v>
      </c>
      <c r="AR121">
        <v>0.06904275348548525</v>
      </c>
      <c r="AS121">
        <v>27.21547791011609</v>
      </c>
      <c r="AT121">
        <v>0.3650529476658893</v>
      </c>
      <c r="AU121">
        <v>15.46994644381689</v>
      </c>
      <c r="AV121">
        <v>10.78123738335599</v>
      </c>
      <c r="AW121">
        <v>1.028315457711823</v>
      </c>
      <c r="AX121">
        <v>82.23514450195711</v>
      </c>
      <c r="AY121">
        <v>3.037436126830491</v>
      </c>
      <c r="AZ121">
        <v>3.104017900522892</v>
      </c>
    </row>
    <row r="122" spans="1:52">
      <c r="A122" s="2">
        <v>44977</v>
      </c>
      <c r="B122">
        <v>1187.298587499844</v>
      </c>
      <c r="C122">
        <v>0.004374412918872528</v>
      </c>
      <c r="AN122" s="2">
        <v>44977</v>
      </c>
      <c r="AO122">
        <v>0.003787235493842527</v>
      </c>
      <c r="AP122">
        <v>230.6864828905021</v>
      </c>
      <c r="AQ122">
        <v>14.7794291517951</v>
      </c>
      <c r="AR122">
        <v>0.0696631968380096</v>
      </c>
      <c r="AS122">
        <v>27.57731075205377</v>
      </c>
      <c r="AT122">
        <v>0.3711490852493791</v>
      </c>
      <c r="AU122">
        <v>15.01784319182721</v>
      </c>
      <c r="AV122">
        <v>10.51135715092744</v>
      </c>
      <c r="AW122">
        <v>1.038117233927297</v>
      </c>
      <c r="AX122">
        <v>82.79469906986208</v>
      </c>
      <c r="AY122">
        <v>2.871321587197921</v>
      </c>
      <c r="AZ122">
        <v>3.071771232174944</v>
      </c>
    </row>
    <row r="123" spans="1:52">
      <c r="A123" s="2">
        <v>44978</v>
      </c>
      <c r="B123">
        <v>1202.983602933169</v>
      </c>
      <c r="C123">
        <v>0.01321067471860959</v>
      </c>
      <c r="AN123" s="2">
        <v>44978</v>
      </c>
      <c r="AO123">
        <v>0.003770596494151741</v>
      </c>
      <c r="AP123">
        <v>232.0693408136447</v>
      </c>
      <c r="AQ123">
        <v>14.92579934293777</v>
      </c>
      <c r="AR123">
        <v>0.06984991100762059</v>
      </c>
      <c r="AS123">
        <v>27.63718600430218</v>
      </c>
      <c r="AT123">
        <v>0.3729625899615804</v>
      </c>
      <c r="AU123">
        <v>14.94248413929331</v>
      </c>
      <c r="AV123">
        <v>10.55130294531675</v>
      </c>
      <c r="AW123">
        <v>1.036996357863699</v>
      </c>
      <c r="AX123">
        <v>84.56163753633314</v>
      </c>
      <c r="AY123">
        <v>2.781539770416197</v>
      </c>
      <c r="AZ123">
        <v>2.969948048643174</v>
      </c>
    </row>
    <row r="124" spans="1:52">
      <c r="A124" s="2">
        <v>44979</v>
      </c>
      <c r="B124">
        <v>1163.104740763021</v>
      </c>
      <c r="C124">
        <v>-0.03314996320225227</v>
      </c>
      <c r="AN124" s="2">
        <v>44979</v>
      </c>
      <c r="AO124">
        <v>0.003704983917705882</v>
      </c>
      <c r="AP124">
        <v>230.9818167251153</v>
      </c>
      <c r="AQ124">
        <v>15.15304285681435</v>
      </c>
      <c r="AR124">
        <v>0.0694028093388169</v>
      </c>
      <c r="AS124">
        <v>27.17923959546344</v>
      </c>
      <c r="AT124">
        <v>0.3650995193727047</v>
      </c>
      <c r="AU124">
        <v>15.12846363234675</v>
      </c>
      <c r="AV124">
        <v>10.62526274216441</v>
      </c>
      <c r="AW124">
        <v>1.053601771422777</v>
      </c>
      <c r="AX124">
        <v>87.12751200267708</v>
      </c>
      <c r="AY124">
        <v>2.82140032387805</v>
      </c>
      <c r="AZ124">
        <v>2.863759317924453</v>
      </c>
    </row>
    <row r="125" spans="1:52">
      <c r="A125" s="2">
        <v>44980</v>
      </c>
      <c r="B125">
        <v>1154.554217808122</v>
      </c>
      <c r="C125">
        <v>-0.007351464279382158</v>
      </c>
      <c r="AN125" s="2">
        <v>44980</v>
      </c>
      <c r="AO125">
        <v>0.003713765305513996</v>
      </c>
      <c r="AP125">
        <v>231.1477092355568</v>
      </c>
      <c r="AQ125">
        <v>14.86736286190589</v>
      </c>
      <c r="AR125">
        <v>0.06944449133068274</v>
      </c>
      <c r="AS125">
        <v>27.13021997274358</v>
      </c>
      <c r="AT125">
        <v>0.3608082421060471</v>
      </c>
      <c r="AU125">
        <v>15.21491857027012</v>
      </c>
      <c r="AV125">
        <v>10.64573003367899</v>
      </c>
      <c r="AW125">
        <v>1.075643794476556</v>
      </c>
      <c r="AX125">
        <v>85.88511249117812</v>
      </c>
      <c r="AY125">
        <v>2.881584392931211</v>
      </c>
      <c r="AZ125">
        <v>2.927000304953614</v>
      </c>
    </row>
    <row r="126" spans="1:52">
      <c r="A126" s="2">
        <v>44981</v>
      </c>
      <c r="B126">
        <v>1146.919960127486</v>
      </c>
      <c r="C126">
        <v>-0.006612298983351139</v>
      </c>
      <c r="AN126" s="2">
        <v>44981</v>
      </c>
      <c r="AO126">
        <v>0.00372835426322862</v>
      </c>
      <c r="AP126">
        <v>233.1706703996264</v>
      </c>
      <c r="AQ126">
        <v>14.33749238494208</v>
      </c>
      <c r="AR126">
        <v>0.06867363919776931</v>
      </c>
      <c r="AS126">
        <v>27.33844256844921</v>
      </c>
      <c r="AT126">
        <v>0.3632250969863529</v>
      </c>
      <c r="AU126">
        <v>15.0964213609428</v>
      </c>
      <c r="AV126">
        <v>10.70831917538606</v>
      </c>
      <c r="AW126">
        <v>1.063477489161765</v>
      </c>
      <c r="AX126">
        <v>87.81388782998793</v>
      </c>
      <c r="AY126">
        <v>2.899562003889191</v>
      </c>
      <c r="AZ126">
        <v>2.996737887814144</v>
      </c>
    </row>
    <row r="127" spans="1:52">
      <c r="A127" s="2">
        <v>44982</v>
      </c>
      <c r="B127">
        <v>1097.231353585333</v>
      </c>
      <c r="C127">
        <v>-0.04332351713246807</v>
      </c>
      <c r="AN127" s="2">
        <v>44982</v>
      </c>
      <c r="AO127">
        <v>0.003679825965175748</v>
      </c>
      <c r="AP127">
        <v>233.4246866425145</v>
      </c>
      <c r="AQ127">
        <v>14.62369561234693</v>
      </c>
      <c r="AR127">
        <v>0.06737712469114147</v>
      </c>
      <c r="AS127">
        <v>26.70326265922566</v>
      </c>
      <c r="AT127">
        <v>0.3549685128941801</v>
      </c>
      <c r="AU127">
        <v>15.24685150422348</v>
      </c>
      <c r="AV127">
        <v>10.97605956989267</v>
      </c>
      <c r="AW127">
        <v>1.066103076005614</v>
      </c>
      <c r="AX127">
        <v>89.72360625683748</v>
      </c>
      <c r="AY127">
        <v>2.874795724849793</v>
      </c>
      <c r="AZ127">
        <v>3.073193820506758</v>
      </c>
    </row>
    <row r="128" spans="1:52">
      <c r="A128" s="2">
        <v>44983</v>
      </c>
      <c r="B128">
        <v>1086.140135181975</v>
      </c>
      <c r="C128">
        <v>-0.01010836809130189</v>
      </c>
      <c r="AN128" s="2">
        <v>44983</v>
      </c>
      <c r="AO128">
        <v>0.00364514682484304</v>
      </c>
      <c r="AP128">
        <v>233.5426013849087</v>
      </c>
      <c r="AQ128">
        <v>14.61592191817757</v>
      </c>
      <c r="AR128">
        <v>0.06729840823942886</v>
      </c>
      <c r="AS128">
        <v>26.2842573887404</v>
      </c>
      <c r="AT128">
        <v>0.3509642702761666</v>
      </c>
      <c r="AU128">
        <v>15.34533113110258</v>
      </c>
      <c r="AV128">
        <v>10.99118040802682</v>
      </c>
      <c r="AW128">
        <v>1.077181967508414</v>
      </c>
      <c r="AX128">
        <v>90.13875789967419</v>
      </c>
      <c r="AY128">
        <v>2.926986505992763</v>
      </c>
      <c r="AZ128">
        <v>3.114430012540995</v>
      </c>
    </row>
    <row r="129" spans="1:52">
      <c r="A129" s="2">
        <v>44984</v>
      </c>
      <c r="B129">
        <v>1110.822858313317</v>
      </c>
      <c r="C129">
        <v>0.02272517360497517</v>
      </c>
      <c r="AN129" s="2">
        <v>44984</v>
      </c>
      <c r="AO129">
        <v>0.003667447723628496</v>
      </c>
      <c r="AP129">
        <v>234.3161877567178</v>
      </c>
      <c r="AQ129">
        <v>14.73277450778601</v>
      </c>
      <c r="AR129">
        <v>0.06686962018957582</v>
      </c>
      <c r="AS129">
        <v>26.56918438444618</v>
      </c>
      <c r="AT129">
        <v>0.3511964284482141</v>
      </c>
      <c r="AU129">
        <v>15.37346481537158</v>
      </c>
      <c r="AV129">
        <v>10.98997174099289</v>
      </c>
      <c r="AW129">
        <v>1.070677891229908</v>
      </c>
      <c r="AX129">
        <v>89.8555496059264</v>
      </c>
      <c r="AY129">
        <v>2.882479876734783</v>
      </c>
      <c r="AZ129">
        <v>3.101776387993764</v>
      </c>
    </row>
    <row r="130" spans="1:52">
      <c r="A130" s="2">
        <v>44985</v>
      </c>
      <c r="B130">
        <v>1091.128226371419</v>
      </c>
      <c r="C130">
        <v>-0.01772976833750262</v>
      </c>
      <c r="AN130" s="2">
        <v>44985</v>
      </c>
      <c r="AO130">
        <v>0.00360823463194002</v>
      </c>
      <c r="AP130">
        <v>232.788849211724</v>
      </c>
      <c r="AQ130">
        <v>14.88992078403214</v>
      </c>
      <c r="AR130">
        <v>0.06596344632675738</v>
      </c>
      <c r="AS130">
        <v>26.35524714044362</v>
      </c>
      <c r="AT130">
        <v>0.3497627736695084</v>
      </c>
      <c r="AU130">
        <v>15.4613202987579</v>
      </c>
      <c r="AV130">
        <v>10.95358877485573</v>
      </c>
      <c r="AW130">
        <v>1.07663622930992</v>
      </c>
      <c r="AX130">
        <v>91.45349562536821</v>
      </c>
      <c r="AY130">
        <v>2.902304663131329</v>
      </c>
      <c r="AZ130">
        <v>3.133537322952617</v>
      </c>
    </row>
    <row r="131" spans="1:52">
      <c r="A131" s="2">
        <v>44986</v>
      </c>
      <c r="B131">
        <v>1068.068564768429</v>
      </c>
      <c r="C131">
        <v>-0.02113377790589799</v>
      </c>
      <c r="AN131" s="2">
        <v>44986</v>
      </c>
      <c r="AO131">
        <v>0.003601520830640274</v>
      </c>
      <c r="AP131">
        <v>227.220198627311</v>
      </c>
      <c r="AQ131">
        <v>13.35282321423899</v>
      </c>
      <c r="AR131">
        <v>0.06489634408499412</v>
      </c>
      <c r="AS131">
        <v>16.98919863665746</v>
      </c>
      <c r="AT131">
        <v>0.3154708423490428</v>
      </c>
      <c r="AU131">
        <v>13.66219453941534</v>
      </c>
      <c r="AV131">
        <v>10.21187904207584</v>
      </c>
      <c r="AW131">
        <v>1.15095222661226</v>
      </c>
      <c r="AX131">
        <v>85.48494893095631</v>
      </c>
      <c r="AY131">
        <v>4.94112789814778</v>
      </c>
      <c r="AZ131">
        <v>5.195815007056593</v>
      </c>
    </row>
    <row r="132" spans="1:52">
      <c r="A132" s="2">
        <v>44987</v>
      </c>
      <c r="B132">
        <v>1102.939494486109</v>
      </c>
      <c r="C132">
        <v>0.03264858724237474</v>
      </c>
      <c r="AN132" s="2">
        <v>44987</v>
      </c>
      <c r="AO132">
        <v>0.003645905182322818</v>
      </c>
      <c r="AP132">
        <v>229.4734240381422</v>
      </c>
      <c r="AQ132">
        <v>13.20488742199168</v>
      </c>
      <c r="AR132">
        <v>0.06479519539499277</v>
      </c>
      <c r="AS132">
        <v>17.3696105052883</v>
      </c>
      <c r="AT132">
        <v>0.324696088074476</v>
      </c>
      <c r="AU132">
        <v>13.38801257436361</v>
      </c>
      <c r="AV132">
        <v>10.26488441498193</v>
      </c>
      <c r="AW132">
        <v>1.116540504768943</v>
      </c>
      <c r="AX132">
        <v>84.8880318041536</v>
      </c>
      <c r="AY132">
        <v>4.978314561199951</v>
      </c>
      <c r="AZ132">
        <v>5.174525344095129</v>
      </c>
    </row>
    <row r="133" spans="1:52">
      <c r="A133" s="2">
        <v>44988</v>
      </c>
      <c r="B133">
        <v>1080.817964778049</v>
      </c>
      <c r="C133">
        <v>-0.02005688418870766</v>
      </c>
      <c r="AN133" s="2">
        <v>44988</v>
      </c>
      <c r="AO133">
        <v>0.003594187965298304</v>
      </c>
      <c r="AP133">
        <v>231.4686869881193</v>
      </c>
      <c r="AQ133">
        <v>13.38954169480379</v>
      </c>
      <c r="AR133">
        <v>0.06402939309424853</v>
      </c>
      <c r="AS133">
        <v>17.24991900569181</v>
      </c>
      <c r="AT133">
        <v>0.3208791098386906</v>
      </c>
      <c r="AU133">
        <v>13.52588084400471</v>
      </c>
      <c r="AV133">
        <v>10.37139681693686</v>
      </c>
      <c r="AW133">
        <v>1.133144377145419</v>
      </c>
      <c r="AX133">
        <v>84.51919423125946</v>
      </c>
      <c r="AY133">
        <v>4.987119245207918</v>
      </c>
      <c r="AZ133">
        <v>5.152078609343681</v>
      </c>
    </row>
    <row r="134" spans="1:52">
      <c r="A134" s="2">
        <v>44989</v>
      </c>
      <c r="B134">
        <v>1036.684031044672</v>
      </c>
      <c r="C134">
        <v>-0.04083382694553983</v>
      </c>
      <c r="AN134" s="2">
        <v>44989</v>
      </c>
      <c r="AO134">
        <v>0.003620168652382395</v>
      </c>
      <c r="AP134">
        <v>226.8433041332932</v>
      </c>
      <c r="AQ134">
        <v>13.43182302439534</v>
      </c>
      <c r="AR134">
        <v>0.06449447726244723</v>
      </c>
      <c r="AS134">
        <v>17.24834812234521</v>
      </c>
      <c r="AT134">
        <v>0.3183583269879032</v>
      </c>
      <c r="AU134">
        <v>13.74194643658952</v>
      </c>
      <c r="AV134">
        <v>10.42767828616573</v>
      </c>
      <c r="AW134">
        <v>1.128141910934408</v>
      </c>
      <c r="AX134">
        <v>85.08262376556881</v>
      </c>
      <c r="AY134">
        <v>4.9155826111082</v>
      </c>
      <c r="AZ134">
        <v>5.181241457951717</v>
      </c>
    </row>
    <row r="135" spans="1:52">
      <c r="A135" s="2">
        <v>44990</v>
      </c>
      <c r="B135">
        <v>1020.593647280442</v>
      </c>
      <c r="C135">
        <v>-0.01552101053202848</v>
      </c>
      <c r="AN135" s="2">
        <v>44990</v>
      </c>
      <c r="AO135">
        <v>0.003566503002545778</v>
      </c>
      <c r="AP135">
        <v>227.6554514886327</v>
      </c>
      <c r="AQ135">
        <v>13.42162877218311</v>
      </c>
      <c r="AR135">
        <v>0.06362669525812709</v>
      </c>
      <c r="AS135">
        <v>16.78310798339187</v>
      </c>
      <c r="AT135">
        <v>0.3142619845388668</v>
      </c>
      <c r="AU135">
        <v>13.79401893695612</v>
      </c>
      <c r="AV135">
        <v>10.49941159798023</v>
      </c>
      <c r="AW135">
        <v>1.133727924846423</v>
      </c>
      <c r="AX135">
        <v>86.92382221174518</v>
      </c>
      <c r="AY135">
        <v>4.952671710330817</v>
      </c>
      <c r="AZ135">
        <v>5.274279555977889</v>
      </c>
    </row>
    <row r="136" spans="1:52">
      <c r="A136" s="2">
        <v>44991</v>
      </c>
      <c r="B136">
        <v>1026.134849947278</v>
      </c>
      <c r="C136">
        <v>0.005429391689436125</v>
      </c>
      <c r="AN136" s="2">
        <v>44991</v>
      </c>
      <c r="AO136">
        <v>0.003572186818278131</v>
      </c>
      <c r="AP136">
        <v>228.3668902772093</v>
      </c>
      <c r="AQ136">
        <v>13.3183815562876</v>
      </c>
      <c r="AR136">
        <v>0.06406432210768018</v>
      </c>
      <c r="AS136">
        <v>17.04814159036891</v>
      </c>
      <c r="AT136">
        <v>0.3170041299929713</v>
      </c>
      <c r="AU136">
        <v>13.40733002715148</v>
      </c>
      <c r="AV136">
        <v>10.42300604636856</v>
      </c>
      <c r="AW136">
        <v>1.144932352668494</v>
      </c>
      <c r="AX136">
        <v>86.5716790818402</v>
      </c>
      <c r="AY136">
        <v>4.968458394563847</v>
      </c>
      <c r="AZ136">
        <v>5.288161559831194</v>
      </c>
    </row>
    <row r="137" spans="1:52">
      <c r="A137" s="2">
        <v>44992</v>
      </c>
      <c r="B137">
        <v>1025.598060386827</v>
      </c>
      <c r="C137">
        <v>-0.0005231179512887874</v>
      </c>
      <c r="AN137" s="2">
        <v>44992</v>
      </c>
      <c r="AO137">
        <v>0.003571132698389988</v>
      </c>
      <c r="AP137">
        <v>232.4182848251817</v>
      </c>
      <c r="AQ137">
        <v>13.46177518147847</v>
      </c>
      <c r="AR137">
        <v>0.06387125780454256</v>
      </c>
      <c r="AS137">
        <v>17.02317446431747</v>
      </c>
      <c r="AT137">
        <v>0.3171293426628005</v>
      </c>
      <c r="AU137">
        <v>13.43578737329582</v>
      </c>
      <c r="AV137">
        <v>10.51384902980068</v>
      </c>
      <c r="AW137">
        <v>1.118228461778852</v>
      </c>
      <c r="AX137">
        <v>86.74597468878414</v>
      </c>
      <c r="AY137">
        <v>5.036740494486311</v>
      </c>
      <c r="AZ137">
        <v>5.166369921254939</v>
      </c>
    </row>
    <row r="138" spans="1:52">
      <c r="A138" s="2">
        <v>44993</v>
      </c>
      <c r="B138">
        <v>1019.761743025853</v>
      </c>
      <c r="C138">
        <v>-0.005690647814576288</v>
      </c>
      <c r="AN138" s="2">
        <v>44993</v>
      </c>
      <c r="AO138">
        <v>0.003589250449073103</v>
      </c>
      <c r="AP138">
        <v>231.4700631896247</v>
      </c>
      <c r="AQ138">
        <v>13.37764622803732</v>
      </c>
      <c r="AR138">
        <v>0.06381344205487881</v>
      </c>
      <c r="AS138">
        <v>17.0005572235733</v>
      </c>
      <c r="AT138">
        <v>0.3143766170903224</v>
      </c>
      <c r="AU138">
        <v>13.18790550010323</v>
      </c>
      <c r="AV138">
        <v>10.60558034815494</v>
      </c>
      <c r="AW138">
        <v>1.136350042337254</v>
      </c>
      <c r="AX138">
        <v>85.22388686354364</v>
      </c>
      <c r="AY138">
        <v>5.116924535341474</v>
      </c>
      <c r="AZ138">
        <v>5.258053787692662</v>
      </c>
    </row>
    <row r="139" spans="1:52">
      <c r="A139" s="2">
        <v>44994</v>
      </c>
      <c r="B139">
        <v>976.6063561891679</v>
      </c>
      <c r="C139">
        <v>-0.04231908789658456</v>
      </c>
      <c r="AN139" s="2">
        <v>44994</v>
      </c>
      <c r="AO139">
        <v>0.003512318526068895</v>
      </c>
      <c r="AP139">
        <v>230.0554239491765</v>
      </c>
      <c r="AQ139">
        <v>13.34397290765821</v>
      </c>
      <c r="AR139">
        <v>0.06214061820598223</v>
      </c>
      <c r="AS139">
        <v>16.3947821567373</v>
      </c>
      <c r="AT139">
        <v>0.3028691080846181</v>
      </c>
      <c r="AU139">
        <v>13.28120077612177</v>
      </c>
      <c r="AV139">
        <v>10.59132966250404</v>
      </c>
      <c r="AW139">
        <v>1.140140092953056</v>
      </c>
      <c r="AX139">
        <v>88.64637311457687</v>
      </c>
      <c r="AY139">
        <v>5.372834684732849</v>
      </c>
      <c r="AZ139">
        <v>5.361337335625952</v>
      </c>
    </row>
    <row r="140" spans="1:52">
      <c r="A140" s="2">
        <v>44995</v>
      </c>
      <c r="B140">
        <v>927.3001344883962</v>
      </c>
      <c r="C140">
        <v>-0.05048730370051069</v>
      </c>
      <c r="AN140" s="2">
        <v>44995</v>
      </c>
      <c r="AO140">
        <v>0.003556490615826922</v>
      </c>
      <c r="AP140">
        <v>224.9067070620503</v>
      </c>
      <c r="AQ140">
        <v>13.59521113712038</v>
      </c>
      <c r="AR140">
        <v>0.06300999552700927</v>
      </c>
      <c r="AS140">
        <v>16.16084440552949</v>
      </c>
      <c r="AT140">
        <v>0.2982576663544624</v>
      </c>
      <c r="AU140">
        <v>13.4470671503102</v>
      </c>
      <c r="AV140">
        <v>10.48527235376854</v>
      </c>
      <c r="AW140">
        <v>1.132907258682929</v>
      </c>
      <c r="AX140">
        <v>87.72636963506777</v>
      </c>
      <c r="AY140">
        <v>5.439037261415957</v>
      </c>
      <c r="AZ140">
        <v>5.368225471522683</v>
      </c>
    </row>
    <row r="141" spans="1:52">
      <c r="A141" s="2">
        <v>44996</v>
      </c>
      <c r="B141">
        <v>944.3414308608885</v>
      </c>
      <c r="C141">
        <v>0.01837732546204607</v>
      </c>
      <c r="AN141" s="2">
        <v>44996</v>
      </c>
      <c r="AO141">
        <v>0.003641426943325152</v>
      </c>
      <c r="AP141">
        <v>223.4343190694752</v>
      </c>
      <c r="AQ141">
        <v>13.60749660554711</v>
      </c>
      <c r="AR141">
        <v>0.06428068882722972</v>
      </c>
      <c r="AS141">
        <v>16.4898867841367</v>
      </c>
      <c r="AT141">
        <v>0.3021245586479005</v>
      </c>
      <c r="AU141">
        <v>13.88150404451082</v>
      </c>
      <c r="AV141">
        <v>10.27558278147134</v>
      </c>
      <c r="AW141">
        <v>1.151536749078</v>
      </c>
      <c r="AX141">
        <v>85.15231740321521</v>
      </c>
      <c r="AY141">
        <v>5.240928624936842</v>
      </c>
      <c r="AZ141">
        <v>5.27264953908344</v>
      </c>
    </row>
    <row r="142" spans="1:52">
      <c r="A142" s="2">
        <v>44997</v>
      </c>
      <c r="B142">
        <v>936.8302772086234</v>
      </c>
      <c r="C142">
        <v>-0.007953853772377339</v>
      </c>
      <c r="AN142" s="2">
        <v>44997</v>
      </c>
      <c r="AO142">
        <v>0.003551950421086599</v>
      </c>
      <c r="AP142">
        <v>228.8916324754423</v>
      </c>
      <c r="AQ142">
        <v>13.61667783883056</v>
      </c>
      <c r="AR142">
        <v>0.06190903388528926</v>
      </c>
      <c r="AS142">
        <v>16.64645873069086</v>
      </c>
      <c r="AT142">
        <v>0.300964847605508</v>
      </c>
      <c r="AU142">
        <v>14.22716316992204</v>
      </c>
      <c r="AV142">
        <v>10.35604326222929</v>
      </c>
      <c r="AW142">
        <v>1.166584928747647</v>
      </c>
      <c r="AX142">
        <v>84.49469259238118</v>
      </c>
      <c r="AY142">
        <v>5.227969405170052</v>
      </c>
      <c r="AZ142">
        <v>5.352559352130847</v>
      </c>
    </row>
    <row r="143" spans="1:52">
      <c r="A143" s="2">
        <v>44998</v>
      </c>
      <c r="B143">
        <v>1010.852324195243</v>
      </c>
      <c r="C143">
        <v>0.0790132949237885</v>
      </c>
      <c r="AN143" s="2">
        <v>44998</v>
      </c>
      <c r="AO143">
        <v>0.003575413578599161</v>
      </c>
      <c r="AP143">
        <v>228.9040253341745</v>
      </c>
      <c r="AQ143">
        <v>13.82939125649463</v>
      </c>
      <c r="AR143">
        <v>0.06220044279404195</v>
      </c>
      <c r="AS143">
        <v>17.21227356193506</v>
      </c>
      <c r="AT143">
        <v>0.3112297037014353</v>
      </c>
      <c r="AU143">
        <v>14.17877007169672</v>
      </c>
      <c r="AV143">
        <v>10.39167506328274</v>
      </c>
      <c r="AW143">
        <v>1.162697726341843</v>
      </c>
      <c r="AX143">
        <v>84.03826985522714</v>
      </c>
      <c r="AY143">
        <v>5.061767921445599</v>
      </c>
      <c r="AZ143">
        <v>5.169677973666417</v>
      </c>
    </row>
    <row r="144" spans="1:52">
      <c r="A144" s="2">
        <v>44999</v>
      </c>
      <c r="B144">
        <v>1051.886306704946</v>
      </c>
      <c r="C144">
        <v>0.04059344923836483</v>
      </c>
      <c r="AN144" s="2">
        <v>44999</v>
      </c>
      <c r="AO144">
        <v>0.003398864228587</v>
      </c>
      <c r="AP144">
        <v>228.703416693127</v>
      </c>
      <c r="AQ144">
        <v>13.98880856533628</v>
      </c>
      <c r="AR144">
        <v>0.06120008496785367</v>
      </c>
      <c r="AS144">
        <v>17.28784753905184</v>
      </c>
      <c r="AT144">
        <v>0.3035092119629272</v>
      </c>
      <c r="AU144">
        <v>14.29983928185878</v>
      </c>
      <c r="AV144">
        <v>10.45277004832165</v>
      </c>
      <c r="AW144">
        <v>1.156789978220274</v>
      </c>
      <c r="AX144">
        <v>84.61486346122086</v>
      </c>
      <c r="AY144">
        <v>5.233830182144214</v>
      </c>
      <c r="AZ144">
        <v>5.314026201127041</v>
      </c>
    </row>
    <row r="145" spans="1:52">
      <c r="A145" s="2">
        <v>45000</v>
      </c>
      <c r="B145">
        <v>1075.354537373392</v>
      </c>
      <c r="C145">
        <v>0.02231061524316358</v>
      </c>
      <c r="AN145" s="2">
        <v>45000</v>
      </c>
      <c r="AO145">
        <v>0.003388478097752105</v>
      </c>
      <c r="AP145">
        <v>233.6664796193118</v>
      </c>
      <c r="AQ145">
        <v>13.87588188744415</v>
      </c>
      <c r="AR145">
        <v>0.06150227523209482</v>
      </c>
      <c r="AS145">
        <v>17.59807153573867</v>
      </c>
      <c r="AT145">
        <v>0.3093200881671756</v>
      </c>
      <c r="AU145">
        <v>14.07927482554312</v>
      </c>
      <c r="AV145">
        <v>10.43742190463629</v>
      </c>
      <c r="AW145">
        <v>1.133194087300889</v>
      </c>
      <c r="AX145">
        <v>86.10233418818908</v>
      </c>
      <c r="AY145">
        <v>5.206475875873942</v>
      </c>
      <c r="AZ145">
        <v>5.209859853143872</v>
      </c>
    </row>
    <row r="146" spans="1:52">
      <c r="A146" s="2">
        <v>45001</v>
      </c>
      <c r="B146">
        <v>1018.598025313557</v>
      </c>
      <c r="C146">
        <v>-0.05277934865878409</v>
      </c>
      <c r="AN146" s="2">
        <v>45001</v>
      </c>
      <c r="AO146">
        <v>0.003256869594979665</v>
      </c>
      <c r="AP146">
        <v>234.9945998365716</v>
      </c>
      <c r="AQ146">
        <v>13.99997963558516</v>
      </c>
      <c r="AR146">
        <v>0.06006717369135517</v>
      </c>
      <c r="AS146">
        <v>17.06198512602246</v>
      </c>
      <c r="AT146">
        <v>0.2952792759224435</v>
      </c>
      <c r="AU146">
        <v>14.29883724147752</v>
      </c>
      <c r="AV146">
        <v>10.51081856045688</v>
      </c>
      <c r="AW146">
        <v>1.151166299787854</v>
      </c>
      <c r="AX146">
        <v>87.5018517702804</v>
      </c>
      <c r="AY146">
        <v>5.347720451421842</v>
      </c>
      <c r="AZ146">
        <v>5.434672739091836</v>
      </c>
    </row>
    <row r="147" spans="1:52">
      <c r="A147" s="2">
        <v>45002</v>
      </c>
      <c r="B147">
        <v>1043.064609053458</v>
      </c>
      <c r="C147">
        <v>0.02401986174317394</v>
      </c>
      <c r="AN147" s="2">
        <v>45002</v>
      </c>
      <c r="AO147">
        <v>0.003250742031810386</v>
      </c>
      <c r="AP147">
        <v>240.4763588496295</v>
      </c>
      <c r="AQ147">
        <v>14.05795640968583</v>
      </c>
      <c r="AR147">
        <v>0.06070956331631387</v>
      </c>
      <c r="AS147">
        <v>16.96839894257388</v>
      </c>
      <c r="AT147">
        <v>0.2813946846066047</v>
      </c>
      <c r="AU147">
        <v>14.61466400130974</v>
      </c>
      <c r="AV147">
        <v>10.37383276403628</v>
      </c>
      <c r="AW147">
        <v>1.163432968137313</v>
      </c>
      <c r="AX147">
        <v>86.85824128123038</v>
      </c>
      <c r="AY147">
        <v>5.362877531193481</v>
      </c>
      <c r="AZ147">
        <v>5.468837476568166</v>
      </c>
    </row>
    <row r="148" spans="1:52">
      <c r="A148" s="2">
        <v>45003</v>
      </c>
      <c r="B148">
        <v>1120.255344005407</v>
      </c>
      <c r="C148">
        <v>0.07400379063958118</v>
      </c>
      <c r="AN148" s="2">
        <v>45003</v>
      </c>
      <c r="AO148">
        <v>0.003185125340887255</v>
      </c>
      <c r="AP148">
        <v>239.9467693949646</v>
      </c>
      <c r="AQ148">
        <v>13.95784842769958</v>
      </c>
      <c r="AR148">
        <v>0.06106077297549203</v>
      </c>
      <c r="AS148">
        <v>17.87944458103589</v>
      </c>
      <c r="AT148">
        <v>0.2940449360275822</v>
      </c>
      <c r="AU148">
        <v>14.49079812767556</v>
      </c>
      <c r="AV148">
        <v>10.27589591049924</v>
      </c>
      <c r="AW148">
        <v>1.164149896289013</v>
      </c>
      <c r="AX148">
        <v>87.74066655445577</v>
      </c>
      <c r="AY148">
        <v>5.269583459086252</v>
      </c>
      <c r="AZ148">
        <v>5.285348826240287</v>
      </c>
    </row>
    <row r="149" spans="1:52">
      <c r="A149" s="2">
        <v>45004</v>
      </c>
      <c r="B149">
        <v>1092.219872982105</v>
      </c>
      <c r="C149">
        <v>-0.02502596499389365</v>
      </c>
      <c r="AN149" s="2">
        <v>45004</v>
      </c>
      <c r="AO149">
        <v>0.003158912520194144</v>
      </c>
      <c r="AP149">
        <v>242.0140011774865</v>
      </c>
      <c r="AQ149">
        <v>14.17216759367255</v>
      </c>
      <c r="AR149">
        <v>0.06043205976161341</v>
      </c>
      <c r="AS149">
        <v>17.95708841541517</v>
      </c>
      <c r="AT149">
        <v>0.2929992597802432</v>
      </c>
      <c r="AU149">
        <v>13.97189628053089</v>
      </c>
      <c r="AV149">
        <v>10.4723723153518</v>
      </c>
      <c r="AW149">
        <v>1.172079777271442</v>
      </c>
      <c r="AX149">
        <v>89.07413052689724</v>
      </c>
      <c r="AY149">
        <v>5.2141656526652</v>
      </c>
      <c r="AZ149">
        <v>5.345131266271475</v>
      </c>
    </row>
    <row r="150" spans="1:52">
      <c r="A150" s="2">
        <v>45005</v>
      </c>
      <c r="B150">
        <v>1120.193453582196</v>
      </c>
      <c r="C150">
        <v>0.02561167516913376</v>
      </c>
      <c r="AN150" s="2">
        <v>45005</v>
      </c>
      <c r="AO150">
        <v>0.003101941726124116</v>
      </c>
      <c r="AP150">
        <v>240.8867197055184</v>
      </c>
      <c r="AQ150">
        <v>14.11223282447247</v>
      </c>
      <c r="AR150">
        <v>0.06069378165815797</v>
      </c>
      <c r="AS150">
        <v>18.09996287885808</v>
      </c>
      <c r="AT150">
        <v>0.2947429609845274</v>
      </c>
      <c r="AU150">
        <v>14.20223124418987</v>
      </c>
      <c r="AV150">
        <v>10.4428455662322</v>
      </c>
      <c r="AW150">
        <v>1.168987618125588</v>
      </c>
      <c r="AX150">
        <v>91.22929309784061</v>
      </c>
      <c r="AY150">
        <v>5.15669079282848</v>
      </c>
      <c r="AZ150">
        <v>5.271483669703903</v>
      </c>
    </row>
    <row r="151" spans="1:52">
      <c r="A151" s="2">
        <v>45006</v>
      </c>
      <c r="B151">
        <v>1084.515697383169</v>
      </c>
      <c r="C151">
        <v>-0.03184963818966668</v>
      </c>
      <c r="AN151" s="2">
        <v>45006</v>
      </c>
      <c r="AO151">
        <v>0.003041002431062775</v>
      </c>
      <c r="AP151">
        <v>243.5567107534148</v>
      </c>
      <c r="AQ151">
        <v>13.80009410437926</v>
      </c>
      <c r="AR151">
        <v>0.06093790345859244</v>
      </c>
      <c r="AS151">
        <v>17.83712896065586</v>
      </c>
      <c r="AT151">
        <v>0.2891703744271954</v>
      </c>
      <c r="AU151">
        <v>14.51988378989482</v>
      </c>
      <c r="AV151">
        <v>10.75465686576002</v>
      </c>
      <c r="AW151">
        <v>1.188593381600403</v>
      </c>
      <c r="AX151">
        <v>93.84262996849719</v>
      </c>
      <c r="AY151">
        <v>4.942135376352437</v>
      </c>
      <c r="AZ151">
        <v>5.401557015827904</v>
      </c>
    </row>
    <row r="152" spans="1:52">
      <c r="A152" s="2">
        <v>45007</v>
      </c>
      <c r="B152">
        <v>1124.635618133532</v>
      </c>
      <c r="C152">
        <v>0.03699339792606815</v>
      </c>
      <c r="AN152" s="2">
        <v>45007</v>
      </c>
      <c r="AO152">
        <v>0.003115614310629349</v>
      </c>
      <c r="AP152">
        <v>226.9315934289056</v>
      </c>
      <c r="AQ152">
        <v>13.67465745246064</v>
      </c>
      <c r="AR152">
        <v>0.06082171329947565</v>
      </c>
      <c r="AS152">
        <v>18.28964696324517</v>
      </c>
      <c r="AT152">
        <v>0.2983229932570648</v>
      </c>
      <c r="AU152">
        <v>14.50992742732888</v>
      </c>
      <c r="AV152">
        <v>10.69104256979814</v>
      </c>
      <c r="AW152">
        <v>1.192434749713283</v>
      </c>
      <c r="AX152">
        <v>93.23339576334554</v>
      </c>
      <c r="AY152">
        <v>5.041559191751396</v>
      </c>
      <c r="AZ152">
        <v>5.358028152077085</v>
      </c>
    </row>
    <row r="153" spans="1:52">
      <c r="A153" s="2">
        <v>45008</v>
      </c>
      <c r="B153">
        <v>1080.109884792323</v>
      </c>
      <c r="C153">
        <v>-0.03959125304523536</v>
      </c>
      <c r="AN153" s="2">
        <v>45008</v>
      </c>
      <c r="AO153">
        <v>0.003083234012704131</v>
      </c>
      <c r="AP153">
        <v>224.3747393577502</v>
      </c>
      <c r="AQ153">
        <v>13.55978260097883</v>
      </c>
      <c r="AR153">
        <v>0.0606592045582667</v>
      </c>
      <c r="AS153">
        <v>18.12656216510311</v>
      </c>
      <c r="AT153">
        <v>0.2984539890311512</v>
      </c>
      <c r="AU153">
        <v>14.74177853861902</v>
      </c>
      <c r="AV153">
        <v>10.80372406167304</v>
      </c>
      <c r="AW153">
        <v>1.200025989995647</v>
      </c>
      <c r="AX153">
        <v>93.1323897904915</v>
      </c>
      <c r="AY153">
        <v>5.095649971240613</v>
      </c>
      <c r="AZ153">
        <v>5.356568247588171</v>
      </c>
    </row>
    <row r="154" spans="1:52">
      <c r="A154" s="2">
        <v>45009</v>
      </c>
      <c r="B154">
        <v>1118.618634710668</v>
      </c>
      <c r="C154">
        <v>0.03565262244197398</v>
      </c>
      <c r="AN154" s="2">
        <v>45009</v>
      </c>
      <c r="AO154">
        <v>0.003075464597044299</v>
      </c>
      <c r="AP154">
        <v>224.9728527663657</v>
      </c>
      <c r="AQ154">
        <v>13.20771867669629</v>
      </c>
      <c r="AR154">
        <v>0.06002575845171962</v>
      </c>
      <c r="AS154">
        <v>18.49478574572467</v>
      </c>
      <c r="AT154">
        <v>0.3018297566049171</v>
      </c>
      <c r="AU154">
        <v>14.84433348185951</v>
      </c>
      <c r="AV154">
        <v>10.72466762186849</v>
      </c>
      <c r="AW154">
        <v>1.212669726432072</v>
      </c>
      <c r="AX154">
        <v>94.28280454920807</v>
      </c>
      <c r="AY154">
        <v>5.105491288811385</v>
      </c>
      <c r="AZ154">
        <v>5.294451679633664</v>
      </c>
    </row>
    <row r="155" spans="1:52">
      <c r="A155" s="2">
        <v>45010</v>
      </c>
      <c r="B155">
        <v>1071.460584590138</v>
      </c>
      <c r="C155">
        <v>-0.04215739721940859</v>
      </c>
      <c r="AN155" s="2">
        <v>45010</v>
      </c>
      <c r="AO155">
        <v>0.003044894329093338</v>
      </c>
      <c r="AP155">
        <v>222.9310170242372</v>
      </c>
      <c r="AQ155">
        <v>13.38051408076846</v>
      </c>
      <c r="AR155">
        <v>0.05973142605322625</v>
      </c>
      <c r="AS155">
        <v>18.14125962495712</v>
      </c>
      <c r="AT155">
        <v>0.2959524639376729</v>
      </c>
      <c r="AU155">
        <v>15.10062875775098</v>
      </c>
      <c r="AV155">
        <v>10.78686285821921</v>
      </c>
      <c r="AW155">
        <v>1.22699730261402</v>
      </c>
      <c r="AX155">
        <v>93.47153393061947</v>
      </c>
      <c r="AY155">
        <v>5.257895099437058</v>
      </c>
      <c r="AZ155">
        <v>5.239419783828742</v>
      </c>
    </row>
    <row r="156" spans="1:52">
      <c r="A156" s="2">
        <v>45011</v>
      </c>
      <c r="B156">
        <v>1057.307976904753</v>
      </c>
      <c r="C156">
        <v>-0.01320870584408684</v>
      </c>
      <c r="AN156" s="2">
        <v>45011</v>
      </c>
      <c r="AO156">
        <v>0.003001961184061235</v>
      </c>
      <c r="AP156">
        <v>225.1441700227456</v>
      </c>
      <c r="AQ156">
        <v>13.44970384281922</v>
      </c>
      <c r="AR156">
        <v>0.05923550342927812</v>
      </c>
      <c r="AS156">
        <v>17.89300395682545</v>
      </c>
      <c r="AT156">
        <v>0.291960251096774</v>
      </c>
      <c r="AU156">
        <v>15.3621069795725</v>
      </c>
      <c r="AV156">
        <v>10.87137887783496</v>
      </c>
      <c r="AW156">
        <v>1.240001024162718</v>
      </c>
      <c r="AX156">
        <v>94.03679710350501</v>
      </c>
      <c r="AY156">
        <v>5.250722530741688</v>
      </c>
      <c r="AZ156">
        <v>5.227907535429679</v>
      </c>
    </row>
    <row r="157" spans="1:52">
      <c r="A157" s="2">
        <v>45012</v>
      </c>
      <c r="B157">
        <v>1081.023699316404</v>
      </c>
      <c r="C157">
        <v>0.02243028798579405</v>
      </c>
      <c r="AN157" s="2">
        <v>45012</v>
      </c>
      <c r="AO157">
        <v>0.00300797041269325</v>
      </c>
      <c r="AP157">
        <v>226.9311987209237</v>
      </c>
      <c r="AQ157">
        <v>13.38321752455305</v>
      </c>
      <c r="AR157">
        <v>0.05933623673833192</v>
      </c>
      <c r="AS157">
        <v>18.00445769003259</v>
      </c>
      <c r="AT157">
        <v>0.2923739878258297</v>
      </c>
      <c r="AU157">
        <v>15.4705280574854</v>
      </c>
      <c r="AV157">
        <v>10.82046118261651</v>
      </c>
      <c r="AW157">
        <v>1.238228757283566</v>
      </c>
      <c r="AX157">
        <v>93.45423971624564</v>
      </c>
      <c r="AY157">
        <v>5.217968865946882</v>
      </c>
      <c r="AZ157">
        <v>5.245489138469241</v>
      </c>
    </row>
    <row r="158" spans="1:52">
      <c r="A158" s="2">
        <v>45013</v>
      </c>
      <c r="B158">
        <v>1034.353287954952</v>
      </c>
      <c r="C158">
        <v>-0.04317242202087213</v>
      </c>
      <c r="AN158" s="2">
        <v>45013</v>
      </c>
      <c r="AO158">
        <v>0.002972904390090619</v>
      </c>
      <c r="AP158">
        <v>224.2108209152736</v>
      </c>
      <c r="AQ158">
        <v>13.55170030820279</v>
      </c>
      <c r="AR158">
        <v>0.05888202546391777</v>
      </c>
      <c r="AS158">
        <v>18.04104946751222</v>
      </c>
      <c r="AT158">
        <v>0.2966724412540579</v>
      </c>
      <c r="AU158">
        <v>15.24860070782548</v>
      </c>
      <c r="AV158">
        <v>10.6993326424982</v>
      </c>
      <c r="AW158">
        <v>1.24103591781158</v>
      </c>
      <c r="AX158">
        <v>94.72140067613357</v>
      </c>
      <c r="AY158">
        <v>5.276216600780319</v>
      </c>
      <c r="AZ158">
        <v>5.217168703854855</v>
      </c>
    </row>
    <row r="159" spans="1:52">
      <c r="A159" s="2">
        <v>45014</v>
      </c>
      <c r="B159">
        <v>1060.857420131634</v>
      </c>
      <c r="C159">
        <v>0.02562386805874084</v>
      </c>
      <c r="AN159" s="2">
        <v>45014</v>
      </c>
      <c r="AO159">
        <v>0.003034669167062797</v>
      </c>
      <c r="AP159">
        <v>215.629715901023</v>
      </c>
      <c r="AQ159">
        <v>13.73246154287354</v>
      </c>
      <c r="AR159">
        <v>0.05834772670283254</v>
      </c>
      <c r="AS159">
        <v>18.261550404696</v>
      </c>
      <c r="AT159">
        <v>0.3016212074989073</v>
      </c>
      <c r="AU159">
        <v>15.13252331319352</v>
      </c>
      <c r="AV159">
        <v>10.61182939287654</v>
      </c>
      <c r="AW159">
        <v>1.256316999377916</v>
      </c>
      <c r="AX159">
        <v>93.42509268201997</v>
      </c>
      <c r="AY159">
        <v>5.256037276499637</v>
      </c>
      <c r="AZ159">
        <v>5.275590720165315</v>
      </c>
    </row>
    <row r="160" spans="1:52">
      <c r="A160" s="2">
        <v>45015</v>
      </c>
      <c r="B160">
        <v>1091.405821026163</v>
      </c>
      <c r="C160">
        <v>0.02879595345691022</v>
      </c>
      <c r="AN160" s="2">
        <v>45015</v>
      </c>
      <c r="AO160">
        <v>0.003000499090498266</v>
      </c>
      <c r="AP160">
        <v>213.7808792882669</v>
      </c>
      <c r="AQ160">
        <v>13.29322935262565</v>
      </c>
      <c r="AR160">
        <v>0.05936471665127495</v>
      </c>
      <c r="AS160">
        <v>18.61211844175102</v>
      </c>
      <c r="AT160">
        <v>0.3094918349421664</v>
      </c>
      <c r="AU160">
        <v>15.22041336814528</v>
      </c>
      <c r="AV160">
        <v>10.70277738946245</v>
      </c>
      <c r="AW160">
        <v>1.252404111980009</v>
      </c>
      <c r="AX160">
        <v>93.05984833814459</v>
      </c>
      <c r="AY160">
        <v>5.240606142598042</v>
      </c>
      <c r="AZ160">
        <v>5.246437926966123</v>
      </c>
    </row>
    <row r="161" spans="1:52">
      <c r="A161" s="2">
        <v>45016</v>
      </c>
      <c r="B161">
        <v>1077.488228285558</v>
      </c>
      <c r="C161">
        <v>-0.0127519869076006</v>
      </c>
      <c r="AN161" s="2">
        <v>45016</v>
      </c>
      <c r="AO161">
        <v>0.003001110892764538</v>
      </c>
      <c r="AP161">
        <v>214.3116693033043</v>
      </c>
      <c r="AQ161">
        <v>13.41647256123305</v>
      </c>
      <c r="AR161">
        <v>0.05870426361217976</v>
      </c>
      <c r="AS161">
        <v>18.3482139920863</v>
      </c>
      <c r="AT161">
        <v>0.3030363844094827</v>
      </c>
      <c r="AU161">
        <v>15.18952411354848</v>
      </c>
      <c r="AV161">
        <v>10.68951423206843</v>
      </c>
      <c r="AW161">
        <v>1.266017823144794</v>
      </c>
      <c r="AX161">
        <v>94.615392298467</v>
      </c>
      <c r="AY161">
        <v>5.320967589810043</v>
      </c>
      <c r="AZ161">
        <v>5.202676740345651</v>
      </c>
    </row>
    <row r="162" spans="1:52">
      <c r="A162" s="2">
        <v>45017</v>
      </c>
      <c r="B162">
        <v>1109.682543499208</v>
      </c>
      <c r="C162">
        <v>0.02987904124472474</v>
      </c>
      <c r="AN162" s="2">
        <v>45017</v>
      </c>
      <c r="AO162">
        <v>0.002143790704970957</v>
      </c>
      <c r="AP162">
        <v>199.1497255462044</v>
      </c>
      <c r="AQ162">
        <v>10.27464574960979</v>
      </c>
      <c r="AR162">
        <v>0.04427513550808636</v>
      </c>
      <c r="AS162">
        <v>29.83422123625392</v>
      </c>
      <c r="AT162">
        <v>0.313814811701757</v>
      </c>
      <c r="AU162">
        <v>14.30517079632292</v>
      </c>
      <c r="AV162">
        <v>14.65308003396748</v>
      </c>
      <c r="AW162">
        <v>1.31221036258397</v>
      </c>
      <c r="AX162">
        <v>81.63479193047053</v>
      </c>
      <c r="AY162">
        <v>6.227614651736059</v>
      </c>
      <c r="AZ162">
        <v>5.599716429499252</v>
      </c>
    </row>
    <row r="163" spans="1:52">
      <c r="A163" s="2">
        <v>45018</v>
      </c>
      <c r="B163">
        <v>1108.000997534255</v>
      </c>
      <c r="C163">
        <v>-0.00151533965709727</v>
      </c>
      <c r="AN163" s="2">
        <v>45018</v>
      </c>
      <c r="AO163">
        <v>0.002142053376013908</v>
      </c>
      <c r="AP163">
        <v>201.6274627680652</v>
      </c>
      <c r="AQ163">
        <v>10.33494564984131</v>
      </c>
      <c r="AR163">
        <v>0.04424651540924814</v>
      </c>
      <c r="AS163">
        <v>29.56803571042748</v>
      </c>
      <c r="AT163">
        <v>0.3153947908949215</v>
      </c>
      <c r="AU163">
        <v>14.20911271792603</v>
      </c>
      <c r="AV163">
        <v>14.60113147946823</v>
      </c>
      <c r="AW163">
        <v>1.311203389577818</v>
      </c>
      <c r="AX163">
        <v>82.05813841584823</v>
      </c>
      <c r="AY163">
        <v>6.252963746485036</v>
      </c>
      <c r="AZ163">
        <v>5.564364823136042</v>
      </c>
    </row>
    <row r="164" spans="1:52">
      <c r="A164" s="2">
        <v>45019</v>
      </c>
      <c r="B164">
        <v>1088.707553558622</v>
      </c>
      <c r="C164">
        <v>-0.01741283989686704</v>
      </c>
      <c r="AN164" s="2">
        <v>45019</v>
      </c>
      <c r="AO164">
        <v>0.002129609246139474</v>
      </c>
      <c r="AP164">
        <v>204.6318547331015</v>
      </c>
      <c r="AQ164">
        <v>10.57446615766613</v>
      </c>
      <c r="AR164">
        <v>0.04414609506361587</v>
      </c>
      <c r="AS164">
        <v>28.71080418939058</v>
      </c>
      <c r="AT164">
        <v>0.3111288407634824</v>
      </c>
      <c r="AU164">
        <v>14.3217299463429</v>
      </c>
      <c r="AV164">
        <v>14.53520156454134</v>
      </c>
      <c r="AW164">
        <v>1.309111162597951</v>
      </c>
      <c r="AX164">
        <v>81.74570529019</v>
      </c>
      <c r="AY164">
        <v>6.318655219900196</v>
      </c>
      <c r="AZ164">
        <v>5.64157769069311</v>
      </c>
    </row>
    <row r="165" spans="1:52">
      <c r="A165" s="2">
        <v>45020</v>
      </c>
      <c r="B165">
        <v>1088.043199980889</v>
      </c>
      <c r="C165">
        <v>-0.000610222254416648</v>
      </c>
      <c r="AN165" s="2">
        <v>45020</v>
      </c>
      <c r="AO165">
        <v>0.002152077019489091</v>
      </c>
      <c r="AP165">
        <v>200.9654531779182</v>
      </c>
      <c r="AQ165">
        <v>10.56655006362696</v>
      </c>
      <c r="AR165">
        <v>0.04371894604686572</v>
      </c>
      <c r="AS165">
        <v>29.4176932410699</v>
      </c>
      <c r="AT165">
        <v>0.3158645368385848</v>
      </c>
      <c r="AU165">
        <v>14.32579724885484</v>
      </c>
      <c r="AV165">
        <v>14.1988497362383</v>
      </c>
      <c r="AW165">
        <v>1.29625246363151</v>
      </c>
      <c r="AX165">
        <v>81.61669526403486</v>
      </c>
      <c r="AY165">
        <v>6.333890703999333</v>
      </c>
      <c r="AZ165">
        <v>5.681754141208668</v>
      </c>
    </row>
    <row r="166" spans="1:52">
      <c r="A166" s="2">
        <v>45021</v>
      </c>
      <c r="B166">
        <v>1108.01741110848</v>
      </c>
      <c r="C166">
        <v>0.01835792101631828</v>
      </c>
      <c r="AN166" s="2">
        <v>45021</v>
      </c>
      <c r="AO166">
        <v>0.002171084549015411</v>
      </c>
      <c r="AP166">
        <v>204.0377193251534</v>
      </c>
      <c r="AQ166">
        <v>10.58752584507464</v>
      </c>
      <c r="AR166">
        <v>0.04316300790147059</v>
      </c>
      <c r="AS166">
        <v>30.23641293119742</v>
      </c>
      <c r="AT166">
        <v>0.3196272258082601</v>
      </c>
      <c r="AU166">
        <v>14.06610073681207</v>
      </c>
      <c r="AV166">
        <v>14.42417882581993</v>
      </c>
      <c r="AW166">
        <v>1.275023609608067</v>
      </c>
      <c r="AX166">
        <v>80.18391133319811</v>
      </c>
      <c r="AY166">
        <v>6.315707324621088</v>
      </c>
      <c r="AZ166">
        <v>5.624806119236362</v>
      </c>
    </row>
    <row r="167" spans="1:52">
      <c r="A167" s="2">
        <v>45022</v>
      </c>
      <c r="B167">
        <v>1119.659786615513</v>
      </c>
      <c r="C167">
        <v>0.01050739400871414</v>
      </c>
      <c r="AN167" s="2">
        <v>45022</v>
      </c>
      <c r="AO167">
        <v>0.002187954848698906</v>
      </c>
      <c r="AP167">
        <v>204.5816613921962</v>
      </c>
      <c r="AQ167">
        <v>10.75827365513555</v>
      </c>
      <c r="AR167">
        <v>0.04263667331148219</v>
      </c>
      <c r="AS167">
        <v>30.02266791336681</v>
      </c>
      <c r="AT167">
        <v>0.3195025190782957</v>
      </c>
      <c r="AU167">
        <v>14.04794248324197</v>
      </c>
      <c r="AV167">
        <v>14.63270111846983</v>
      </c>
      <c r="AW167">
        <v>1.25595490870361</v>
      </c>
      <c r="AX167">
        <v>80.79444313501992</v>
      </c>
      <c r="AY167">
        <v>6.357900649918326</v>
      </c>
      <c r="AZ167">
        <v>5.558718984785014</v>
      </c>
    </row>
    <row r="168" spans="1:52">
      <c r="A168" s="2">
        <v>45023</v>
      </c>
      <c r="B168">
        <v>1106.773247169693</v>
      </c>
      <c r="C168">
        <v>-0.01150933488892447</v>
      </c>
      <c r="AN168" s="2">
        <v>45023</v>
      </c>
      <c r="AO168">
        <v>0.002173663279550342</v>
      </c>
      <c r="AP168">
        <v>206.9351708799601</v>
      </c>
      <c r="AQ168">
        <v>10.82843334889927</v>
      </c>
      <c r="AR168">
        <v>0.04302479737031056</v>
      </c>
      <c r="AS168">
        <v>30.10444529244928</v>
      </c>
      <c r="AT168">
        <v>0.3176547427172007</v>
      </c>
      <c r="AU168">
        <v>14.22793067216512</v>
      </c>
      <c r="AV168">
        <v>14.74443166453561</v>
      </c>
      <c r="AW168">
        <v>1.207591773904454</v>
      </c>
      <c r="AX168">
        <v>81.88561440997819</v>
      </c>
      <c r="AY168">
        <v>6.397833431714306</v>
      </c>
      <c r="AZ168">
        <v>5.49345000014128</v>
      </c>
    </row>
    <row r="169" spans="1:52">
      <c r="A169" s="2">
        <v>45024</v>
      </c>
      <c r="B169">
        <v>1098.098219712075</v>
      </c>
      <c r="C169">
        <v>-0.007838125361091519</v>
      </c>
      <c r="AN169" s="2">
        <v>45024</v>
      </c>
      <c r="AO169">
        <v>0.002165292711293395</v>
      </c>
      <c r="AP169">
        <v>205.254039072787</v>
      </c>
      <c r="AQ169">
        <v>10.61424742540818</v>
      </c>
      <c r="AR169">
        <v>0.04281897718995805</v>
      </c>
      <c r="AS169">
        <v>29.94147665799958</v>
      </c>
      <c r="AT169">
        <v>0.3169226994750479</v>
      </c>
      <c r="AU169">
        <v>14.2810397384033</v>
      </c>
      <c r="AV169">
        <v>14.86331513998968</v>
      </c>
      <c r="AW169">
        <v>1.231917349226094</v>
      </c>
      <c r="AX169">
        <v>81.66385128769168</v>
      </c>
      <c r="AY169">
        <v>6.389348751216779</v>
      </c>
      <c r="AZ169">
        <v>5.568466396665061</v>
      </c>
    </row>
    <row r="170" spans="1:52">
      <c r="A170" s="2">
        <v>45025</v>
      </c>
      <c r="B170">
        <v>1087.9348236183</v>
      </c>
      <c r="C170">
        <v>-0.009255452664734487</v>
      </c>
      <c r="AN170" s="2">
        <v>45025</v>
      </c>
      <c r="AO170">
        <v>0.002143161704327455</v>
      </c>
      <c r="AP170">
        <v>202.0923452420657</v>
      </c>
      <c r="AQ170">
        <v>10.71813274661005</v>
      </c>
      <c r="AR170">
        <v>0.04275697107506887</v>
      </c>
      <c r="AS170">
        <v>29.77112548770146</v>
      </c>
      <c r="AT170">
        <v>0.3139670406063996</v>
      </c>
      <c r="AU170">
        <v>14.35969361885463</v>
      </c>
      <c r="AV170">
        <v>14.83638000040952</v>
      </c>
      <c r="AW170">
        <v>1.251513192982967</v>
      </c>
      <c r="AX170">
        <v>81.23934458958497</v>
      </c>
      <c r="AY170">
        <v>6.470001417934057</v>
      </c>
      <c r="AZ170">
        <v>5.569630993143428</v>
      </c>
    </row>
    <row r="171" spans="1:52">
      <c r="A171" s="2">
        <v>45026</v>
      </c>
      <c r="B171">
        <v>1095.885749458984</v>
      </c>
      <c r="C171">
        <v>0.00730827405105039</v>
      </c>
      <c r="AN171" s="2">
        <v>45026</v>
      </c>
      <c r="AO171">
        <v>0.002128848640112447</v>
      </c>
      <c r="AP171">
        <v>201.6758803218243</v>
      </c>
      <c r="AQ171">
        <v>10.69758888990167</v>
      </c>
      <c r="AR171">
        <v>0.04285232000300518</v>
      </c>
      <c r="AS171">
        <v>29.75353494082421</v>
      </c>
      <c r="AT171">
        <v>0.3138596873528216</v>
      </c>
      <c r="AU171">
        <v>14.46671590236738</v>
      </c>
      <c r="AV171">
        <v>14.760394113994</v>
      </c>
      <c r="AW171">
        <v>1.260669943661858</v>
      </c>
      <c r="AX171">
        <v>81.90437971403973</v>
      </c>
      <c r="AY171">
        <v>6.426690053692426</v>
      </c>
      <c r="AZ171">
        <v>5.57760692547643</v>
      </c>
    </row>
    <row r="172" spans="1:52">
      <c r="A172" s="2">
        <v>45027</v>
      </c>
      <c r="B172">
        <v>1119.259491627151</v>
      </c>
      <c r="C172">
        <v>0.02132863045231304</v>
      </c>
      <c r="AN172" s="2">
        <v>45027</v>
      </c>
      <c r="AO172">
        <v>0.002076865427597653</v>
      </c>
      <c r="AP172">
        <v>202.106925551361</v>
      </c>
      <c r="AQ172">
        <v>10.72003837122588</v>
      </c>
      <c r="AR172">
        <v>0.04259935110663106</v>
      </c>
      <c r="AS172">
        <v>30.19378276696616</v>
      </c>
      <c r="AT172">
        <v>0.3154086117673173</v>
      </c>
      <c r="AU172">
        <v>14.51914533776455</v>
      </c>
      <c r="AV172">
        <v>14.88237211835675</v>
      </c>
      <c r="AW172">
        <v>1.253350819034708</v>
      </c>
      <c r="AX172">
        <v>82.18129692643375</v>
      </c>
      <c r="AY172">
        <v>6.376798608953763</v>
      </c>
      <c r="AZ172">
        <v>5.578537124927327</v>
      </c>
    </row>
    <row r="173" spans="1:52">
      <c r="A173" s="2">
        <v>45028</v>
      </c>
      <c r="B173">
        <v>1136.890412817392</v>
      </c>
      <c r="C173">
        <v>0.01575230884538659</v>
      </c>
      <c r="AN173" s="2">
        <v>45028</v>
      </c>
      <c r="AO173">
        <v>0.002070556434906475</v>
      </c>
      <c r="AP173">
        <v>202.9978393369479</v>
      </c>
      <c r="AQ173">
        <v>10.95390251265275</v>
      </c>
      <c r="AR173">
        <v>0.04373684294013098</v>
      </c>
      <c r="AS173">
        <v>30.80106750714092</v>
      </c>
      <c r="AT173">
        <v>0.3156556327481418</v>
      </c>
      <c r="AU173">
        <v>14.95762083413536</v>
      </c>
      <c r="AV173">
        <v>14.8086601983208</v>
      </c>
      <c r="AW173">
        <v>1.263934046691617</v>
      </c>
      <c r="AX173">
        <v>84.15002784384156</v>
      </c>
      <c r="AY173">
        <v>5.876249146755623</v>
      </c>
      <c r="AZ173">
        <v>5.593051202471519</v>
      </c>
    </row>
    <row r="174" spans="1:52">
      <c r="A174" s="2">
        <v>45029</v>
      </c>
      <c r="B174">
        <v>1139.167409649104</v>
      </c>
      <c r="C174">
        <v>0.002002828774031906</v>
      </c>
      <c r="AN174" s="2">
        <v>45029</v>
      </c>
      <c r="AO174">
        <v>0.00209787535361844</v>
      </c>
      <c r="AP174">
        <v>201.6166127488927</v>
      </c>
      <c r="AQ174">
        <v>11.0769387317074</v>
      </c>
      <c r="AR174">
        <v>0.04313903605951596</v>
      </c>
      <c r="AS174">
        <v>31.38388006764256</v>
      </c>
      <c r="AT174">
        <v>0.3190059779026223</v>
      </c>
      <c r="AU174">
        <v>14.96797784725385</v>
      </c>
      <c r="AV174">
        <v>14.87961632904356</v>
      </c>
      <c r="AW174">
        <v>1.266473179100093</v>
      </c>
      <c r="AX174">
        <v>84.98393824227242</v>
      </c>
      <c r="AY174">
        <v>5.695267418433026</v>
      </c>
      <c r="AZ174">
        <v>5.577752918974964</v>
      </c>
    </row>
    <row r="175" spans="1:52">
      <c r="A175" s="2">
        <v>45030</v>
      </c>
      <c r="B175">
        <v>1171.527571365908</v>
      </c>
      <c r="C175">
        <v>0.02840685349905869</v>
      </c>
      <c r="AN175" s="2">
        <v>45030</v>
      </c>
      <c r="AO175">
        <v>0.002124947075984306</v>
      </c>
      <c r="AP175">
        <v>197.3225968730868</v>
      </c>
      <c r="AQ175">
        <v>11.06026607355499</v>
      </c>
      <c r="AR175">
        <v>0.04239908214890266</v>
      </c>
      <c r="AS175">
        <v>32.14078586907747</v>
      </c>
      <c r="AT175">
        <v>0.3234937368424962</v>
      </c>
      <c r="AU175">
        <v>14.77072854644388</v>
      </c>
      <c r="AV175">
        <v>14.77667619713217</v>
      </c>
      <c r="AW175">
        <v>1.26828519788898</v>
      </c>
      <c r="AX175">
        <v>85.13207638679569</v>
      </c>
      <c r="AY175">
        <v>5.716723612244646</v>
      </c>
      <c r="AZ175">
        <v>5.562409784411154</v>
      </c>
    </row>
    <row r="176" spans="1:52">
      <c r="A176" s="2">
        <v>45031</v>
      </c>
      <c r="B176">
        <v>1194.634203952767</v>
      </c>
      <c r="C176">
        <v>0.01972350728367278</v>
      </c>
      <c r="AN176" s="2">
        <v>45031</v>
      </c>
      <c r="AO176">
        <v>0.002160587617288502</v>
      </c>
      <c r="AP176">
        <v>195.3736405283838</v>
      </c>
      <c r="AQ176">
        <v>10.85246357814043</v>
      </c>
      <c r="AR176">
        <v>0.04135623027130762</v>
      </c>
      <c r="AS176">
        <v>32.81812488583778</v>
      </c>
      <c r="AT176">
        <v>0.325439995690097</v>
      </c>
      <c r="AU176">
        <v>14.80505998621891</v>
      </c>
      <c r="AV176">
        <v>14.84896769034741</v>
      </c>
      <c r="AW176">
        <v>1.269763345543607</v>
      </c>
      <c r="AX176">
        <v>84.63547382025304</v>
      </c>
      <c r="AY176">
        <v>5.7422617125362</v>
      </c>
      <c r="AZ176">
        <v>5.553561757870344</v>
      </c>
    </row>
    <row r="177" spans="1:52">
      <c r="A177" s="2">
        <v>45032</v>
      </c>
      <c r="B177">
        <v>1199.736273430714</v>
      </c>
      <c r="C177">
        <v>0.004270821529356317</v>
      </c>
      <c r="AN177" s="2">
        <v>45032</v>
      </c>
      <c r="AO177">
        <v>0.002178175612043795</v>
      </c>
      <c r="AP177">
        <v>189.2930811891361</v>
      </c>
      <c r="AQ177">
        <v>10.52604597736238</v>
      </c>
      <c r="AR177">
        <v>0.04168639109640161</v>
      </c>
      <c r="AS177">
        <v>32.78034652958177</v>
      </c>
      <c r="AT177">
        <v>0.3222911210735123</v>
      </c>
      <c r="AU177">
        <v>14.93450953320854</v>
      </c>
      <c r="AV177">
        <v>14.74318033961284</v>
      </c>
      <c r="AW177">
        <v>1.273981980895514</v>
      </c>
      <c r="AX177">
        <v>84.19654978740708</v>
      </c>
      <c r="AY177">
        <v>5.930048837736284</v>
      </c>
      <c r="AZ177">
        <v>5.612701469863203</v>
      </c>
    </row>
    <row r="178" spans="1:52">
      <c r="A178" s="2">
        <v>45033</v>
      </c>
      <c r="B178">
        <v>1223.109828765696</v>
      </c>
      <c r="C178">
        <v>0.01948224443372393</v>
      </c>
      <c r="AN178" s="2">
        <v>45033</v>
      </c>
      <c r="AO178">
        <v>0.002222745188207718</v>
      </c>
      <c r="AP178">
        <v>193.9987700637589</v>
      </c>
      <c r="AQ178">
        <v>10.59029972803674</v>
      </c>
      <c r="AR178">
        <v>0.04199964718309666</v>
      </c>
      <c r="AS178">
        <v>33.14417368945887</v>
      </c>
      <c r="AT178">
        <v>0.3147664250646658</v>
      </c>
      <c r="AU178">
        <v>15.12630043363257</v>
      </c>
      <c r="AV178">
        <v>14.99062082245133</v>
      </c>
      <c r="AW178">
        <v>1.291822158691137</v>
      </c>
      <c r="AX178">
        <v>85.11913419620748</v>
      </c>
      <c r="AY178">
        <v>5.752456854925572</v>
      </c>
      <c r="AZ178">
        <v>5.409076851245981</v>
      </c>
    </row>
    <row r="179" spans="1:52">
      <c r="A179" s="2">
        <v>45034</v>
      </c>
      <c r="B179">
        <v>1199.097196300358</v>
      </c>
      <c r="C179">
        <v>-0.01963244174856382</v>
      </c>
      <c r="AN179" s="2">
        <v>45034</v>
      </c>
      <c r="AO179">
        <v>0.002241473954807103</v>
      </c>
      <c r="AP179">
        <v>197.807445968501</v>
      </c>
      <c r="AQ179">
        <v>10.33270600449254</v>
      </c>
      <c r="AR179">
        <v>0.04202336457239464</v>
      </c>
      <c r="AS179">
        <v>33.29021503847312</v>
      </c>
      <c r="AT179">
        <v>0.3161623238770238</v>
      </c>
      <c r="AU179">
        <v>15.26594197638055</v>
      </c>
      <c r="AV179">
        <v>14.97430751267459</v>
      </c>
      <c r="AW179">
        <v>1.298005251816181</v>
      </c>
      <c r="AX179">
        <v>85.57280101025763</v>
      </c>
      <c r="AY179">
        <v>5.804373078936483</v>
      </c>
      <c r="AZ179">
        <v>5.216250098276927</v>
      </c>
    </row>
    <row r="180" spans="1:52">
      <c r="A180" s="2">
        <v>45035</v>
      </c>
      <c r="B180">
        <v>1223.471276753993</v>
      </c>
      <c r="C180">
        <v>0.02032702647361551</v>
      </c>
      <c r="AN180" s="2">
        <v>45035</v>
      </c>
      <c r="AO180">
        <v>0.00221945255252138</v>
      </c>
      <c r="AP180">
        <v>197.742252137426</v>
      </c>
      <c r="AQ180">
        <v>10.05524755440497</v>
      </c>
      <c r="AR180">
        <v>0.04236636122196485</v>
      </c>
      <c r="AS180">
        <v>33.53899010454277</v>
      </c>
      <c r="AT180">
        <v>0.3197636745399794</v>
      </c>
      <c r="AU180">
        <v>15.11503759658315</v>
      </c>
      <c r="AV180">
        <v>14.80722828744573</v>
      </c>
      <c r="AW180">
        <v>1.313920069532835</v>
      </c>
      <c r="AX180">
        <v>86.07404701412915</v>
      </c>
      <c r="AY180">
        <v>5.877818359143704</v>
      </c>
      <c r="AZ180">
        <v>5.162312301101928</v>
      </c>
    </row>
    <row r="181" spans="1:52">
      <c r="A181" s="2">
        <v>45036</v>
      </c>
      <c r="B181">
        <v>1126.028429861681</v>
      </c>
      <c r="C181">
        <v>-0.07964457257291668</v>
      </c>
      <c r="AN181" s="2">
        <v>45036</v>
      </c>
      <c r="AO181">
        <v>0.002154061607046236</v>
      </c>
      <c r="AP181">
        <v>194.765451881893</v>
      </c>
      <c r="AQ181">
        <v>10.22528209487471</v>
      </c>
      <c r="AR181">
        <v>0.04232221241806539</v>
      </c>
      <c r="AS181">
        <v>32.79019526698888</v>
      </c>
      <c r="AT181">
        <v>0.3133597383813125</v>
      </c>
      <c r="AU181">
        <v>15.12601392604386</v>
      </c>
      <c r="AV181">
        <v>14.94905041213595</v>
      </c>
      <c r="AW181">
        <v>1.342120649130596</v>
      </c>
      <c r="AX181">
        <v>85.66601989574389</v>
      </c>
      <c r="AY181">
        <v>5.927700891966648</v>
      </c>
      <c r="AZ181">
        <v>5.321240985424391</v>
      </c>
    </row>
    <row r="182" spans="1:52">
      <c r="A182" s="2">
        <v>45037</v>
      </c>
      <c r="B182">
        <v>1102.391149537197</v>
      </c>
      <c r="C182">
        <v>-0.02099172605027999</v>
      </c>
      <c r="AN182" s="2">
        <v>45037</v>
      </c>
      <c r="AO182">
        <v>0.002149561106672418</v>
      </c>
      <c r="AP182">
        <v>197.2385572220304</v>
      </c>
      <c r="AQ182">
        <v>10.32958235759953</v>
      </c>
      <c r="AR182">
        <v>0.04129041064169493</v>
      </c>
      <c r="AS182">
        <v>32.70102627384342</v>
      </c>
      <c r="AT182">
        <v>0.3111339305669647</v>
      </c>
      <c r="AU182">
        <v>14.90253389830593</v>
      </c>
      <c r="AV182">
        <v>15.11124559840143</v>
      </c>
      <c r="AW182">
        <v>1.338560095012709</v>
      </c>
      <c r="AX182">
        <v>86.7327205656666</v>
      </c>
      <c r="AY182">
        <v>5.925028134896515</v>
      </c>
      <c r="AZ182">
        <v>5.380412115569242</v>
      </c>
    </row>
    <row r="183" spans="1:52">
      <c r="A183" s="2">
        <v>45038</v>
      </c>
      <c r="B183">
        <v>1061.136504105198</v>
      </c>
      <c r="C183">
        <v>-0.03742287431218805</v>
      </c>
      <c r="AN183" s="2">
        <v>45038</v>
      </c>
      <c r="AO183">
        <v>0.002141843368259231</v>
      </c>
      <c r="AP183">
        <v>198.9255236960036</v>
      </c>
      <c r="AQ183">
        <v>10.50487407071514</v>
      </c>
      <c r="AR183">
        <v>0.04175245257365027</v>
      </c>
      <c r="AS183">
        <v>31.52569213779467</v>
      </c>
      <c r="AT183">
        <v>0.2958017737808237</v>
      </c>
      <c r="AU183">
        <v>15.18778370645925</v>
      </c>
      <c r="AV183">
        <v>15.19423369124429</v>
      </c>
      <c r="AW183">
        <v>1.349792607561405</v>
      </c>
      <c r="AX183">
        <v>86.38435799620395</v>
      </c>
      <c r="AY183">
        <v>5.943261116295404</v>
      </c>
      <c r="AZ183">
        <v>5.598275099191571</v>
      </c>
    </row>
    <row r="184" spans="1:52">
      <c r="A184" s="2">
        <v>45039</v>
      </c>
      <c r="B184">
        <v>1082.525312595255</v>
      </c>
      <c r="C184">
        <v>0.02015650993751494</v>
      </c>
      <c r="AN184" s="2">
        <v>45039</v>
      </c>
      <c r="AO184">
        <v>0.002142965984573393</v>
      </c>
      <c r="AP184">
        <v>195.9795975401901</v>
      </c>
      <c r="AQ184">
        <v>10.60445660196154</v>
      </c>
      <c r="AR184">
        <v>0.04200435881177372</v>
      </c>
      <c r="AS184">
        <v>31.67511513126734</v>
      </c>
      <c r="AT184">
        <v>0.2922168393828549</v>
      </c>
      <c r="AU184">
        <v>15.37711896194987</v>
      </c>
      <c r="AV184">
        <v>15.23076290310071</v>
      </c>
      <c r="AW184">
        <v>1.342542488489986</v>
      </c>
      <c r="AX184">
        <v>86.94879376862613</v>
      </c>
      <c r="AY184">
        <v>5.908875255248324</v>
      </c>
      <c r="AZ184">
        <v>5.613888770663583</v>
      </c>
    </row>
    <row r="185" spans="1:52">
      <c r="A185" s="2">
        <v>45040</v>
      </c>
      <c r="B185">
        <v>1068.132627348097</v>
      </c>
      <c r="C185">
        <v>-0.01329547224411132</v>
      </c>
      <c r="AN185" s="2">
        <v>45040</v>
      </c>
      <c r="AO185">
        <v>0.00213154510969295</v>
      </c>
      <c r="AP185">
        <v>196.9493713310324</v>
      </c>
      <c r="AQ185">
        <v>10.62247149669643</v>
      </c>
      <c r="AR185">
        <v>0.04172932394416598</v>
      </c>
      <c r="AS185">
        <v>31.78935918447752</v>
      </c>
      <c r="AT185">
        <v>0.2897254197527421</v>
      </c>
      <c r="AU185">
        <v>15.39119452274875</v>
      </c>
      <c r="AV185">
        <v>15.12365802827861</v>
      </c>
      <c r="AW185">
        <v>1.336238861453472</v>
      </c>
      <c r="AX185">
        <v>87.73952456207086</v>
      </c>
      <c r="AY185">
        <v>5.926424137414041</v>
      </c>
      <c r="AZ185">
        <v>5.661636870491462</v>
      </c>
    </row>
    <row r="186" spans="1:52">
      <c r="A186" s="2">
        <v>45041</v>
      </c>
      <c r="B186">
        <v>1049.158425860729</v>
      </c>
      <c r="C186">
        <v>-0.01776390028874608</v>
      </c>
      <c r="AN186" s="2">
        <v>45041</v>
      </c>
      <c r="AO186">
        <v>0.002100108069625862</v>
      </c>
      <c r="AP186">
        <v>195.8001501053084</v>
      </c>
      <c r="AQ186">
        <v>10.43759282567946</v>
      </c>
      <c r="AR186">
        <v>0.04143175613732415</v>
      </c>
      <c r="AS186">
        <v>36.16297594876923</v>
      </c>
      <c r="AT186">
        <v>0.2839453595596964</v>
      </c>
      <c r="AU186">
        <v>15.2911526633849</v>
      </c>
      <c r="AV186">
        <v>14.90128196971454</v>
      </c>
      <c r="AW186">
        <v>1.319533024210344</v>
      </c>
      <c r="AX186">
        <v>87.29185091844853</v>
      </c>
      <c r="AY186">
        <v>5.842902719276161</v>
      </c>
      <c r="AZ186">
        <v>5.53702713532328</v>
      </c>
    </row>
    <row r="187" spans="1:52">
      <c r="A187" s="2">
        <v>45042</v>
      </c>
      <c r="B187">
        <v>1066.8338644476</v>
      </c>
      <c r="C187">
        <v>0.01684725409546228</v>
      </c>
      <c r="AN187" s="2">
        <v>45042</v>
      </c>
      <c r="AO187">
        <v>0.002076448504748426</v>
      </c>
      <c r="AP187">
        <v>194.0937956417967</v>
      </c>
      <c r="AQ187">
        <v>10.32565594921862</v>
      </c>
      <c r="AR187">
        <v>0.0415617108047732</v>
      </c>
      <c r="AS187">
        <v>38.33571279908514</v>
      </c>
      <c r="AT187">
        <v>0.282313403968657</v>
      </c>
      <c r="AU187">
        <v>15.29222560865837</v>
      </c>
      <c r="AV187">
        <v>14.88301968145658</v>
      </c>
      <c r="AW187">
        <v>1.316173239113962</v>
      </c>
      <c r="AX187">
        <v>87.3311487914379</v>
      </c>
      <c r="AY187">
        <v>5.805335154674843</v>
      </c>
      <c r="AZ187">
        <v>5.411085022052126</v>
      </c>
    </row>
    <row r="188" spans="1:52">
      <c r="A188" s="2">
        <v>45043</v>
      </c>
      <c r="B188">
        <v>1042.868987937685</v>
      </c>
      <c r="C188">
        <v>-0.02246355061321936</v>
      </c>
      <c r="AN188" s="2">
        <v>45043</v>
      </c>
      <c r="AO188">
        <v>0.00202397304995338</v>
      </c>
      <c r="AP188">
        <v>186.404951843336</v>
      </c>
      <c r="AQ188">
        <v>10.49446058460268</v>
      </c>
      <c r="AR188">
        <v>0.04065330142418529</v>
      </c>
      <c r="AS188">
        <v>39.84060563248671</v>
      </c>
      <c r="AT188">
        <v>0.2829087749718089</v>
      </c>
      <c r="AU188">
        <v>15.24450094326424</v>
      </c>
      <c r="AV188">
        <v>14.92832364256985</v>
      </c>
      <c r="AW188">
        <v>1.320450333084655</v>
      </c>
      <c r="AX188">
        <v>87.16845869533033</v>
      </c>
      <c r="AY188">
        <v>5.840624361514687</v>
      </c>
      <c r="AZ188">
        <v>5.42711881401655</v>
      </c>
    </row>
    <row r="189" spans="1:52">
      <c r="A189" s="2">
        <v>45044</v>
      </c>
      <c r="B189">
        <v>1071.226074661786</v>
      </c>
      <c r="C189">
        <v>0.02719141814752635</v>
      </c>
      <c r="AN189" s="2">
        <v>45044</v>
      </c>
      <c r="AO189">
        <v>0.002002712985266907</v>
      </c>
      <c r="AP189">
        <v>187.4394194894709</v>
      </c>
      <c r="AQ189">
        <v>10.52240258275459</v>
      </c>
      <c r="AR189">
        <v>0.04082992142505751</v>
      </c>
      <c r="AS189">
        <v>40.35542497949756</v>
      </c>
      <c r="AT189">
        <v>0.2895585950014707</v>
      </c>
      <c r="AU189">
        <v>15.05785930062157</v>
      </c>
      <c r="AV189">
        <v>15.02659404843002</v>
      </c>
      <c r="AW189">
        <v>1.317555262454953</v>
      </c>
      <c r="AX189">
        <v>87.21688799671696</v>
      </c>
      <c r="AY189">
        <v>5.719601964905416</v>
      </c>
      <c r="AZ189">
        <v>5.40568050022261</v>
      </c>
    </row>
    <row r="190" spans="1:52">
      <c r="A190" s="2">
        <v>45045</v>
      </c>
      <c r="B190">
        <v>1074.578211820914</v>
      </c>
      <c r="C190">
        <v>0.003129252767850144</v>
      </c>
      <c r="AN190" s="2">
        <v>45045</v>
      </c>
      <c r="AO190">
        <v>0.002016833577142841</v>
      </c>
      <c r="AP190">
        <v>190.4375860996569</v>
      </c>
      <c r="AQ190">
        <v>10.73151720871972</v>
      </c>
      <c r="AR190">
        <v>0.04129137369773071</v>
      </c>
      <c r="AS190">
        <v>38.8685866005552</v>
      </c>
      <c r="AT190">
        <v>0.2969625173994908</v>
      </c>
      <c r="AU190">
        <v>15.20254094918708</v>
      </c>
      <c r="AV190">
        <v>15.13446676750049</v>
      </c>
      <c r="AW190">
        <v>1.308607935884261</v>
      </c>
      <c r="AX190">
        <v>88.66268935905346</v>
      </c>
      <c r="AY190">
        <v>5.481746086331377</v>
      </c>
      <c r="AZ190">
        <v>5.476791739228505</v>
      </c>
    </row>
    <row r="191" spans="1:52">
      <c r="A191" s="2">
        <v>45046</v>
      </c>
      <c r="B191">
        <v>1073.810514280585</v>
      </c>
      <c r="C191">
        <v>-0.0007144175564743893</v>
      </c>
      <c r="AN191" s="2">
        <v>45046</v>
      </c>
      <c r="AO191">
        <v>0.002024310289068327</v>
      </c>
      <c r="AP191">
        <v>191.3287476914951</v>
      </c>
      <c r="AQ191">
        <v>10.52700842348422</v>
      </c>
      <c r="AR191">
        <v>0.04100394187072232</v>
      </c>
      <c r="AS191">
        <v>39.74078464417828</v>
      </c>
      <c r="AT191">
        <v>0.2991040232970346</v>
      </c>
      <c r="AU191">
        <v>14.93076355951472</v>
      </c>
      <c r="AV191">
        <v>14.89853881262137</v>
      </c>
      <c r="AW191">
        <v>1.315428494378026</v>
      </c>
      <c r="AX191">
        <v>88.32909703712889</v>
      </c>
      <c r="AY191">
        <v>5.526444603292761</v>
      </c>
      <c r="AZ191">
        <v>5.498365389631315</v>
      </c>
    </row>
    <row r="192" spans="1:52">
      <c r="A192" s="2">
        <v>45047</v>
      </c>
      <c r="B192">
        <v>1066.290387672687</v>
      </c>
      <c r="C192">
        <v>-0.007003215658524464</v>
      </c>
      <c r="AN192" s="2">
        <v>45047</v>
      </c>
      <c r="AO192">
        <v>0.002779586460271804</v>
      </c>
      <c r="AP192">
        <v>211.7958275334807</v>
      </c>
      <c r="AQ192">
        <v>10.98136124903993</v>
      </c>
      <c r="AR192">
        <v>0.04235263659253237</v>
      </c>
      <c r="AS192">
        <v>20.0525553784923</v>
      </c>
      <c r="AT192">
        <v>0.2566357141686921</v>
      </c>
      <c r="AU192">
        <v>16.06506135576281</v>
      </c>
      <c r="AV192">
        <v>16.28597159685522</v>
      </c>
      <c r="AW192">
        <v>1.338516903800421</v>
      </c>
      <c r="AX192">
        <v>104.9057387463854</v>
      </c>
      <c r="AY192">
        <v>5.356063768672382</v>
      </c>
      <c r="AZ192">
        <v>5.653089015230981</v>
      </c>
    </row>
    <row r="193" spans="1:52">
      <c r="A193" s="2">
        <v>45048</v>
      </c>
      <c r="B193">
        <v>1032.008386424964</v>
      </c>
      <c r="C193">
        <v>-0.03215071770697286</v>
      </c>
      <c r="AN193" s="2">
        <v>45048</v>
      </c>
      <c r="AO193">
        <v>0.00280955457945084</v>
      </c>
      <c r="AP193">
        <v>210.9450333141575</v>
      </c>
      <c r="AQ193">
        <v>10.87222718201143</v>
      </c>
      <c r="AR193">
        <v>0.04219441981584557</v>
      </c>
      <c r="AS193">
        <v>20.37210799052128</v>
      </c>
      <c r="AT193">
        <v>0.2549545738537899</v>
      </c>
      <c r="AU193">
        <v>15.98973161520154</v>
      </c>
      <c r="AV193">
        <v>16.44182230473658</v>
      </c>
      <c r="AW193">
        <v>1.328491279688829</v>
      </c>
      <c r="AX193">
        <v>104.1968612199049</v>
      </c>
      <c r="AY193">
        <v>5.420781025765393</v>
      </c>
      <c r="AZ193">
        <v>5.649445229199601</v>
      </c>
    </row>
    <row r="194" spans="1:52">
      <c r="A194" s="2">
        <v>45049</v>
      </c>
      <c r="B194">
        <v>1041.031856236627</v>
      </c>
      <c r="C194">
        <v>0.008743601244290078</v>
      </c>
      <c r="AN194" s="2">
        <v>45049</v>
      </c>
      <c r="AO194">
        <v>0.002777258393072925</v>
      </c>
      <c r="AP194">
        <v>210.2028698030568</v>
      </c>
      <c r="AQ194">
        <v>10.83122523587516</v>
      </c>
      <c r="AR194">
        <v>0.04164178929134488</v>
      </c>
      <c r="AS194">
        <v>20.6426434607377</v>
      </c>
      <c r="AT194">
        <v>0.262471852921896</v>
      </c>
      <c r="AU194">
        <v>16.14488807353056</v>
      </c>
      <c r="AV194">
        <v>16.44037699519269</v>
      </c>
      <c r="AW194">
        <v>1.335395244168607</v>
      </c>
      <c r="AX194">
        <v>103.3443640093707</v>
      </c>
      <c r="AY194">
        <v>5.398300344124501</v>
      </c>
      <c r="AZ194">
        <v>5.630165982377261</v>
      </c>
    </row>
    <row r="195" spans="1:52">
      <c r="A195" s="2">
        <v>45050</v>
      </c>
      <c r="B195">
        <v>1056.993788051317</v>
      </c>
      <c r="C195">
        <v>0.01533279862577253</v>
      </c>
      <c r="AN195" s="2">
        <v>45050</v>
      </c>
      <c r="AO195">
        <v>0.00278542857163134</v>
      </c>
      <c r="AP195">
        <v>211.969430587571</v>
      </c>
      <c r="AQ195">
        <v>10.78997385676264</v>
      </c>
      <c r="AR195">
        <v>0.04155268028230159</v>
      </c>
      <c r="AS195">
        <v>20.92936233055192</v>
      </c>
      <c r="AT195">
        <v>0.2632588489929588</v>
      </c>
      <c r="AU195">
        <v>16.20164239343207</v>
      </c>
      <c r="AV195">
        <v>16.50283124108488</v>
      </c>
      <c r="AW195">
        <v>1.307897882796326</v>
      </c>
      <c r="AX195">
        <v>101.7723368382132</v>
      </c>
      <c r="AY195">
        <v>5.500167875566979</v>
      </c>
      <c r="AZ195">
        <v>5.594244772452202</v>
      </c>
    </row>
    <row r="196" spans="1:52">
      <c r="A196" s="2">
        <v>45051</v>
      </c>
      <c r="B196">
        <v>1039.723324857604</v>
      </c>
      <c r="C196">
        <v>-0.01633922865862114</v>
      </c>
      <c r="AN196" s="2">
        <v>45051</v>
      </c>
      <c r="AO196">
        <v>0.002757880312567035</v>
      </c>
      <c r="AP196">
        <v>212.1915602945888</v>
      </c>
      <c r="AQ196">
        <v>10.80738929303564</v>
      </c>
      <c r="AR196">
        <v>0.04148456537257905</v>
      </c>
      <c r="AS196">
        <v>20.80172826331772</v>
      </c>
      <c r="AT196">
        <v>0.2607452333689473</v>
      </c>
      <c r="AU196">
        <v>16.31390717113471</v>
      </c>
      <c r="AV196">
        <v>16.5643192920044</v>
      </c>
      <c r="AW196">
        <v>1.302285879964348</v>
      </c>
      <c r="AX196">
        <v>102.638425247057</v>
      </c>
      <c r="AY196">
        <v>5.524490218363174</v>
      </c>
      <c r="AZ196">
        <v>5.60218257210318</v>
      </c>
    </row>
    <row r="197" spans="1:52">
      <c r="A197" s="2">
        <v>45052</v>
      </c>
      <c r="B197">
        <v>1072.553485164414</v>
      </c>
      <c r="C197">
        <v>0.03157586207975638</v>
      </c>
      <c r="AN197" s="2">
        <v>45052</v>
      </c>
      <c r="AO197">
        <v>0.002777854178236137</v>
      </c>
      <c r="AP197">
        <v>214.9180462422621</v>
      </c>
      <c r="AQ197">
        <v>10.77672900169456</v>
      </c>
      <c r="AR197">
        <v>0.04025224220547063</v>
      </c>
      <c r="AS197">
        <v>21.94141055004464</v>
      </c>
      <c r="AT197">
        <v>0.2663732454792482</v>
      </c>
      <c r="AU197">
        <v>15.94033538123647</v>
      </c>
      <c r="AV197">
        <v>16.53110878044506</v>
      </c>
      <c r="AW197">
        <v>1.293656801640372</v>
      </c>
      <c r="AX197">
        <v>104.0710773778772</v>
      </c>
      <c r="AY197">
        <v>5.423466230488154</v>
      </c>
      <c r="AZ197">
        <v>5.623236942866972</v>
      </c>
    </row>
    <row r="198" spans="1:52">
      <c r="A198" s="2">
        <v>45053</v>
      </c>
      <c r="B198">
        <v>1030.064182106524</v>
      </c>
      <c r="C198">
        <v>-0.03961509019885978</v>
      </c>
      <c r="AN198" s="2">
        <v>45053</v>
      </c>
      <c r="AO198">
        <v>0.002728136682255714</v>
      </c>
      <c r="AP198">
        <v>214.4743096608957</v>
      </c>
      <c r="AQ198">
        <v>10.79740149973297</v>
      </c>
      <c r="AR198">
        <v>0.04059569751924957</v>
      </c>
      <c r="AS198">
        <v>23.55983340176583</v>
      </c>
      <c r="AT198">
        <v>0.2592283811585616</v>
      </c>
      <c r="AU198">
        <v>16.05255188020028</v>
      </c>
      <c r="AV198">
        <v>16.46737503155198</v>
      </c>
      <c r="AW198">
        <v>1.30912448551649</v>
      </c>
      <c r="AX198">
        <v>102.1849063322779</v>
      </c>
      <c r="AY198">
        <v>5.415971861854369</v>
      </c>
      <c r="AZ198">
        <v>5.650507994418318</v>
      </c>
    </row>
    <row r="199" spans="1:52">
      <c r="A199" s="2">
        <v>45054</v>
      </c>
      <c r="B199">
        <v>1025.388162701674</v>
      </c>
      <c r="C199">
        <v>-0.00453954179368421</v>
      </c>
      <c r="AN199" s="2">
        <v>45054</v>
      </c>
      <c r="AO199">
        <v>0.002728756471193399</v>
      </c>
      <c r="AP199">
        <v>214.3420385805261</v>
      </c>
      <c r="AQ199">
        <v>10.7254262012133</v>
      </c>
      <c r="AR199">
        <v>0.04041220917028658</v>
      </c>
      <c r="AS199">
        <v>24.98351663861173</v>
      </c>
      <c r="AT199">
        <v>0.2581939106152799</v>
      </c>
      <c r="AU199">
        <v>15.9583058451265</v>
      </c>
      <c r="AV199">
        <v>16.31742599986124</v>
      </c>
      <c r="AW199">
        <v>1.316511606180639</v>
      </c>
      <c r="AX199">
        <v>102.3051118599287</v>
      </c>
      <c r="AY199">
        <v>5.377433061668167</v>
      </c>
      <c r="AZ199">
        <v>5.65358195666881</v>
      </c>
    </row>
    <row r="200" spans="1:52">
      <c r="A200" s="2">
        <v>45055</v>
      </c>
      <c r="B200">
        <v>969.5013058923548</v>
      </c>
      <c r="C200">
        <v>-0.05450312266339208</v>
      </c>
      <c r="AN200" s="2">
        <v>45055</v>
      </c>
      <c r="AO200">
        <v>0.002676286830776501</v>
      </c>
      <c r="AP200">
        <v>209.7129250750439</v>
      </c>
      <c r="AQ200">
        <v>10.69192336698449</v>
      </c>
      <c r="AR200">
        <v>0.03924297708304338</v>
      </c>
      <c r="AS200">
        <v>26.4145572533979</v>
      </c>
      <c r="AT200">
        <v>0.2509236681578338</v>
      </c>
      <c r="AU200">
        <v>16.09152102226014</v>
      </c>
      <c r="AV200">
        <v>16.28378385713152</v>
      </c>
      <c r="AW200">
        <v>1.331454128810251</v>
      </c>
      <c r="AX200">
        <v>104.4086686664868</v>
      </c>
      <c r="AY200">
        <v>5.421396869456708</v>
      </c>
      <c r="AZ200">
        <v>5.725583303807211</v>
      </c>
    </row>
    <row r="201" spans="1:52">
      <c r="A201" s="2">
        <v>45056</v>
      </c>
      <c r="B201">
        <v>964.6865678985818</v>
      </c>
      <c r="C201">
        <v>-0.004966200627591122</v>
      </c>
      <c r="AN201" s="2">
        <v>45056</v>
      </c>
      <c r="AO201">
        <v>0.002671170773407782</v>
      </c>
      <c r="AP201">
        <v>209.8301531883484</v>
      </c>
      <c r="AQ201">
        <v>10.74843226706718</v>
      </c>
      <c r="AR201">
        <v>0.03909093924792126</v>
      </c>
      <c r="AS201">
        <v>25.71422973334073</v>
      </c>
      <c r="AT201">
        <v>0.2508452163826458</v>
      </c>
      <c r="AU201">
        <v>16.0812006409459</v>
      </c>
      <c r="AV201">
        <v>16.34976605261632</v>
      </c>
      <c r="AW201">
        <v>1.328174727755956</v>
      </c>
      <c r="AX201">
        <v>106.7543958903658</v>
      </c>
      <c r="AY201">
        <v>5.388055699777995</v>
      </c>
      <c r="AZ201">
        <v>5.731657076897045</v>
      </c>
    </row>
    <row r="202" spans="1:52">
      <c r="A202" s="2">
        <v>45057</v>
      </c>
      <c r="B202">
        <v>976.8962839754107</v>
      </c>
      <c r="C202">
        <v>0.01265666640660901</v>
      </c>
      <c r="AN202" s="2">
        <v>45057</v>
      </c>
      <c r="AO202">
        <v>0.002704628925261286</v>
      </c>
      <c r="AP202">
        <v>208.6033572670521</v>
      </c>
      <c r="AQ202">
        <v>10.76390057621872</v>
      </c>
      <c r="AR202">
        <v>0.03970941281900766</v>
      </c>
      <c r="AS202">
        <v>25.54262153737376</v>
      </c>
      <c r="AT202">
        <v>0.2521013203061411</v>
      </c>
      <c r="AU202">
        <v>15.74698235616301</v>
      </c>
      <c r="AV202">
        <v>16.11780586345296</v>
      </c>
      <c r="AW202">
        <v>1.338268969394784</v>
      </c>
      <c r="AX202">
        <v>107.9530602743754</v>
      </c>
      <c r="AY202">
        <v>5.376944593443294</v>
      </c>
      <c r="AZ202">
        <v>5.726836365129243</v>
      </c>
    </row>
    <row r="203" spans="1:52">
      <c r="A203" s="2">
        <v>45058</v>
      </c>
      <c r="B203">
        <v>946.5993725168116</v>
      </c>
      <c r="C203">
        <v>-0.03101343710235849</v>
      </c>
      <c r="AN203" s="2">
        <v>45058</v>
      </c>
      <c r="AO203">
        <v>0.002684818584524283</v>
      </c>
      <c r="AP203">
        <v>208.0686595343284</v>
      </c>
      <c r="AQ203">
        <v>10.81955967807627</v>
      </c>
      <c r="AR203">
        <v>0.03948226409683667</v>
      </c>
      <c r="AS203">
        <v>25.63995460724519</v>
      </c>
      <c r="AT203">
        <v>0.2499134703971705</v>
      </c>
      <c r="AU203">
        <v>15.42122629833948</v>
      </c>
      <c r="AV203">
        <v>16.19363100529381</v>
      </c>
      <c r="AW203">
        <v>1.347216739704763</v>
      </c>
      <c r="AX203">
        <v>109.0870493631732</v>
      </c>
      <c r="AY203">
        <v>5.406603312830015</v>
      </c>
      <c r="AZ203">
        <v>5.766910206402271</v>
      </c>
    </row>
    <row r="204" spans="1:52">
      <c r="A204" s="2">
        <v>45059</v>
      </c>
      <c r="B204">
        <v>962.2612375761234</v>
      </c>
      <c r="C204">
        <v>0.01654539979006131</v>
      </c>
      <c r="AN204" s="2">
        <v>45059</v>
      </c>
      <c r="AO204">
        <v>0.002750945453534557</v>
      </c>
      <c r="AP204">
        <v>205.6278611372716</v>
      </c>
      <c r="AQ204">
        <v>10.56336806736537</v>
      </c>
      <c r="AR204">
        <v>0.03986306971319641</v>
      </c>
      <c r="AS204">
        <v>26.70446596066754</v>
      </c>
      <c r="AT204">
        <v>0.2534950638376818</v>
      </c>
      <c r="AU204">
        <v>15.29042408634632</v>
      </c>
      <c r="AV204">
        <v>16.25197717818584</v>
      </c>
      <c r="AW204">
        <v>1.351031987207837</v>
      </c>
      <c r="AX204">
        <v>107.9463601726145</v>
      </c>
      <c r="AY204">
        <v>5.322782639759567</v>
      </c>
      <c r="AZ204">
        <v>5.777528838215281</v>
      </c>
    </row>
    <row r="205" spans="1:52">
      <c r="A205" s="2">
        <v>45060</v>
      </c>
      <c r="B205">
        <v>956.6045138126386</v>
      </c>
      <c r="C205">
        <v>-0.00587857386600521</v>
      </c>
      <c r="AN205" s="2">
        <v>45060</v>
      </c>
      <c r="AO205">
        <v>0.002727840046376758</v>
      </c>
      <c r="AP205">
        <v>207.109279989473</v>
      </c>
      <c r="AQ205">
        <v>10.69114770079934</v>
      </c>
      <c r="AR205">
        <v>0.03981108808017259</v>
      </c>
      <c r="AS205">
        <v>26.02488191583338</v>
      </c>
      <c r="AT205">
        <v>0.2496782675402595</v>
      </c>
      <c r="AU205">
        <v>15.46229919074941</v>
      </c>
      <c r="AV205">
        <v>16.11427669994505</v>
      </c>
      <c r="AW205">
        <v>1.362858673878687</v>
      </c>
      <c r="AX205">
        <v>109.1543567154368</v>
      </c>
      <c r="AY205">
        <v>5.285069565715521</v>
      </c>
      <c r="AZ205">
        <v>5.835081899131017</v>
      </c>
    </row>
    <row r="206" spans="1:52">
      <c r="A206" s="2">
        <v>45061</v>
      </c>
      <c r="B206">
        <v>960.8301858025916</v>
      </c>
      <c r="C206">
        <v>0.004417365723177635</v>
      </c>
      <c r="AN206" s="2">
        <v>45061</v>
      </c>
      <c r="AO206">
        <v>0.002732066339987772</v>
      </c>
      <c r="AP206">
        <v>205.0430369388165</v>
      </c>
      <c r="AQ206">
        <v>10.67791232379669</v>
      </c>
      <c r="AR206">
        <v>0.03997972154971155</v>
      </c>
      <c r="AS206">
        <v>26.0347900341826</v>
      </c>
      <c r="AT206">
        <v>0.2501388016249524</v>
      </c>
      <c r="AU206">
        <v>15.45117016957911</v>
      </c>
      <c r="AV206">
        <v>16.20230413765582</v>
      </c>
      <c r="AW206">
        <v>1.369839454379722</v>
      </c>
      <c r="AX206">
        <v>108.4223089558207</v>
      </c>
      <c r="AY206">
        <v>5.299544848589034</v>
      </c>
      <c r="AZ206">
        <v>5.831116013422306</v>
      </c>
    </row>
    <row r="207" spans="1:52">
      <c r="A207" s="2">
        <v>45062</v>
      </c>
      <c r="B207">
        <v>965.6742222943336</v>
      </c>
      <c r="C207">
        <v>0.005041511562936307</v>
      </c>
      <c r="AN207" s="2">
        <v>45062</v>
      </c>
      <c r="AO207">
        <v>0.002714243123657059</v>
      </c>
      <c r="AP207">
        <v>207.5465921375941</v>
      </c>
      <c r="AQ207">
        <v>10.56352469694157</v>
      </c>
      <c r="AR207">
        <v>0.03975276473050197</v>
      </c>
      <c r="AS207">
        <v>26.04013526001531</v>
      </c>
      <c r="AT207">
        <v>0.2499647990156768</v>
      </c>
      <c r="AU207">
        <v>15.5325191110914</v>
      </c>
      <c r="AV207">
        <v>16.36687755198609</v>
      </c>
      <c r="AW207">
        <v>1.361611457311197</v>
      </c>
      <c r="AX207">
        <v>108.738281112349</v>
      </c>
      <c r="AY207">
        <v>5.302763495947395</v>
      </c>
      <c r="AZ207">
        <v>5.821674085537999</v>
      </c>
    </row>
    <row r="208" spans="1:52">
      <c r="A208" s="2">
        <v>45063</v>
      </c>
      <c r="B208">
        <v>959.4727286103617</v>
      </c>
      <c r="C208">
        <v>-0.00642193147626724</v>
      </c>
      <c r="AN208" s="2">
        <v>45063</v>
      </c>
      <c r="AO208">
        <v>0.002717358902657623</v>
      </c>
      <c r="AP208">
        <v>206.2665722853103</v>
      </c>
      <c r="AQ208">
        <v>10.47892530225489</v>
      </c>
      <c r="AR208">
        <v>0.03938974125468247</v>
      </c>
      <c r="AS208">
        <v>25.9550999001187</v>
      </c>
      <c r="AT208">
        <v>0.2502350649438213</v>
      </c>
      <c r="AU208">
        <v>15.3846548875107</v>
      </c>
      <c r="AV208">
        <v>16.3487138041012</v>
      </c>
      <c r="AW208">
        <v>1.355323523753543</v>
      </c>
      <c r="AX208">
        <v>110.1429073069139</v>
      </c>
      <c r="AY208">
        <v>5.360255945341755</v>
      </c>
      <c r="AZ208">
        <v>5.872236078249634</v>
      </c>
    </row>
    <row r="209" spans="1:52">
      <c r="A209" s="2">
        <v>45064</v>
      </c>
      <c r="B209">
        <v>979.6746864484762</v>
      </c>
      <c r="C209">
        <v>0.0210552704998439</v>
      </c>
      <c r="AN209" s="2">
        <v>45064</v>
      </c>
      <c r="AO209">
        <v>0.002736568899656148</v>
      </c>
      <c r="AP209">
        <v>206.3705561156635</v>
      </c>
      <c r="AQ209">
        <v>10.54035600926854</v>
      </c>
      <c r="AR209">
        <v>0.04026538755137439</v>
      </c>
      <c r="AS209">
        <v>26.25827527197554</v>
      </c>
      <c r="AT209">
        <v>0.253378343176746</v>
      </c>
      <c r="AU209">
        <v>15.23412497304261</v>
      </c>
      <c r="AV209">
        <v>16.33757540837328</v>
      </c>
      <c r="AW209">
        <v>1.341987542474905</v>
      </c>
      <c r="AX209">
        <v>107.1293378840772</v>
      </c>
      <c r="AY209">
        <v>5.369482611856474</v>
      </c>
      <c r="AZ209">
        <v>5.88964895931633</v>
      </c>
    </row>
    <row r="210" spans="1:52">
      <c r="A210" s="2">
        <v>45065</v>
      </c>
      <c r="B210">
        <v>964.0107931601532</v>
      </c>
      <c r="C210">
        <v>-0.01598887212765276</v>
      </c>
      <c r="AN210" s="2">
        <v>45065</v>
      </c>
      <c r="AO210">
        <v>0.002748771585826057</v>
      </c>
      <c r="AP210">
        <v>204.4723155798947</v>
      </c>
      <c r="AQ210">
        <v>10.71966511887919</v>
      </c>
      <c r="AR210">
        <v>0.04002540741666687</v>
      </c>
      <c r="AS210">
        <v>26.32955924024068</v>
      </c>
      <c r="AT210">
        <v>0.2529047908820534</v>
      </c>
      <c r="AU210">
        <v>15.00752096434672</v>
      </c>
      <c r="AV210">
        <v>16.28734906886736</v>
      </c>
      <c r="AW210">
        <v>1.31179744651682</v>
      </c>
      <c r="AX210">
        <v>107.0859523305776</v>
      </c>
      <c r="AY210">
        <v>5.470715047845575</v>
      </c>
      <c r="AZ210">
        <v>5.975528334270448</v>
      </c>
    </row>
    <row r="211" spans="1:52">
      <c r="A211" s="2">
        <v>45066</v>
      </c>
      <c r="B211">
        <v>963.8429950260654</v>
      </c>
      <c r="C211">
        <v>-0.0001740625056050327</v>
      </c>
      <c r="AN211" s="2">
        <v>45066</v>
      </c>
      <c r="AO211">
        <v>0.002743564163401955</v>
      </c>
      <c r="AP211">
        <v>206.8218781553709</v>
      </c>
      <c r="AQ211">
        <v>10.75943619149146</v>
      </c>
      <c r="AR211">
        <v>0.03981192466588168</v>
      </c>
      <c r="AS211">
        <v>26.46796541862022</v>
      </c>
      <c r="AT211">
        <v>0.2533189225274903</v>
      </c>
      <c r="AU211">
        <v>14.96286989233762</v>
      </c>
      <c r="AV211">
        <v>16.18569980635436</v>
      </c>
      <c r="AW211">
        <v>1.307222069374212</v>
      </c>
      <c r="AX211">
        <v>107.3025080918105</v>
      </c>
      <c r="AY211">
        <v>5.470635421487934</v>
      </c>
      <c r="AZ211">
        <v>5.982899516129945</v>
      </c>
    </row>
    <row r="212" spans="1:52">
      <c r="A212" s="2">
        <v>45067</v>
      </c>
      <c r="B212">
        <v>964.4094400791581</v>
      </c>
      <c r="C212">
        <v>0.0005876943195270989</v>
      </c>
      <c r="AN212" s="2">
        <v>45067</v>
      </c>
      <c r="AO212">
        <v>0.00272376740877452</v>
      </c>
      <c r="AP212">
        <v>208.1593846786153</v>
      </c>
      <c r="AQ212">
        <v>10.77273443497877</v>
      </c>
      <c r="AR212">
        <v>0.03970045204812468</v>
      </c>
      <c r="AS212">
        <v>26.3683607553534</v>
      </c>
      <c r="AT212">
        <v>0.252232717224799</v>
      </c>
      <c r="AU212">
        <v>15.07114280630278</v>
      </c>
      <c r="AV212">
        <v>16.08996802806383</v>
      </c>
      <c r="AW212">
        <v>1.312321848783181</v>
      </c>
      <c r="AX212">
        <v>106.7404947733099</v>
      </c>
      <c r="AY212">
        <v>5.497457908443115</v>
      </c>
      <c r="AZ212">
        <v>6.012755596441559</v>
      </c>
    </row>
    <row r="213" spans="1:52">
      <c r="A213" s="2">
        <v>45068</v>
      </c>
      <c r="B213">
        <v>946.0437667185103</v>
      </c>
      <c r="C213">
        <v>-0.01904344005502523</v>
      </c>
      <c r="AN213" s="2">
        <v>45068</v>
      </c>
      <c r="AO213">
        <v>0.002704203282002174</v>
      </c>
      <c r="AP213">
        <v>207.3095496917295</v>
      </c>
      <c r="AQ213">
        <v>10.68689731007084</v>
      </c>
      <c r="AR213">
        <v>0.03922120586212606</v>
      </c>
      <c r="AS213">
        <v>26.33430521075</v>
      </c>
      <c r="AT213">
        <v>0.2505644456302458</v>
      </c>
      <c r="AU213">
        <v>15.26609510633158</v>
      </c>
      <c r="AV213">
        <v>16.17929772097946</v>
      </c>
      <c r="AW213">
        <v>1.311443890792475</v>
      </c>
      <c r="AX213">
        <v>107.0239943447864</v>
      </c>
      <c r="AY213">
        <v>5.56212788439986</v>
      </c>
      <c r="AZ213">
        <v>6.018490565736281</v>
      </c>
    </row>
    <row r="214" spans="1:52">
      <c r="A214" s="2">
        <v>45069</v>
      </c>
      <c r="B214">
        <v>953.5551401075195</v>
      </c>
      <c r="C214">
        <v>0.007939773669312977</v>
      </c>
      <c r="AN214" s="2">
        <v>45069</v>
      </c>
      <c r="AO214">
        <v>0.00271738913965222</v>
      </c>
      <c r="AP214">
        <v>204.99278361386</v>
      </c>
      <c r="AQ214">
        <v>10.61508581257661</v>
      </c>
      <c r="AR214">
        <v>0.03927773375628956</v>
      </c>
      <c r="AS214">
        <v>26.59193641291662</v>
      </c>
      <c r="AT214">
        <v>0.2504428856525023</v>
      </c>
      <c r="AU214">
        <v>15.50012466277287</v>
      </c>
      <c r="AV214">
        <v>16.19748584825589</v>
      </c>
      <c r="AW214">
        <v>1.31487748823824</v>
      </c>
      <c r="AX214">
        <v>106.0623102838582</v>
      </c>
      <c r="AY214">
        <v>5.632135075544432</v>
      </c>
      <c r="AZ214">
        <v>5.922324524775014</v>
      </c>
    </row>
    <row r="215" spans="1:52">
      <c r="A215" s="2">
        <v>45070</v>
      </c>
      <c r="B215">
        <v>965.2974201694965</v>
      </c>
      <c r="C215">
        <v>0.01231421190876603</v>
      </c>
      <c r="AN215" s="2">
        <v>45070</v>
      </c>
      <c r="AO215">
        <v>0.002713658946862301</v>
      </c>
      <c r="AP215">
        <v>206.0923932279308</v>
      </c>
      <c r="AQ215">
        <v>10.78432103405183</v>
      </c>
      <c r="AR215">
        <v>0.03898191296683242</v>
      </c>
      <c r="AS215">
        <v>26.84819922210953</v>
      </c>
      <c r="AT215">
        <v>0.2500705035126316</v>
      </c>
      <c r="AU215">
        <v>15.71401354293502</v>
      </c>
      <c r="AV215">
        <v>16.1237700318729</v>
      </c>
      <c r="AW215">
        <v>1.308802571434449</v>
      </c>
      <c r="AX215">
        <v>105.1891857359862</v>
      </c>
      <c r="AY215">
        <v>5.561178800600523</v>
      </c>
      <c r="AZ215">
        <v>5.983307397931637</v>
      </c>
    </row>
    <row r="216" spans="1:52">
      <c r="A216" s="2">
        <v>45071</v>
      </c>
      <c r="B216">
        <v>936.486091229473</v>
      </c>
      <c r="C216">
        <v>-0.02984710032164439</v>
      </c>
      <c r="AN216" s="2">
        <v>45071</v>
      </c>
      <c r="AO216">
        <v>0.002721156906042291</v>
      </c>
      <c r="AP216">
        <v>203.2414766310789</v>
      </c>
      <c r="AQ216">
        <v>10.75441510797164</v>
      </c>
      <c r="AR216">
        <v>0.03894011234663926</v>
      </c>
      <c r="AS216">
        <v>28.61900141852197</v>
      </c>
      <c r="AT216">
        <v>0.2485347046710835</v>
      </c>
      <c r="AU216">
        <v>15.52504144391777</v>
      </c>
      <c r="AV216">
        <v>16.06148329057202</v>
      </c>
      <c r="AW216">
        <v>1.297552341568077</v>
      </c>
      <c r="AX216">
        <v>103.8633732590875</v>
      </c>
      <c r="AY216">
        <v>5.627289486819981</v>
      </c>
      <c r="AZ216">
        <v>6.03449989455267</v>
      </c>
    </row>
    <row r="217" spans="1:52">
      <c r="A217" s="2">
        <v>45072</v>
      </c>
      <c r="B217">
        <v>932.3092809281412</v>
      </c>
      <c r="C217">
        <v>-0.004460087918495614</v>
      </c>
      <c r="AN217" s="2">
        <v>45072</v>
      </c>
      <c r="AO217">
        <v>0.002694351995916397</v>
      </c>
      <c r="AP217">
        <v>205.6979339261072</v>
      </c>
      <c r="AQ217">
        <v>10.7977082110594</v>
      </c>
      <c r="AR217">
        <v>0.03864205928245328</v>
      </c>
      <c r="AS217">
        <v>30.29127728481793</v>
      </c>
      <c r="AT217">
        <v>0.2484893026938632</v>
      </c>
      <c r="AU217">
        <v>15.56277735753996</v>
      </c>
      <c r="AV217">
        <v>16.05490895694247</v>
      </c>
      <c r="AW217">
        <v>1.302620032937198</v>
      </c>
      <c r="AX217">
        <v>101.5852510416155</v>
      </c>
      <c r="AY217">
        <v>5.591152952826931</v>
      </c>
      <c r="AZ217">
        <v>6.03135755761447</v>
      </c>
    </row>
    <row r="218" spans="1:52">
      <c r="A218" s="2">
        <v>45073</v>
      </c>
      <c r="B218">
        <v>942.9984371114175</v>
      </c>
      <c r="C218">
        <v>0.01146524699682794</v>
      </c>
      <c r="AN218" s="2">
        <v>45073</v>
      </c>
      <c r="AO218">
        <v>0.00270121960103655</v>
      </c>
      <c r="AP218">
        <v>205.5836169298544</v>
      </c>
      <c r="AQ218">
        <v>10.79108430513909</v>
      </c>
      <c r="AR218">
        <v>0.03860867884974377</v>
      </c>
      <c r="AS218">
        <v>30.49052026688209</v>
      </c>
      <c r="AT218">
        <v>0.2495269936840643</v>
      </c>
      <c r="AU218">
        <v>15.63878114156555</v>
      </c>
      <c r="AV218">
        <v>16.22352443420997</v>
      </c>
      <c r="AW218">
        <v>1.294102367463714</v>
      </c>
      <c r="AX218">
        <v>100.2792443695048</v>
      </c>
      <c r="AY218">
        <v>5.624294622114531</v>
      </c>
      <c r="AZ218">
        <v>5.986524441755744</v>
      </c>
    </row>
    <row r="219" spans="1:52">
      <c r="A219" s="2">
        <v>45074</v>
      </c>
      <c r="B219">
        <v>956.8439788655435</v>
      </c>
      <c r="C219">
        <v>0.01468246521864613</v>
      </c>
      <c r="AN219" s="2">
        <v>45074</v>
      </c>
      <c r="AO219">
        <v>0.002727187616633563</v>
      </c>
      <c r="AP219">
        <v>206.3172914997499</v>
      </c>
      <c r="AQ219">
        <v>10.80457577606261</v>
      </c>
      <c r="AR219">
        <v>0.03914262838326788</v>
      </c>
      <c r="AS219">
        <v>31.02166062913124</v>
      </c>
      <c r="AT219">
        <v>0.2527610040803394</v>
      </c>
      <c r="AU219">
        <v>15.66958405293605</v>
      </c>
      <c r="AV219">
        <v>16.18497574078443</v>
      </c>
      <c r="AW219">
        <v>1.293696897681197</v>
      </c>
      <c r="AX219">
        <v>100.7934222360313</v>
      </c>
      <c r="AY219">
        <v>5.417466600069233</v>
      </c>
      <c r="AZ219">
        <v>5.997813474797784</v>
      </c>
    </row>
    <row r="220" spans="1:52">
      <c r="A220" s="2">
        <v>45075</v>
      </c>
      <c r="B220">
        <v>990.869998421901</v>
      </c>
      <c r="C220">
        <v>0.03556067687931685</v>
      </c>
      <c r="AN220" s="2">
        <v>45075</v>
      </c>
      <c r="AO220">
        <v>0.002699232436070946</v>
      </c>
      <c r="AP220">
        <v>204.5180629576539</v>
      </c>
      <c r="AQ220">
        <v>10.84947959351458</v>
      </c>
      <c r="AR220">
        <v>0.03882704876563703</v>
      </c>
      <c r="AS220">
        <v>29.64646487873393</v>
      </c>
      <c r="AT220">
        <v>0.2560734810959522</v>
      </c>
      <c r="AU220">
        <v>15.89699266105365</v>
      </c>
      <c r="AV220">
        <v>16.21303846415653</v>
      </c>
      <c r="AW220">
        <v>1.271986169507704</v>
      </c>
      <c r="AX220">
        <v>101.8917965365608</v>
      </c>
      <c r="AY220">
        <v>5.496241482302687</v>
      </c>
      <c r="AZ220">
        <v>6.047739113137023</v>
      </c>
    </row>
    <row r="221" spans="1:52">
      <c r="A221" s="2">
        <v>45076</v>
      </c>
      <c r="B221">
        <v>978.011343585767</v>
      </c>
      <c r="C221">
        <v>-0.01297713610929097</v>
      </c>
      <c r="AN221" s="2">
        <v>45076</v>
      </c>
      <c r="AO221">
        <v>0.002696104280390072</v>
      </c>
      <c r="AP221">
        <v>203.9490299765415</v>
      </c>
      <c r="AQ221">
        <v>10.69718895201619</v>
      </c>
      <c r="AR221">
        <v>0.03865544717522251</v>
      </c>
      <c r="AS221">
        <v>28.74363577779389</v>
      </c>
      <c r="AT221">
        <v>0.2547326882555462</v>
      </c>
      <c r="AU221">
        <v>15.79922702251313</v>
      </c>
      <c r="AV221">
        <v>16.1628501340142</v>
      </c>
      <c r="AW221">
        <v>1.28776306305042</v>
      </c>
      <c r="AX221">
        <v>104.2353238781654</v>
      </c>
      <c r="AY221">
        <v>5.484911292746053</v>
      </c>
      <c r="AZ221">
        <v>6.158847087397575</v>
      </c>
    </row>
    <row r="222" spans="1:52">
      <c r="A222" s="2">
        <v>45077</v>
      </c>
      <c r="B222">
        <v>979.6521677821943</v>
      </c>
      <c r="C222">
        <v>0.001677714892765358</v>
      </c>
      <c r="AN222" s="2">
        <v>45077</v>
      </c>
      <c r="AO222">
        <v>0.002705751706803542</v>
      </c>
      <c r="AP222">
        <v>204.8446570179765</v>
      </c>
      <c r="AQ222">
        <v>10.77013342135186</v>
      </c>
      <c r="AR222">
        <v>0.03859859992521288</v>
      </c>
      <c r="AS222">
        <v>28.56996559871154</v>
      </c>
      <c r="AT222">
        <v>0.2553057833482635</v>
      </c>
      <c r="AU222">
        <v>15.75428583291383</v>
      </c>
      <c r="AV222">
        <v>16.24351695400396</v>
      </c>
      <c r="AW222">
        <v>1.303429793141337</v>
      </c>
      <c r="AX222">
        <v>105.3767084958641</v>
      </c>
      <c r="AY222">
        <v>5.329145083494529</v>
      </c>
      <c r="AZ222">
        <v>6.183796589437395</v>
      </c>
    </row>
    <row r="223" spans="1:52">
      <c r="A223" s="2">
        <v>45078</v>
      </c>
      <c r="B223">
        <v>958.3482820362105</v>
      </c>
      <c r="C223">
        <v>-0.02174637738434548</v>
      </c>
      <c r="AN223" s="2">
        <v>45078</v>
      </c>
      <c r="AO223">
        <v>0.002980718467593515</v>
      </c>
      <c r="AP223">
        <v>240.029313531422</v>
      </c>
      <c r="AQ223">
        <v>12.24902892502272</v>
      </c>
      <c r="AR223">
        <v>0.03746377473107892</v>
      </c>
      <c r="AS223">
        <v>28.90650767028538</v>
      </c>
      <c r="AT223">
        <v>0.3059346565777157</v>
      </c>
      <c r="AU223">
        <v>16.48776248206447</v>
      </c>
      <c r="AV223">
        <v>16.95003542470549</v>
      </c>
      <c r="AW223">
        <v>1.23524470815224</v>
      </c>
      <c r="AX223">
        <v>90.54234306381737</v>
      </c>
      <c r="AY223">
        <v>3.8250902187887</v>
      </c>
      <c r="AZ223">
        <v>6.004077388776678</v>
      </c>
    </row>
    <row r="224" spans="1:52">
      <c r="A224" s="2">
        <v>45079</v>
      </c>
      <c r="B224">
        <v>948.2637431787423</v>
      </c>
      <c r="C224">
        <v>-0.01052283292671174</v>
      </c>
      <c r="AN224" s="2">
        <v>45079</v>
      </c>
      <c r="AO224">
        <v>0.002992486145569849</v>
      </c>
      <c r="AP224">
        <v>243.6701924434325</v>
      </c>
      <c r="AQ224">
        <v>12.374371089257</v>
      </c>
      <c r="AR224">
        <v>0.03728985669376862</v>
      </c>
      <c r="AS224">
        <v>28.01556780203423</v>
      </c>
      <c r="AT224">
        <v>0.3044569319193849</v>
      </c>
      <c r="AU224">
        <v>16.4097659162763</v>
      </c>
      <c r="AV224">
        <v>17.09859634331442</v>
      </c>
      <c r="AW224">
        <v>1.2437300471504</v>
      </c>
      <c r="AX224">
        <v>90.12869430300387</v>
      </c>
      <c r="AY224">
        <v>3.840691883555384</v>
      </c>
      <c r="AZ224">
        <v>5.943168954917812</v>
      </c>
    </row>
    <row r="225" spans="1:52">
      <c r="A225" s="2">
        <v>45080</v>
      </c>
      <c r="B225">
        <v>969.2486317973005</v>
      </c>
      <c r="C225">
        <v>0.02212980172395218</v>
      </c>
      <c r="AN225" s="2">
        <v>45080</v>
      </c>
      <c r="AO225">
        <v>0.003010468745265495</v>
      </c>
      <c r="AP225">
        <v>240.2424347679684</v>
      </c>
      <c r="AQ225">
        <v>12.43217069533554</v>
      </c>
      <c r="AR225">
        <v>0.03721414394771808</v>
      </c>
      <c r="AS225">
        <v>27.15324388398533</v>
      </c>
      <c r="AT225">
        <v>0.3088234992005526</v>
      </c>
      <c r="AU225">
        <v>16.51110116560303</v>
      </c>
      <c r="AV225">
        <v>17.24732070747552</v>
      </c>
      <c r="AW225">
        <v>1.252040564791663</v>
      </c>
      <c r="AX225">
        <v>90.88883700599511</v>
      </c>
      <c r="AY225">
        <v>3.784162814737618</v>
      </c>
      <c r="AZ225">
        <v>5.917953317132224</v>
      </c>
    </row>
    <row r="226" spans="1:52">
      <c r="A226" s="2">
        <v>45081</v>
      </c>
      <c r="B226">
        <v>967.5374085632205</v>
      </c>
      <c r="C226">
        <v>-0.001765515243397187</v>
      </c>
      <c r="AN226" s="2">
        <v>45081</v>
      </c>
      <c r="AO226">
        <v>0.00302466539536359</v>
      </c>
      <c r="AP226">
        <v>241.4000128532275</v>
      </c>
      <c r="AQ226">
        <v>12.49206042091317</v>
      </c>
      <c r="AR226">
        <v>0.03744416138736475</v>
      </c>
      <c r="AS226">
        <v>27.21168703100886</v>
      </c>
      <c r="AT226">
        <v>0.3090153613260349</v>
      </c>
      <c r="AU226">
        <v>16.42847006892069</v>
      </c>
      <c r="AV226">
        <v>17.09490881395931</v>
      </c>
      <c r="AW226">
        <v>1.252452665056866</v>
      </c>
      <c r="AX226">
        <v>90.86914095514645</v>
      </c>
      <c r="AY226">
        <v>3.79830916164351</v>
      </c>
      <c r="AZ226">
        <v>5.870930869297076</v>
      </c>
    </row>
    <row r="227" spans="1:52">
      <c r="A227" s="2">
        <v>45082</v>
      </c>
      <c r="B227">
        <v>970.920776686356</v>
      </c>
      <c r="C227">
        <v>0.003496886108165898</v>
      </c>
      <c r="AN227" s="2">
        <v>45082</v>
      </c>
      <c r="AO227">
        <v>0.003026430361186608</v>
      </c>
      <c r="AP227">
        <v>240.5892472242672</v>
      </c>
      <c r="AQ227">
        <v>12.4306542624139</v>
      </c>
      <c r="AR227">
        <v>0.03756684542298885</v>
      </c>
      <c r="AS227">
        <v>27.47682388594136</v>
      </c>
      <c r="AT227">
        <v>0.3113044589068699</v>
      </c>
      <c r="AU227">
        <v>16.68750763732675</v>
      </c>
      <c r="AV227">
        <v>17.11761173440796</v>
      </c>
      <c r="AW227">
        <v>1.26948859156531</v>
      </c>
      <c r="AX227">
        <v>91.576890893906</v>
      </c>
      <c r="AY227">
        <v>3.678369887891585</v>
      </c>
      <c r="AZ227">
        <v>5.80050579117957</v>
      </c>
    </row>
    <row r="228" spans="1:52">
      <c r="A228" s="2">
        <v>45083</v>
      </c>
      <c r="B228">
        <v>908.3759657785379</v>
      </c>
      <c r="C228">
        <v>-0.06441803740288321</v>
      </c>
      <c r="AN228" s="2">
        <v>45083</v>
      </c>
      <c r="AO228">
        <v>0.002982173477201784</v>
      </c>
      <c r="AP228">
        <v>241.8703513223074</v>
      </c>
      <c r="AQ228">
        <v>12.4109814194384</v>
      </c>
      <c r="AR228">
        <v>0.03668952031007698</v>
      </c>
      <c r="AS228">
        <v>28.64965480853032</v>
      </c>
      <c r="AT228">
        <v>0.3215684903213022</v>
      </c>
      <c r="AU228">
        <v>16.56074793875812</v>
      </c>
      <c r="AV228">
        <v>16.81729941895552</v>
      </c>
      <c r="AW228">
        <v>1.244069125536932</v>
      </c>
      <c r="AX228">
        <v>91.80289447378567</v>
      </c>
      <c r="AY228">
        <v>3.757691641658695</v>
      </c>
      <c r="AZ228">
        <v>5.784439724334626</v>
      </c>
    </row>
    <row r="229" spans="1:52">
      <c r="A229" s="2">
        <v>45084</v>
      </c>
      <c r="B229">
        <v>931.5601868391066</v>
      </c>
      <c r="C229">
        <v>0.02552271519061855</v>
      </c>
      <c r="AN229" s="2">
        <v>45084</v>
      </c>
      <c r="AO229">
        <v>0.002897816937198721</v>
      </c>
      <c r="AP229">
        <v>246.8957973580111</v>
      </c>
      <c r="AQ229">
        <v>12.33211062787326</v>
      </c>
      <c r="AR229">
        <v>0.0362191154733373</v>
      </c>
      <c r="AS229">
        <v>28.0686764672651</v>
      </c>
      <c r="AT229">
        <v>0.3240151235370048</v>
      </c>
      <c r="AU229">
        <v>16.82214885531227</v>
      </c>
      <c r="AV229">
        <v>16.80966262765862</v>
      </c>
      <c r="AW229">
        <v>1.238007182248476</v>
      </c>
      <c r="AX229">
        <v>95.55681610087898</v>
      </c>
      <c r="AY229">
        <v>3.79022316661715</v>
      </c>
      <c r="AZ229">
        <v>5.631125755354351</v>
      </c>
    </row>
    <row r="230" spans="1:52">
      <c r="A230" s="2">
        <v>45085</v>
      </c>
      <c r="B230">
        <v>878.7000788931867</v>
      </c>
      <c r="C230">
        <v>-0.05674363148266393</v>
      </c>
      <c r="AN230" s="2">
        <v>45085</v>
      </c>
      <c r="AO230">
        <v>0.002824103318996354</v>
      </c>
      <c r="AP230">
        <v>255.8308804689952</v>
      </c>
      <c r="AQ230">
        <v>12.32113313837035</v>
      </c>
      <c r="AR230">
        <v>0.03511990280058164</v>
      </c>
      <c r="AS230">
        <v>28.21616955695417</v>
      </c>
      <c r="AT230">
        <v>0.3321097510670425</v>
      </c>
      <c r="AU230">
        <v>16.71769156708082</v>
      </c>
      <c r="AV230">
        <v>16.45009883511431</v>
      </c>
      <c r="AW230">
        <v>1.222833136389182</v>
      </c>
      <c r="AX230">
        <v>97.02725818170197</v>
      </c>
      <c r="AY230">
        <v>3.913682261583322</v>
      </c>
      <c r="AZ230">
        <v>5.541560809302196</v>
      </c>
    </row>
    <row r="231" spans="1:52">
      <c r="A231" s="2">
        <v>45086</v>
      </c>
      <c r="B231">
        <v>888.1559329401388</v>
      </c>
      <c r="C231">
        <v>0.01076118492997358</v>
      </c>
      <c r="AN231" s="2">
        <v>45086</v>
      </c>
      <c r="AO231">
        <v>0.002834893272036659</v>
      </c>
      <c r="AP231">
        <v>257.8013970371246</v>
      </c>
      <c r="AQ231">
        <v>12.27355094458688</v>
      </c>
      <c r="AR231">
        <v>0.03520299072203385</v>
      </c>
      <c r="AS231">
        <v>27.96077579414472</v>
      </c>
      <c r="AT231">
        <v>0.331672204308174</v>
      </c>
      <c r="AU231">
        <v>16.52607482186933</v>
      </c>
      <c r="AV231">
        <v>16.60615164216015</v>
      </c>
      <c r="AW231">
        <v>1.219841083691741</v>
      </c>
      <c r="AX231">
        <v>95.90335149367772</v>
      </c>
      <c r="AY231">
        <v>3.899844253471189</v>
      </c>
      <c r="AZ231">
        <v>5.63655454888553</v>
      </c>
    </row>
    <row r="232" spans="1:52">
      <c r="A232" s="2">
        <v>45087</v>
      </c>
      <c r="B232">
        <v>864.637513124155</v>
      </c>
      <c r="C232">
        <v>-0.02648005709777645</v>
      </c>
      <c r="AN232" s="2">
        <v>45087</v>
      </c>
      <c r="AO232">
        <v>0.002765144051977752</v>
      </c>
      <c r="AP232">
        <v>276.1132816629448</v>
      </c>
      <c r="AQ232">
        <v>11.97643657895378</v>
      </c>
      <c r="AR232">
        <v>0.03443510996947995</v>
      </c>
      <c r="AS232">
        <v>27.40939920045102</v>
      </c>
      <c r="AT232">
        <v>0.3251502762167262</v>
      </c>
      <c r="AU232">
        <v>16.28352738548585</v>
      </c>
      <c r="AV232">
        <v>16.33530375552547</v>
      </c>
      <c r="AW232">
        <v>1.186613849168614</v>
      </c>
      <c r="AX232">
        <v>100.6651926754815</v>
      </c>
      <c r="AY232">
        <v>4.152824174901591</v>
      </c>
      <c r="AZ232">
        <v>5.564589234936856</v>
      </c>
    </row>
    <row r="233" spans="1:52">
      <c r="A233" s="2">
        <v>45088</v>
      </c>
      <c r="B233">
        <v>782.8983349303031</v>
      </c>
      <c r="C233">
        <v>-0.09453577592129614</v>
      </c>
      <c r="AN233" s="2">
        <v>45088</v>
      </c>
      <c r="AO233">
        <v>0.002562545728008563</v>
      </c>
      <c r="AP233">
        <v>265.6517056300576</v>
      </c>
      <c r="AQ233">
        <v>12.33600227324849</v>
      </c>
      <c r="AR233">
        <v>0.0327009768255155</v>
      </c>
      <c r="AS233">
        <v>27.05871142408838</v>
      </c>
      <c r="AT233">
        <v>0.3205959778912844</v>
      </c>
      <c r="AU233">
        <v>16.56654969805061</v>
      </c>
      <c r="AV233">
        <v>16.24427558935049</v>
      </c>
      <c r="AW233">
        <v>1.220311749900126</v>
      </c>
      <c r="AX233">
        <v>107.938947249675</v>
      </c>
      <c r="AY233">
        <v>4.138700540563135</v>
      </c>
      <c r="AZ233">
        <v>5.930420799265492</v>
      </c>
    </row>
    <row r="234" spans="1:52">
      <c r="A234" s="2">
        <v>45089</v>
      </c>
      <c r="B234">
        <v>778.3755741365494</v>
      </c>
      <c r="C234">
        <v>-0.005776945220041019</v>
      </c>
      <c r="AN234" s="2">
        <v>45089</v>
      </c>
      <c r="AO234">
        <v>0.002543452902664995</v>
      </c>
      <c r="AP234">
        <v>268.0778345801995</v>
      </c>
      <c r="AQ234">
        <v>12.48256479881893</v>
      </c>
      <c r="AR234">
        <v>0.03253186245434316</v>
      </c>
      <c r="AS234">
        <v>27.37351726577374</v>
      </c>
      <c r="AT234">
        <v>0.3242717086193957</v>
      </c>
      <c r="AU234">
        <v>16.58405906691796</v>
      </c>
      <c r="AV234">
        <v>16.19727750515922</v>
      </c>
      <c r="AW234">
        <v>1.228245664344153</v>
      </c>
      <c r="AX234">
        <v>103.6579327177981</v>
      </c>
      <c r="AY234">
        <v>4.162338253469921</v>
      </c>
      <c r="AZ234">
        <v>5.956158932790072</v>
      </c>
    </row>
    <row r="235" spans="1:52">
      <c r="A235" s="2">
        <v>45090</v>
      </c>
      <c r="B235">
        <v>782.0845191480345</v>
      </c>
      <c r="C235">
        <v>0.004764981243918553</v>
      </c>
      <c r="AN235" s="2">
        <v>45090</v>
      </c>
      <c r="AO235">
        <v>0.002555579926395289</v>
      </c>
      <c r="AP235">
        <v>266.2928911688268</v>
      </c>
      <c r="AQ235">
        <v>12.54715648601641</v>
      </c>
      <c r="AR235">
        <v>0.03286285068566725</v>
      </c>
      <c r="AS235">
        <v>28.69711018515806</v>
      </c>
      <c r="AT235">
        <v>0.3315234208909727</v>
      </c>
      <c r="AU235">
        <v>15.68636415668624</v>
      </c>
      <c r="AV235">
        <v>16.21105383138294</v>
      </c>
      <c r="AW235">
        <v>1.197321654107529</v>
      </c>
      <c r="AX235">
        <v>102.6333588105099</v>
      </c>
      <c r="AY235">
        <v>4.265381377616482</v>
      </c>
      <c r="AZ235">
        <v>6.001197546634819</v>
      </c>
    </row>
    <row r="236" spans="1:52">
      <c r="A236" s="2">
        <v>45091</v>
      </c>
      <c r="B236">
        <v>791.97768769934</v>
      </c>
      <c r="C236">
        <v>0.01264974348563075</v>
      </c>
      <c r="AN236" s="2">
        <v>45091</v>
      </c>
      <c r="AO236">
        <v>0.002590496374405216</v>
      </c>
      <c r="AP236">
        <v>270.5240440507616</v>
      </c>
      <c r="AQ236">
        <v>12.39859822722855</v>
      </c>
      <c r="AR236">
        <v>0.03338447756693711</v>
      </c>
      <c r="AS236">
        <v>27.96025864150685</v>
      </c>
      <c r="AT236">
        <v>0.3191157522059579</v>
      </c>
      <c r="AU236">
        <v>15.95553532230636</v>
      </c>
      <c r="AV236">
        <v>16.11962840394458</v>
      </c>
      <c r="AW236">
        <v>1.183193029739917</v>
      </c>
      <c r="AX236">
        <v>103.9364399920255</v>
      </c>
      <c r="AY236">
        <v>4.387119040899516</v>
      </c>
      <c r="AZ236">
        <v>5.950276284374513</v>
      </c>
    </row>
    <row r="237" spans="1:52">
      <c r="A237" s="2">
        <v>45092</v>
      </c>
      <c r="B237">
        <v>770.8244515018218</v>
      </c>
      <c r="C237">
        <v>-0.02670938402187484</v>
      </c>
      <c r="AN237" s="2">
        <v>45092</v>
      </c>
      <c r="AO237">
        <v>0.002599993652052041</v>
      </c>
      <c r="AP237">
        <v>275.0602358240718</v>
      </c>
      <c r="AQ237">
        <v>12.18564028708965</v>
      </c>
      <c r="AR237">
        <v>0.03420136785970683</v>
      </c>
      <c r="AS237">
        <v>28.00551019141903</v>
      </c>
      <c r="AT237">
        <v>0.3180707872106258</v>
      </c>
      <c r="AU237">
        <v>15.08756971894144</v>
      </c>
      <c r="AV237">
        <v>15.86824850756756</v>
      </c>
      <c r="AW237">
        <v>1.216972365576843</v>
      </c>
      <c r="AX237">
        <v>105.2254975665883</v>
      </c>
      <c r="AY237">
        <v>4.423836625528479</v>
      </c>
      <c r="AZ237">
        <v>5.999879135186389</v>
      </c>
    </row>
    <row r="238" spans="1:52">
      <c r="A238" s="2">
        <v>45093</v>
      </c>
      <c r="B238">
        <v>765.3789092728514</v>
      </c>
      <c r="C238">
        <v>-0.007064568616577671</v>
      </c>
      <c r="AN238" s="2">
        <v>45093</v>
      </c>
      <c r="AO238">
        <v>0.002535005714509802</v>
      </c>
      <c r="AP238">
        <v>274.3805290793435</v>
      </c>
      <c r="AQ238">
        <v>11.97253076457017</v>
      </c>
      <c r="AR238">
        <v>0.03368034863741942</v>
      </c>
      <c r="AS238">
        <v>27.97147082899528</v>
      </c>
      <c r="AT238">
        <v>0.3177317388337158</v>
      </c>
      <c r="AU238">
        <v>14.93015649083497</v>
      </c>
      <c r="AV238">
        <v>16.45426122025694</v>
      </c>
      <c r="AW238">
        <v>1.256484076919603</v>
      </c>
      <c r="AX238">
        <v>109.5704744459588</v>
      </c>
      <c r="AY238">
        <v>4.311993611274018</v>
      </c>
      <c r="AZ238">
        <v>5.94313086554122</v>
      </c>
    </row>
    <row r="239" spans="1:52">
      <c r="A239" s="2">
        <v>45094</v>
      </c>
      <c r="B239">
        <v>778.9300262758513</v>
      </c>
      <c r="C239">
        <v>0.01770510898435163</v>
      </c>
      <c r="AN239" s="2">
        <v>45094</v>
      </c>
      <c r="AO239">
        <v>0.002504184433608223</v>
      </c>
      <c r="AP239">
        <v>277.5663243310818</v>
      </c>
      <c r="AQ239">
        <v>12.13208320330677</v>
      </c>
      <c r="AR239">
        <v>0.03322284899684451</v>
      </c>
      <c r="AS239">
        <v>27.51851901949223</v>
      </c>
      <c r="AT239">
        <v>0.3189583901933294</v>
      </c>
      <c r="AU239">
        <v>14.79202482026598</v>
      </c>
      <c r="AV239">
        <v>16.57017735808327</v>
      </c>
      <c r="AW239">
        <v>1.264181536003334</v>
      </c>
      <c r="AX239">
        <v>111.534468199493</v>
      </c>
      <c r="AY239">
        <v>4.223717901690141</v>
      </c>
      <c r="AZ239">
        <v>5.971131417527945</v>
      </c>
    </row>
    <row r="240" spans="1:52">
      <c r="A240" s="2">
        <v>45095</v>
      </c>
      <c r="B240">
        <v>789.7956135006863</v>
      </c>
      <c r="C240">
        <v>0.01394937524335083</v>
      </c>
      <c r="AN240" s="2">
        <v>45095</v>
      </c>
      <c r="AO240">
        <v>0.002521653466007825</v>
      </c>
      <c r="AP240">
        <v>277.4499738713934</v>
      </c>
      <c r="AQ240">
        <v>12.38658954503713</v>
      </c>
      <c r="AR240">
        <v>0.03347264542560469</v>
      </c>
      <c r="AS240">
        <v>27.3111258440876</v>
      </c>
      <c r="AT240">
        <v>0.3161761911205786</v>
      </c>
      <c r="AU240">
        <v>15.06636306616405</v>
      </c>
      <c r="AV240">
        <v>16.39826712681061</v>
      </c>
      <c r="AW240">
        <v>1.270368444577107</v>
      </c>
      <c r="AX240">
        <v>108.6566356250696</v>
      </c>
      <c r="AY240">
        <v>4.188660004658948</v>
      </c>
      <c r="AZ240">
        <v>6.010754190250738</v>
      </c>
    </row>
    <row r="241" spans="1:52">
      <c r="A241" s="2">
        <v>45096</v>
      </c>
      <c r="B241">
        <v>779.7745319558246</v>
      </c>
      <c r="C241">
        <v>-0.01268819600104421</v>
      </c>
      <c r="AN241" s="2">
        <v>45096</v>
      </c>
      <c r="AO241">
        <v>0.00250479314153355</v>
      </c>
      <c r="AP241">
        <v>280.2271500163271</v>
      </c>
      <c r="AQ241">
        <v>12.5168877448706</v>
      </c>
      <c r="AR241">
        <v>0.03319121452710918</v>
      </c>
      <c r="AS241">
        <v>27.4438479923891</v>
      </c>
      <c r="AT241">
        <v>0.3130160758008361</v>
      </c>
      <c r="AU241">
        <v>15.03685978242832</v>
      </c>
      <c r="AV241">
        <v>16.17712026574534</v>
      </c>
      <c r="AW241">
        <v>1.258859476996259</v>
      </c>
      <c r="AX241">
        <v>110.4343541788304</v>
      </c>
      <c r="AY241">
        <v>4.197069013505992</v>
      </c>
      <c r="AZ241">
        <v>6.081444139396829</v>
      </c>
    </row>
    <row r="242" spans="1:52">
      <c r="A242" s="2">
        <v>45097</v>
      </c>
      <c r="B242">
        <v>786.7563183708129</v>
      </c>
      <c r="C242">
        <v>0.008953596365191219</v>
      </c>
      <c r="AN242" s="2">
        <v>45097</v>
      </c>
      <c r="AO242">
        <v>0.002487194900775994</v>
      </c>
      <c r="AP242">
        <v>280.5402695110851</v>
      </c>
      <c r="AQ242">
        <v>12.74356973498747</v>
      </c>
      <c r="AR242">
        <v>0.03320148391659405</v>
      </c>
      <c r="AS242">
        <v>27.80542036883647</v>
      </c>
      <c r="AT242">
        <v>0.3173338546578138</v>
      </c>
      <c r="AU242">
        <v>15.16483018389546</v>
      </c>
      <c r="AV242">
        <v>16.36348773723753</v>
      </c>
      <c r="AW242">
        <v>1.248608901566055</v>
      </c>
      <c r="AX242">
        <v>108.3435732332343</v>
      </c>
      <c r="AY242">
        <v>4.085504667443408</v>
      </c>
      <c r="AZ242">
        <v>6.081180195610707</v>
      </c>
    </row>
    <row r="243" spans="1:52">
      <c r="A243" s="2">
        <v>45098</v>
      </c>
      <c r="B243">
        <v>811.5793280172545</v>
      </c>
      <c r="C243">
        <v>0.03155107759139986</v>
      </c>
      <c r="AN243" s="2">
        <v>45098</v>
      </c>
      <c r="AO243">
        <v>0.00242722541821338</v>
      </c>
      <c r="AP243">
        <v>282.0186300549408</v>
      </c>
      <c r="AQ243">
        <v>12.77821269939868</v>
      </c>
      <c r="AR243">
        <v>0.03320008755329013</v>
      </c>
      <c r="AS243">
        <v>28.43199266388039</v>
      </c>
      <c r="AT243">
        <v>0.3218604054613655</v>
      </c>
      <c r="AU243">
        <v>15.33875616376579</v>
      </c>
      <c r="AV243">
        <v>16.33861529734894</v>
      </c>
      <c r="AW243">
        <v>1.25788087483528</v>
      </c>
      <c r="AX243">
        <v>108.729011965439</v>
      </c>
      <c r="AY243">
        <v>4.061949678272366</v>
      </c>
      <c r="AZ243">
        <v>5.937131083761872</v>
      </c>
    </row>
    <row r="244" spans="1:52">
      <c r="A244" s="2">
        <v>45099</v>
      </c>
      <c r="B244">
        <v>851.5157356394757</v>
      </c>
      <c r="C244">
        <v>0.04920826127963185</v>
      </c>
      <c r="AN244" s="2">
        <v>45099</v>
      </c>
      <c r="AO244">
        <v>0.002394869872097688</v>
      </c>
      <c r="AP244">
        <v>277.5055038502575</v>
      </c>
      <c r="AQ244">
        <v>12.67148383028753</v>
      </c>
      <c r="AR244">
        <v>0.03291197450435988</v>
      </c>
      <c r="AS244">
        <v>29.23550696322136</v>
      </c>
      <c r="AT244">
        <v>0.3338796652379515</v>
      </c>
      <c r="AU244">
        <v>15.35298547667928</v>
      </c>
      <c r="AV244">
        <v>16.53291828435347</v>
      </c>
      <c r="AW244">
        <v>1.268649460077527</v>
      </c>
      <c r="AX244">
        <v>107.1254133977371</v>
      </c>
      <c r="AY244">
        <v>4.0870424480175</v>
      </c>
      <c r="AZ244">
        <v>5.818474443244158</v>
      </c>
    </row>
    <row r="245" spans="1:52">
      <c r="A245" s="2">
        <v>45100</v>
      </c>
      <c r="B245">
        <v>841.6829066210662</v>
      </c>
      <c r="C245">
        <v>-0.01154744252732476</v>
      </c>
      <c r="AN245" s="2">
        <v>45100</v>
      </c>
      <c r="AO245">
        <v>0.002378833316216008</v>
      </c>
      <c r="AP245">
        <v>271.6775352448571</v>
      </c>
      <c r="AQ245">
        <v>12.51276053024058</v>
      </c>
      <c r="AR245">
        <v>0.03287819120960191</v>
      </c>
      <c r="AS245">
        <v>29.46359220546663</v>
      </c>
      <c r="AT245">
        <v>0.3420068576577595</v>
      </c>
      <c r="AU245">
        <v>15.35389413343589</v>
      </c>
      <c r="AV245">
        <v>16.35941069290578</v>
      </c>
      <c r="AW245">
        <v>1.245494060511356</v>
      </c>
      <c r="AX245">
        <v>108.1125058116624</v>
      </c>
      <c r="AY245">
        <v>4.192609286021995</v>
      </c>
      <c r="AZ245">
        <v>5.875281166675842</v>
      </c>
    </row>
    <row r="246" spans="1:52">
      <c r="A246" s="2">
        <v>45101</v>
      </c>
      <c r="B246">
        <v>868.8001119566361</v>
      </c>
      <c r="C246">
        <v>0.03221784014176055</v>
      </c>
      <c r="AN246" s="2">
        <v>45101</v>
      </c>
      <c r="AO246">
        <v>0.00240050816330658</v>
      </c>
      <c r="AP246">
        <v>275.1118779583464</v>
      </c>
      <c r="AQ246">
        <v>11.87764377948351</v>
      </c>
      <c r="AR246">
        <v>0.03362857286742389</v>
      </c>
      <c r="AS246">
        <v>29.86645395140591</v>
      </c>
      <c r="AT246">
        <v>0.3482953116056762</v>
      </c>
      <c r="AU246">
        <v>15.41179041926733</v>
      </c>
      <c r="AV246">
        <v>16.01779251849414</v>
      </c>
      <c r="AW246">
        <v>1.253443021668671</v>
      </c>
      <c r="AX246">
        <v>108.7734375742534</v>
      </c>
      <c r="AY246">
        <v>4.219812885021211</v>
      </c>
      <c r="AZ246">
        <v>5.792525110257488</v>
      </c>
    </row>
    <row r="247" spans="1:52">
      <c r="A247" s="2">
        <v>45102</v>
      </c>
      <c r="B247">
        <v>855.4376185238007</v>
      </c>
      <c r="C247">
        <v>-0.01538040021972553</v>
      </c>
      <c r="AN247" s="2">
        <v>45102</v>
      </c>
      <c r="AO247">
        <v>0.00237049945687051</v>
      </c>
      <c r="AP247">
        <v>276.7687936485846</v>
      </c>
      <c r="AQ247">
        <v>11.54381932404112</v>
      </c>
      <c r="AR247">
        <v>0.03338438911334753</v>
      </c>
      <c r="AS247">
        <v>29.6440144171034</v>
      </c>
      <c r="AT247">
        <v>0.3540675547748725</v>
      </c>
      <c r="AU247">
        <v>15.59645707496483</v>
      </c>
      <c r="AV247">
        <v>16.05698304661209</v>
      </c>
      <c r="AW247">
        <v>1.232131523296251</v>
      </c>
      <c r="AX247">
        <v>110.4042103295993</v>
      </c>
      <c r="AY247">
        <v>4.272621563833717</v>
      </c>
      <c r="AZ247">
        <v>5.812970042909626</v>
      </c>
    </row>
    <row r="248" spans="1:52">
      <c r="A248" s="2">
        <v>45103</v>
      </c>
      <c r="B248">
        <v>897.1009884711093</v>
      </c>
      <c r="C248">
        <v>0.04870415918720727</v>
      </c>
      <c r="AN248" s="2">
        <v>45103</v>
      </c>
      <c r="AO248">
        <v>0.00249260872453026</v>
      </c>
      <c r="AP248">
        <v>287.8302820775851</v>
      </c>
      <c r="AQ248">
        <v>12.09371246631495</v>
      </c>
      <c r="AR248">
        <v>0.03457369854098817</v>
      </c>
      <c r="AS248">
        <v>27.48727218229108</v>
      </c>
      <c r="AT248">
        <v>0.367925342931437</v>
      </c>
      <c r="AU248">
        <v>14.23146892360526</v>
      </c>
      <c r="AV248">
        <v>16.24503123356359</v>
      </c>
      <c r="AW248">
        <v>1.069772410313127</v>
      </c>
      <c r="AX248">
        <v>113.530207390855</v>
      </c>
      <c r="AY248">
        <v>4.391514369118799</v>
      </c>
      <c r="AZ248">
        <v>5.909165345415198</v>
      </c>
    </row>
    <row r="249" spans="1:52">
      <c r="A249" s="2">
        <v>45104</v>
      </c>
      <c r="B249">
        <v>868.9607466700477</v>
      </c>
      <c r="C249">
        <v>-0.03136797547065451</v>
      </c>
      <c r="AN249" s="2">
        <v>45104</v>
      </c>
      <c r="AO249">
        <v>0.002431302670509962</v>
      </c>
      <c r="AP249">
        <v>290.7307079500333</v>
      </c>
      <c r="AQ249">
        <v>11.87513802238004</v>
      </c>
      <c r="AR249">
        <v>0.03425058231584052</v>
      </c>
      <c r="AS249">
        <v>27.97909005703666</v>
      </c>
      <c r="AT249">
        <v>0.3604485689465437</v>
      </c>
      <c r="AU249">
        <v>14.2372707304379</v>
      </c>
      <c r="AV249">
        <v>16.26440728329186</v>
      </c>
      <c r="AW249">
        <v>1.129149392273727</v>
      </c>
      <c r="AX249">
        <v>113.8103424668134</v>
      </c>
      <c r="AY249">
        <v>4.44121283425882</v>
      </c>
      <c r="AZ249">
        <v>5.854226988580632</v>
      </c>
    </row>
    <row r="250" spans="1:52">
      <c r="A250" s="2">
        <v>45105</v>
      </c>
      <c r="B250">
        <v>882.3103660825536</v>
      </c>
      <c r="C250">
        <v>0.01536274160100226</v>
      </c>
      <c r="AN250" s="2">
        <v>45105</v>
      </c>
      <c r="AO250">
        <v>0.002435553946479267</v>
      </c>
      <c r="AP250">
        <v>289.0258618043813</v>
      </c>
      <c r="AQ250">
        <v>11.80711252540436</v>
      </c>
      <c r="AR250">
        <v>0.03419911671562516</v>
      </c>
      <c r="AS250">
        <v>28.13383567919768</v>
      </c>
      <c r="AT250">
        <v>0.3639866670490945</v>
      </c>
      <c r="AU250">
        <v>14.45506920100653</v>
      </c>
      <c r="AV250">
        <v>16.28919609716257</v>
      </c>
      <c r="AW250">
        <v>1.118852533907941</v>
      </c>
      <c r="AX250">
        <v>112.2678906850779</v>
      </c>
      <c r="AY250">
        <v>4.414077221664241</v>
      </c>
      <c r="AZ250">
        <v>5.917885838388393</v>
      </c>
    </row>
    <row r="251" spans="1:52">
      <c r="A251" s="2">
        <v>45106</v>
      </c>
      <c r="B251">
        <v>836.4675437192858</v>
      </c>
      <c r="C251">
        <v>-0.05195770572979819</v>
      </c>
      <c r="AN251" s="2">
        <v>45106</v>
      </c>
      <c r="AO251">
        <v>0.002352193308395037</v>
      </c>
      <c r="AP251">
        <v>293.3341461456423</v>
      </c>
      <c r="AQ251">
        <v>11.88295037940039</v>
      </c>
      <c r="AR251">
        <v>0.03347258575221035</v>
      </c>
      <c r="AS251">
        <v>28.09383228239447</v>
      </c>
      <c r="AT251">
        <v>0.3549882316981561</v>
      </c>
      <c r="AU251">
        <v>14.92132762739854</v>
      </c>
      <c r="AV251">
        <v>16.08353916196945</v>
      </c>
      <c r="AW251">
        <v>1.155176371922486</v>
      </c>
      <c r="AX251">
        <v>114.7052478353228</v>
      </c>
      <c r="AY251">
        <v>4.336110805116455</v>
      </c>
      <c r="AZ251">
        <v>5.98922448129837</v>
      </c>
    </row>
    <row r="252" spans="1:52">
      <c r="A252" s="2">
        <v>45107</v>
      </c>
      <c r="B252">
        <v>861.7766783000222</v>
      </c>
      <c r="C252">
        <v>0.03025716272050616</v>
      </c>
      <c r="AN252" s="2">
        <v>45107</v>
      </c>
      <c r="AO252">
        <v>0.002394982129798255</v>
      </c>
      <c r="AP252">
        <v>292.9881827955844</v>
      </c>
      <c r="AQ252">
        <v>12.08332343366852</v>
      </c>
      <c r="AR252">
        <v>0.03404793694666029</v>
      </c>
      <c r="AS252">
        <v>28.56478833581159</v>
      </c>
      <c r="AT252">
        <v>0.3617071955894707</v>
      </c>
      <c r="AU252">
        <v>15.08058804112895</v>
      </c>
      <c r="AV252">
        <v>16.23124363899039</v>
      </c>
      <c r="AW252">
        <v>1.121502127914846</v>
      </c>
      <c r="AX252">
        <v>116.5563426651954</v>
      </c>
      <c r="AY252">
        <v>3.983421790626058</v>
      </c>
      <c r="AZ252">
        <v>6.007330574197952</v>
      </c>
    </row>
    <row r="253" spans="1:52">
      <c r="A253" s="2">
        <v>45108</v>
      </c>
      <c r="B253">
        <v>904.4504984233622</v>
      </c>
      <c r="C253">
        <v>0.0495184207206909</v>
      </c>
      <c r="AN253" s="2">
        <v>45108</v>
      </c>
      <c r="AO253">
        <v>0.003168377028787472</v>
      </c>
      <c r="AP253">
        <v>256.0402091662698</v>
      </c>
      <c r="AQ253">
        <v>12.08149167103778</v>
      </c>
      <c r="AR253">
        <v>0.05209106942231009</v>
      </c>
      <c r="AS253">
        <v>45.95614034187636</v>
      </c>
      <c r="AT253">
        <v>0.2636143117994602</v>
      </c>
      <c r="AU253">
        <v>12.26057354005023</v>
      </c>
      <c r="AV253">
        <v>17.41061591456051</v>
      </c>
      <c r="AW253">
        <v>0.7484236269980612</v>
      </c>
      <c r="AX253">
        <v>96.84505243884261</v>
      </c>
      <c r="AY253">
        <v>3.918353171607717</v>
      </c>
      <c r="AZ253">
        <v>5.863628312448776</v>
      </c>
    </row>
    <row r="254" spans="1:52">
      <c r="A254" s="2">
        <v>45109</v>
      </c>
      <c r="B254">
        <v>915.8519200090966</v>
      </c>
      <c r="C254">
        <v>0.01260591000348765</v>
      </c>
      <c r="AN254" s="2">
        <v>45109</v>
      </c>
      <c r="AO254">
        <v>0.003198121576288891</v>
      </c>
      <c r="AP254">
        <v>255.0799217837288</v>
      </c>
      <c r="AQ254">
        <v>11.87690230365106</v>
      </c>
      <c r="AR254">
        <v>0.0530626646236953</v>
      </c>
      <c r="AS254">
        <v>45.47268216329773</v>
      </c>
      <c r="AT254">
        <v>0.2595941945304013</v>
      </c>
      <c r="AU254">
        <v>11.75159915360415</v>
      </c>
      <c r="AV254">
        <v>17.06064791388299</v>
      </c>
      <c r="AW254">
        <v>0.7840811241932938</v>
      </c>
      <c r="AX254">
        <v>96.03489402391547</v>
      </c>
      <c r="AY254">
        <v>4.049987067847867</v>
      </c>
      <c r="AZ254">
        <v>5.953244345311527</v>
      </c>
    </row>
    <row r="255" spans="1:52">
      <c r="A255" s="2">
        <v>45110</v>
      </c>
      <c r="B255">
        <v>924.8205863042829</v>
      </c>
      <c r="C255">
        <v>0.009792703491954491</v>
      </c>
      <c r="AN255" s="2">
        <v>45110</v>
      </c>
      <c r="AO255">
        <v>0.003228117463927763</v>
      </c>
      <c r="AP255">
        <v>257.7304500839764</v>
      </c>
      <c r="AQ255">
        <v>11.93787746755563</v>
      </c>
      <c r="AR255">
        <v>0.05323729908229094</v>
      </c>
      <c r="AS255">
        <v>46.44082361998789</v>
      </c>
      <c r="AT255">
        <v>0.2635109357049341</v>
      </c>
      <c r="AU255">
        <v>11.91068496752792</v>
      </c>
      <c r="AV255">
        <v>16.73707418193643</v>
      </c>
      <c r="AW255">
        <v>0.7686044730172403</v>
      </c>
      <c r="AX255">
        <v>96.1877257996134</v>
      </c>
      <c r="AY255">
        <v>3.902516521850691</v>
      </c>
      <c r="AZ255">
        <v>5.954122620759587</v>
      </c>
    </row>
    <row r="256" spans="1:52">
      <c r="A256" s="2">
        <v>45111</v>
      </c>
      <c r="B256">
        <v>932.9388203124231</v>
      </c>
      <c r="C256">
        <v>0.008778171818797809</v>
      </c>
      <c r="AN256" s="2">
        <v>45111</v>
      </c>
      <c r="AO256">
        <v>0.003199856355037395</v>
      </c>
      <c r="AP256">
        <v>256.2338400330563</v>
      </c>
      <c r="AQ256">
        <v>11.88934105269343</v>
      </c>
      <c r="AR256">
        <v>0.05319329496768176</v>
      </c>
      <c r="AS256">
        <v>46.43464936423038</v>
      </c>
      <c r="AT256">
        <v>0.2658043639943604</v>
      </c>
      <c r="AU256">
        <v>12.11396751079724</v>
      </c>
      <c r="AV256">
        <v>17.16182307627025</v>
      </c>
      <c r="AW256">
        <v>0.7480171752480387</v>
      </c>
      <c r="AX256">
        <v>92.72550660008335</v>
      </c>
      <c r="AY256">
        <v>3.997345648700123</v>
      </c>
      <c r="AZ256">
        <v>5.960785363753038</v>
      </c>
    </row>
    <row r="257" spans="1:52">
      <c r="A257" s="2">
        <v>45112</v>
      </c>
      <c r="B257">
        <v>927.6290880979949</v>
      </c>
      <c r="C257">
        <v>-0.0056914045153037</v>
      </c>
      <c r="AN257" s="2">
        <v>45112</v>
      </c>
      <c r="AO257">
        <v>0.003216292656005083</v>
      </c>
      <c r="AP257">
        <v>257.1167502450439</v>
      </c>
      <c r="AQ257">
        <v>11.94712173504627</v>
      </c>
      <c r="AR257">
        <v>0.05332230118046743</v>
      </c>
      <c r="AS257">
        <v>47.36697159904909</v>
      </c>
      <c r="AT257">
        <v>0.2680275331431063</v>
      </c>
      <c r="AU257">
        <v>12.03364674533455</v>
      </c>
      <c r="AV257">
        <v>17.24342561472097</v>
      </c>
      <c r="AW257">
        <v>0.7007055463452027</v>
      </c>
      <c r="AX257">
        <v>94.1558903676237</v>
      </c>
      <c r="AY257">
        <v>3.950042761988078</v>
      </c>
      <c r="AZ257">
        <v>5.98962138673968</v>
      </c>
    </row>
    <row r="258" spans="1:52">
      <c r="A258" s="2">
        <v>45113</v>
      </c>
      <c r="B258">
        <v>906.2217029276649</v>
      </c>
      <c r="C258">
        <v>-0.02307752683157405</v>
      </c>
      <c r="AN258" s="2">
        <v>45113</v>
      </c>
      <c r="AO258">
        <v>0.003173195339475681</v>
      </c>
      <c r="AP258">
        <v>258.9770269709188</v>
      </c>
      <c r="AQ258">
        <v>12.10603118979733</v>
      </c>
      <c r="AR258">
        <v>0.05280645696496931</v>
      </c>
      <c r="AS258">
        <v>47.48596877650545</v>
      </c>
      <c r="AT258">
        <v>0.2656701394204216</v>
      </c>
      <c r="AU258">
        <v>11.95770210948685</v>
      </c>
      <c r="AV258">
        <v>17.31026506512324</v>
      </c>
      <c r="AW258">
        <v>0.7063878938329059</v>
      </c>
      <c r="AX258">
        <v>95.62761137049588</v>
      </c>
      <c r="AY258">
        <v>3.923132472945894</v>
      </c>
      <c r="AZ258">
        <v>6.028507652132269</v>
      </c>
    </row>
    <row r="259" spans="1:52">
      <c r="A259" s="2">
        <v>45114</v>
      </c>
      <c r="B259">
        <v>887.8850825540205</v>
      </c>
      <c r="C259">
        <v>-0.02023414393454226</v>
      </c>
      <c r="AN259" s="2">
        <v>45114</v>
      </c>
      <c r="AO259">
        <v>0.00316271618510421</v>
      </c>
      <c r="AP259">
        <v>257.5842579665068</v>
      </c>
      <c r="AQ259">
        <v>12.26566848921649</v>
      </c>
      <c r="AR259">
        <v>0.05334978465475499</v>
      </c>
      <c r="AS259">
        <v>48.33905807786985</v>
      </c>
      <c r="AT259">
        <v>0.2676383308314666</v>
      </c>
      <c r="AU259">
        <v>11.98884629403115</v>
      </c>
      <c r="AV259">
        <v>17.56643165890878</v>
      </c>
      <c r="AW259">
        <v>0.7313768998935652</v>
      </c>
      <c r="AX259">
        <v>94.65777106883151</v>
      </c>
      <c r="AY259">
        <v>3.656907112190154</v>
      </c>
      <c r="AZ259">
        <v>6.022655827432027</v>
      </c>
    </row>
    <row r="260" spans="1:52">
      <c r="A260" s="2">
        <v>45115</v>
      </c>
      <c r="B260">
        <v>908.0232189217655</v>
      </c>
      <c r="C260">
        <v>0.02268101668046629</v>
      </c>
      <c r="AN260" s="2">
        <v>45115</v>
      </c>
      <c r="AO260">
        <v>0.003197108649052186</v>
      </c>
      <c r="AP260">
        <v>259.4500590760875</v>
      </c>
      <c r="AQ260">
        <v>12.43619038503741</v>
      </c>
      <c r="AR260">
        <v>0.05412340749086676</v>
      </c>
      <c r="AS260">
        <v>48.85756994574567</v>
      </c>
      <c r="AT260">
        <v>0.2702795994537824</v>
      </c>
      <c r="AU260">
        <v>11.87881078095324</v>
      </c>
      <c r="AV260">
        <v>17.68652545355258</v>
      </c>
      <c r="AW260">
        <v>0.7093787771125064</v>
      </c>
      <c r="AX260">
        <v>95.1264904129544</v>
      </c>
      <c r="AY260">
        <v>3.476288425086179</v>
      </c>
      <c r="AZ260">
        <v>6.015784770808929</v>
      </c>
    </row>
    <row r="261" spans="1:52">
      <c r="A261" s="2">
        <v>45116</v>
      </c>
      <c r="B261">
        <v>913.2622010730315</v>
      </c>
      <c r="C261">
        <v>0.005769656592578221</v>
      </c>
      <c r="AN261" s="2">
        <v>45116</v>
      </c>
      <c r="AO261">
        <v>0.003222595447549738</v>
      </c>
      <c r="AP261">
        <v>255.6872858695111</v>
      </c>
      <c r="AQ261">
        <v>12.42220196844239</v>
      </c>
      <c r="AR261">
        <v>0.05458960848206901</v>
      </c>
      <c r="AS261">
        <v>49.38286155750536</v>
      </c>
      <c r="AT261">
        <v>0.2711329659716545</v>
      </c>
      <c r="AU261">
        <v>12.48167970702351</v>
      </c>
      <c r="AV261">
        <v>17.75582662750746</v>
      </c>
      <c r="AW261">
        <v>0.724228371676093</v>
      </c>
      <c r="AX261">
        <v>95.1976221883438</v>
      </c>
      <c r="AY261">
        <v>3.431028696095535</v>
      </c>
      <c r="AZ261">
        <v>5.655028892325567</v>
      </c>
    </row>
    <row r="262" spans="1:52">
      <c r="A262" s="2">
        <v>45117</v>
      </c>
      <c r="B262">
        <v>906.5286294683146</v>
      </c>
      <c r="C262">
        <v>-0.007373097886680613</v>
      </c>
      <c r="AN262" s="2">
        <v>45117</v>
      </c>
      <c r="AO262">
        <v>0.003209482289388166</v>
      </c>
      <c r="AP262">
        <v>259.1339780946518</v>
      </c>
      <c r="AQ262">
        <v>12.43579775935656</v>
      </c>
      <c r="AR262">
        <v>0.05422853405230024</v>
      </c>
      <c r="AS262">
        <v>49.31280525733874</v>
      </c>
      <c r="AT262">
        <v>0.2714574642725363</v>
      </c>
      <c r="AU262">
        <v>12.4196016454614</v>
      </c>
      <c r="AV262">
        <v>17.77912520339266</v>
      </c>
      <c r="AW262">
        <v>0.7359797971355746</v>
      </c>
      <c r="AX262">
        <v>93.35684520493713</v>
      </c>
      <c r="AY262">
        <v>3.488460399816044</v>
      </c>
      <c r="AZ262">
        <v>5.626533869915498</v>
      </c>
    </row>
    <row r="263" spans="1:52">
      <c r="A263" s="2">
        <v>45118</v>
      </c>
      <c r="B263">
        <v>917.7226803765425</v>
      </c>
      <c r="C263">
        <v>0.01234825966256925</v>
      </c>
      <c r="AN263" s="2">
        <v>45118</v>
      </c>
      <c r="AO263">
        <v>0.00322437402953234</v>
      </c>
      <c r="AP263">
        <v>259.1812323028304</v>
      </c>
      <c r="AQ263">
        <v>12.53603260864854</v>
      </c>
      <c r="AR263">
        <v>0.05438122048876758</v>
      </c>
      <c r="AS263">
        <v>48.16202027137849</v>
      </c>
      <c r="AT263">
        <v>0.2622861491151335</v>
      </c>
      <c r="AU263">
        <v>12.55195884551801</v>
      </c>
      <c r="AV263">
        <v>17.81185554704558</v>
      </c>
      <c r="AW263">
        <v>0.7721511391446911</v>
      </c>
      <c r="AX263">
        <v>88.35286276011506</v>
      </c>
      <c r="AY263">
        <v>3.534759476143233</v>
      </c>
      <c r="AZ263">
        <v>5.785217916111691</v>
      </c>
    </row>
    <row r="264" spans="1:52">
      <c r="A264" s="2">
        <v>45119</v>
      </c>
      <c r="B264">
        <v>927.8973695415153</v>
      </c>
      <c r="C264">
        <v>0.01108688864570517</v>
      </c>
      <c r="AN264" s="2">
        <v>45119</v>
      </c>
      <c r="AO264">
        <v>0.00323652648599848</v>
      </c>
      <c r="AP264">
        <v>257.7077196323202</v>
      </c>
      <c r="AQ264">
        <v>12.59620037592821</v>
      </c>
      <c r="AR264">
        <v>0.05504185805637684</v>
      </c>
      <c r="AS264">
        <v>48.96854468929514</v>
      </c>
      <c r="AT264">
        <v>0.2618288477146949</v>
      </c>
      <c r="AU264">
        <v>12.62707274998008</v>
      </c>
      <c r="AV264">
        <v>17.73117337980736</v>
      </c>
      <c r="AW264">
        <v>0.7371529661465631</v>
      </c>
      <c r="AX264">
        <v>88.63965891978195</v>
      </c>
      <c r="AY264">
        <v>3.45696925741049</v>
      </c>
      <c r="AZ264">
        <v>5.907972227259542</v>
      </c>
    </row>
    <row r="265" spans="1:52">
      <c r="A265" s="2">
        <v>45120</v>
      </c>
      <c r="B265">
        <v>921.8508285552324</v>
      </c>
      <c r="C265">
        <v>-0.006516389834438918</v>
      </c>
      <c r="AN265" s="2">
        <v>45120</v>
      </c>
      <c r="AO265">
        <v>0.003239842398065089</v>
      </c>
      <c r="AP265">
        <v>259.7294972739803</v>
      </c>
      <c r="AQ265">
        <v>12.43619940608179</v>
      </c>
      <c r="AR265">
        <v>0.05488117479615859</v>
      </c>
      <c r="AS265">
        <v>49.17384854498057</v>
      </c>
      <c r="AT265">
        <v>0.2648416902930866</v>
      </c>
      <c r="AU265">
        <v>12.53417160954119</v>
      </c>
      <c r="AV265">
        <v>17.83778236879229</v>
      </c>
      <c r="AW265">
        <v>0.7111106042867146</v>
      </c>
      <c r="AX265">
        <v>90.14948990598943</v>
      </c>
      <c r="AY265">
        <v>3.444533943843577</v>
      </c>
      <c r="AZ265">
        <v>5.973093139442519</v>
      </c>
    </row>
    <row r="266" spans="1:52">
      <c r="A266" s="2">
        <v>45121</v>
      </c>
      <c r="B266">
        <v>1014.432398097463</v>
      </c>
      <c r="C266">
        <v>0.1004300985305056</v>
      </c>
      <c r="AN266" s="2">
        <v>45121</v>
      </c>
      <c r="AO266">
        <v>0.003446231732064695</v>
      </c>
      <c r="AP266">
        <v>232.2618597932994</v>
      </c>
      <c r="AQ266">
        <v>12.14597131840259</v>
      </c>
      <c r="AR266">
        <v>0.0564584128588588</v>
      </c>
      <c r="AS266">
        <v>50.98864166586375</v>
      </c>
      <c r="AT266">
        <v>0.2781644400642015</v>
      </c>
      <c r="AU266">
        <v>12.43273490366557</v>
      </c>
      <c r="AV266">
        <v>18.21424122874049</v>
      </c>
      <c r="AW266">
        <v>0.7505173218663219</v>
      </c>
      <c r="AX266">
        <v>84.87578023591627</v>
      </c>
      <c r="AY266">
        <v>3.224048047297351</v>
      </c>
      <c r="AZ266">
        <v>6.089826266468929</v>
      </c>
    </row>
    <row r="267" spans="1:52">
      <c r="A267" s="2">
        <v>45122</v>
      </c>
      <c r="B267">
        <v>998.931897405786</v>
      </c>
      <c r="C267">
        <v>-0.01527997402364845</v>
      </c>
      <c r="AN267" s="2">
        <v>45122</v>
      </c>
      <c r="AO267">
        <v>0.003519423194553123</v>
      </c>
      <c r="AP267">
        <v>247.1220429394059</v>
      </c>
      <c r="AQ267">
        <v>12.13994366357903</v>
      </c>
      <c r="AR267">
        <v>0.05751719438286303</v>
      </c>
      <c r="AS267">
        <v>51.01169005381428</v>
      </c>
      <c r="AT267">
        <v>0.2826171454844973</v>
      </c>
      <c r="AU267">
        <v>12.22713216452931</v>
      </c>
      <c r="AV267">
        <v>18.26454703744141</v>
      </c>
      <c r="AW267">
        <v>0.718948591557056</v>
      </c>
      <c r="AX267">
        <v>87.51222827260585</v>
      </c>
      <c r="AY267">
        <v>3.072347394754777</v>
      </c>
      <c r="AZ267">
        <v>5.771897409474165</v>
      </c>
    </row>
    <row r="268" spans="1:52">
      <c r="A268" s="2">
        <v>45123</v>
      </c>
      <c r="B268">
        <v>998.2708024922849</v>
      </c>
      <c r="C268">
        <v>-0.000661801785705296</v>
      </c>
      <c r="AN268" s="2">
        <v>45123</v>
      </c>
      <c r="AO268">
        <v>0.003519390867438846</v>
      </c>
      <c r="AP268">
        <v>249.0015928887675</v>
      </c>
      <c r="AQ268">
        <v>12.1653950112716</v>
      </c>
      <c r="AR268">
        <v>0.05761070082178316</v>
      </c>
      <c r="AS268">
        <v>51.3593005368536</v>
      </c>
      <c r="AT268">
        <v>0.2786253055950249</v>
      </c>
      <c r="AU268">
        <v>12.32883716640307</v>
      </c>
      <c r="AV268">
        <v>18.31729640177711</v>
      </c>
      <c r="AW268">
        <v>0.7377771283366381</v>
      </c>
      <c r="AX268">
        <v>88.54330507580802</v>
      </c>
      <c r="AY268">
        <v>2.992358719521337</v>
      </c>
      <c r="AZ268">
        <v>5.684344826250032</v>
      </c>
    </row>
    <row r="269" spans="1:52">
      <c r="A269" s="2">
        <v>45124</v>
      </c>
      <c r="B269">
        <v>977.112795213621</v>
      </c>
      <c r="C269">
        <v>-0.02119465702677148</v>
      </c>
      <c r="AN269" s="2">
        <v>45124</v>
      </c>
      <c r="AO269">
        <v>0.003449480998840623</v>
      </c>
      <c r="AP269">
        <v>252.2834679965846</v>
      </c>
      <c r="AQ269">
        <v>12.44721120436762</v>
      </c>
      <c r="AR269">
        <v>0.05657048931310397</v>
      </c>
      <c r="AS269">
        <v>51.45201744423984</v>
      </c>
      <c r="AT269">
        <v>0.2818308575156344</v>
      </c>
      <c r="AU269">
        <v>12.22532099095635</v>
      </c>
      <c r="AV269">
        <v>18.32541626949808</v>
      </c>
      <c r="AW269">
        <v>0.7421201349789095</v>
      </c>
      <c r="AX269">
        <v>89.99014304968212</v>
      </c>
      <c r="AY269">
        <v>2.93168848277835</v>
      </c>
      <c r="AZ269">
        <v>5.772376584798838</v>
      </c>
    </row>
    <row r="270" spans="1:52">
      <c r="A270" s="2">
        <v>45125</v>
      </c>
      <c r="B270">
        <v>986.7081383048014</v>
      </c>
      <c r="C270">
        <v>0.009820097677753381</v>
      </c>
      <c r="AN270" s="2">
        <v>45125</v>
      </c>
      <c r="AO270">
        <v>0.003495607486390898</v>
      </c>
      <c r="AP270">
        <v>256.6939331732726</v>
      </c>
      <c r="AQ270">
        <v>11.53897102602506</v>
      </c>
      <c r="AR270">
        <v>0.05749225788551418</v>
      </c>
      <c r="AS270">
        <v>50.5207693821976</v>
      </c>
      <c r="AT270">
        <v>0.2832711665592881</v>
      </c>
      <c r="AU270">
        <v>11.93828665569089</v>
      </c>
      <c r="AV270">
        <v>18.54126334103958</v>
      </c>
      <c r="AW270">
        <v>0.7655623001640094</v>
      </c>
      <c r="AX270">
        <v>89.73508554217723</v>
      </c>
      <c r="AY270">
        <v>3.015457046736108</v>
      </c>
      <c r="AZ270">
        <v>5.775187765355628</v>
      </c>
    </row>
    <row r="271" spans="1:52">
      <c r="A271" s="2">
        <v>45126</v>
      </c>
      <c r="B271">
        <v>960.5733241166463</v>
      </c>
      <c r="C271">
        <v>-0.02648687405483008</v>
      </c>
      <c r="AN271" s="2">
        <v>45126</v>
      </c>
      <c r="AO271">
        <v>0.003438149651384456</v>
      </c>
      <c r="AP271">
        <v>254.5935701014578</v>
      </c>
      <c r="AQ271">
        <v>11.69431322211751</v>
      </c>
      <c r="AR271">
        <v>0.05640861345862684</v>
      </c>
      <c r="AS271">
        <v>50.45764575628516</v>
      </c>
      <c r="AT271">
        <v>0.2804466041998459</v>
      </c>
      <c r="AU271">
        <v>11.66974931292493</v>
      </c>
      <c r="AV271">
        <v>18.4730242087183</v>
      </c>
      <c r="AW271">
        <v>0.7779693704626444</v>
      </c>
      <c r="AX271">
        <v>92.26336281438256</v>
      </c>
      <c r="AY271">
        <v>3.092567717873074</v>
      </c>
      <c r="AZ271">
        <v>5.885111631229253</v>
      </c>
    </row>
    <row r="272" spans="1:52">
      <c r="A272" s="2">
        <v>45127</v>
      </c>
      <c r="B272">
        <v>970.0047278825051</v>
      </c>
      <c r="C272">
        <v>0.009818515181578613</v>
      </c>
      <c r="AN272" s="2">
        <v>45127</v>
      </c>
      <c r="AO272">
        <v>0.003462937301165604</v>
      </c>
      <c r="AP272">
        <v>243.9712374777497</v>
      </c>
      <c r="AQ272">
        <v>11.82511479339802</v>
      </c>
      <c r="AR272">
        <v>0.05720010538808971</v>
      </c>
      <c r="AS272">
        <v>50.74459635092553</v>
      </c>
      <c r="AT272">
        <v>0.281922776437568</v>
      </c>
      <c r="AU272">
        <v>11.81623782686183</v>
      </c>
      <c r="AV272">
        <v>18.58670511785319</v>
      </c>
      <c r="AW272">
        <v>0.788644787198731</v>
      </c>
      <c r="AX272">
        <v>92.23863243171706</v>
      </c>
      <c r="AY272">
        <v>3.018179481117143</v>
      </c>
      <c r="AZ272">
        <v>5.846331997804159</v>
      </c>
    </row>
    <row r="273" spans="1:52">
      <c r="A273" s="2">
        <v>45128</v>
      </c>
      <c r="B273">
        <v>989.9125690040137</v>
      </c>
      <c r="C273">
        <v>0.02052344751449486</v>
      </c>
      <c r="AN273" s="2">
        <v>45128</v>
      </c>
      <c r="AO273">
        <v>0.003546745694062484</v>
      </c>
      <c r="AP273">
        <v>254.5677631938894</v>
      </c>
      <c r="AQ273">
        <v>10.00142259169225</v>
      </c>
      <c r="AR273">
        <v>0.05829812845920695</v>
      </c>
      <c r="AS273">
        <v>51.01332485514065</v>
      </c>
      <c r="AT273">
        <v>0.285884347071211</v>
      </c>
      <c r="AU273">
        <v>11.81316665657904</v>
      </c>
      <c r="AV273">
        <v>18.41667616288468</v>
      </c>
      <c r="AW273">
        <v>0.7972147215564883</v>
      </c>
      <c r="AX273">
        <v>91.31165378836999</v>
      </c>
      <c r="AY273">
        <v>3.198915379348723</v>
      </c>
      <c r="AZ273">
        <v>6.029283169269376</v>
      </c>
    </row>
    <row r="274" spans="1:52">
      <c r="A274" s="2">
        <v>45129</v>
      </c>
      <c r="B274">
        <v>996.6691173101929</v>
      </c>
      <c r="C274">
        <v>0.00682539904809687</v>
      </c>
      <c r="AN274" s="2">
        <v>45129</v>
      </c>
      <c r="AO274">
        <v>0.003557337228901808</v>
      </c>
      <c r="AP274">
        <v>258.7244460129874</v>
      </c>
      <c r="AQ274">
        <v>10.30393317981777</v>
      </c>
      <c r="AR274">
        <v>0.05869190228130563</v>
      </c>
      <c r="AS274">
        <v>51.34700264899767</v>
      </c>
      <c r="AT274">
        <v>0.2866988433692938</v>
      </c>
      <c r="AU274">
        <v>11.48191880408411</v>
      </c>
      <c r="AV274">
        <v>18.06529378434246</v>
      </c>
      <c r="AW274">
        <v>0.7809120356029691</v>
      </c>
      <c r="AX274">
        <v>91.56790161844158</v>
      </c>
      <c r="AY274">
        <v>3.194417160900487</v>
      </c>
      <c r="AZ274">
        <v>6.01326972926226</v>
      </c>
    </row>
    <row r="275" spans="1:52">
      <c r="A275" s="2">
        <v>45130</v>
      </c>
      <c r="B275">
        <v>971.4202949123624</v>
      </c>
      <c r="C275">
        <v>-0.02533320432960939</v>
      </c>
      <c r="AN275" s="2">
        <v>45130</v>
      </c>
      <c r="AO275">
        <v>0.003489809612309396</v>
      </c>
      <c r="AP275">
        <v>255.9196991274352</v>
      </c>
      <c r="AQ275">
        <v>10.4123605256759</v>
      </c>
      <c r="AR275">
        <v>0.05815245677845735</v>
      </c>
      <c r="AS275">
        <v>50.59811213717209</v>
      </c>
      <c r="AT275">
        <v>0.2828802331356428</v>
      </c>
      <c r="AU275">
        <v>11.5686993291471</v>
      </c>
      <c r="AV275">
        <v>18.23905095334957</v>
      </c>
      <c r="AW275">
        <v>0.7923782586534054</v>
      </c>
      <c r="AX275">
        <v>92.33928824202532</v>
      </c>
      <c r="AY275">
        <v>3.255619969302018</v>
      </c>
      <c r="AZ275">
        <v>6.082914942323918</v>
      </c>
    </row>
    <row r="276" spans="1:52">
      <c r="A276" s="2">
        <v>45131</v>
      </c>
      <c r="B276">
        <v>984.6638213731881</v>
      </c>
      <c r="C276">
        <v>0.01363315809869969</v>
      </c>
      <c r="AN276" s="2">
        <v>45131</v>
      </c>
      <c r="AO276">
        <v>0.003497318905373823</v>
      </c>
      <c r="AP276">
        <v>252.4494645730074</v>
      </c>
      <c r="AQ276">
        <v>10.51229332030895</v>
      </c>
      <c r="AR276">
        <v>0.05811203135875215</v>
      </c>
      <c r="AS276">
        <v>50.86440851894932</v>
      </c>
      <c r="AT276">
        <v>0.2847270358347974</v>
      </c>
      <c r="AU276">
        <v>11.45376472267256</v>
      </c>
      <c r="AV276">
        <v>18.15600225333762</v>
      </c>
      <c r="AW276">
        <v>0.7938048261931655</v>
      </c>
      <c r="AX276">
        <v>92.04742540825471</v>
      </c>
      <c r="AY276">
        <v>3.263268609352828</v>
      </c>
      <c r="AZ276">
        <v>6.126030061428549</v>
      </c>
    </row>
    <row r="277" spans="1:52">
      <c r="A277" s="2">
        <v>45132</v>
      </c>
      <c r="B277">
        <v>951.1846128946421</v>
      </c>
      <c r="C277">
        <v>-0.03400064849732842</v>
      </c>
      <c r="AN277" s="2">
        <v>45132</v>
      </c>
      <c r="AO277">
        <v>0.00348124924585743</v>
      </c>
      <c r="AP277">
        <v>253.3158301553742</v>
      </c>
      <c r="AQ277">
        <v>10.5550126504764</v>
      </c>
      <c r="AR277">
        <v>0.05729074324587856</v>
      </c>
      <c r="AS277">
        <v>50.47760700110705</v>
      </c>
      <c r="AT277">
        <v>0.2790906444401771</v>
      </c>
      <c r="AU277">
        <v>11.77417763406853</v>
      </c>
      <c r="AV277">
        <v>18.14862682423171</v>
      </c>
      <c r="AW277">
        <v>0.7889393337181462</v>
      </c>
      <c r="AX277">
        <v>92.51362426878028</v>
      </c>
      <c r="AY277">
        <v>3.337030041806193</v>
      </c>
      <c r="AZ277">
        <v>6.124012569625952</v>
      </c>
    </row>
    <row r="278" spans="1:52">
      <c r="A278" s="2">
        <v>45133</v>
      </c>
      <c r="B278">
        <v>946.696544963712</v>
      </c>
      <c r="C278">
        <v>-0.004718398374078059</v>
      </c>
      <c r="AN278" s="2">
        <v>45133</v>
      </c>
      <c r="AO278">
        <v>0.003459737160444906</v>
      </c>
      <c r="AP278">
        <v>253.256752496871</v>
      </c>
      <c r="AQ278">
        <v>10.77507389342687</v>
      </c>
      <c r="AR278">
        <v>0.05678623161984082</v>
      </c>
      <c r="AS278">
        <v>50.66641753448818</v>
      </c>
      <c r="AT278">
        <v>0.2791193728160524</v>
      </c>
      <c r="AU278">
        <v>11.70665438965433</v>
      </c>
      <c r="AV278">
        <v>18.21935884531999</v>
      </c>
      <c r="AW278">
        <v>0.7880209896040304</v>
      </c>
      <c r="AX278">
        <v>94.76090098681745</v>
      </c>
      <c r="AY278">
        <v>3.343605240188538</v>
      </c>
      <c r="AZ278">
        <v>5.98919147540616</v>
      </c>
    </row>
    <row r="279" spans="1:52">
      <c r="A279" s="2">
        <v>45134</v>
      </c>
      <c r="B279">
        <v>963.4914893271862</v>
      </c>
      <c r="C279">
        <v>0.01774057849140864</v>
      </c>
      <c r="AN279" s="2">
        <v>45134</v>
      </c>
      <c r="AO279">
        <v>0.003504285349454277</v>
      </c>
      <c r="AP279">
        <v>255.4292832598674</v>
      </c>
      <c r="AQ279">
        <v>10.4738238551306</v>
      </c>
      <c r="AR279">
        <v>0.05737314417948577</v>
      </c>
      <c r="AS279">
        <v>51.6222185803238</v>
      </c>
      <c r="AT279">
        <v>0.282733259395012</v>
      </c>
      <c r="AU279">
        <v>11.80994868538684</v>
      </c>
      <c r="AV279">
        <v>18.31848029693445</v>
      </c>
      <c r="AW279">
        <v>0.7802838541787223</v>
      </c>
      <c r="AX279">
        <v>94.51751941441621</v>
      </c>
      <c r="AY279">
        <v>3.140507466962252</v>
      </c>
      <c r="AZ279">
        <v>6.132749029662971</v>
      </c>
    </row>
    <row r="280" spans="1:52">
      <c r="A280" s="2">
        <v>45135</v>
      </c>
      <c r="B280">
        <v>965.0144922843999</v>
      </c>
      <c r="C280">
        <v>0.001580712413222551</v>
      </c>
      <c r="AN280" s="2">
        <v>45135</v>
      </c>
      <c r="AO280">
        <v>0.00352904403240806</v>
      </c>
      <c r="AP280">
        <v>255.1784254143723</v>
      </c>
      <c r="AQ280">
        <v>10.18619206610212</v>
      </c>
      <c r="AR280">
        <v>0.05783866757080151</v>
      </c>
      <c r="AS280">
        <v>51.1858699654781</v>
      </c>
      <c r="AT280">
        <v>0.2814120769748633</v>
      </c>
      <c r="AU280">
        <v>11.7848601098742</v>
      </c>
      <c r="AV280">
        <v>18.37107132203207</v>
      </c>
      <c r="AW280">
        <v>0.7783780578521426</v>
      </c>
      <c r="AX280">
        <v>95.45588504722164</v>
      </c>
      <c r="AY280">
        <v>3.157208232840719</v>
      </c>
      <c r="AZ280">
        <v>6.198591638900263</v>
      </c>
    </row>
    <row r="281" spans="1:52">
      <c r="A281" s="2">
        <v>45136</v>
      </c>
      <c r="B281">
        <v>967.897545871725</v>
      </c>
      <c r="C281">
        <v>0.002987575430603462</v>
      </c>
      <c r="AN281" s="2">
        <v>45136</v>
      </c>
      <c r="AO281">
        <v>0.003525747558594524</v>
      </c>
      <c r="AP281">
        <v>253.6157332714168</v>
      </c>
      <c r="AQ281">
        <v>10.46310711730803</v>
      </c>
      <c r="AR281">
        <v>0.05751725700028047</v>
      </c>
      <c r="AS281">
        <v>50.71067091943335</v>
      </c>
      <c r="AT281">
        <v>0.2804252043740015</v>
      </c>
      <c r="AU281">
        <v>11.53457591071654</v>
      </c>
      <c r="AV281">
        <v>18.4755392184021</v>
      </c>
      <c r="AW281">
        <v>0.7748210775356108</v>
      </c>
      <c r="AX281">
        <v>96.58686212182451</v>
      </c>
      <c r="AY281">
        <v>3.195902431405165</v>
      </c>
      <c r="AZ281">
        <v>6.170488609832555</v>
      </c>
    </row>
    <row r="282" spans="1:52">
      <c r="A282" s="2">
        <v>45137</v>
      </c>
      <c r="B282">
        <v>977.5804006624526</v>
      </c>
      <c r="C282">
        <v>0.01000400799860146</v>
      </c>
      <c r="AN282" s="2">
        <v>45137</v>
      </c>
      <c r="AO282">
        <v>0.003555674902853152</v>
      </c>
      <c r="AP282">
        <v>254.0172781606144</v>
      </c>
      <c r="AQ282">
        <v>10.48151592704849</v>
      </c>
      <c r="AR282">
        <v>0.05790774301465723</v>
      </c>
      <c r="AS282">
        <v>51.34499928039121</v>
      </c>
      <c r="AT282">
        <v>0.282590483171291</v>
      </c>
      <c r="AU282">
        <v>11.0541706546399</v>
      </c>
      <c r="AV282">
        <v>18.53578930072875</v>
      </c>
      <c r="AW282">
        <v>0.7644074479536018</v>
      </c>
      <c r="AX282">
        <v>96.3433515762794</v>
      </c>
      <c r="AY282">
        <v>3.185941295470093</v>
      </c>
      <c r="AZ282">
        <v>6.227537534065983</v>
      </c>
    </row>
    <row r="283" spans="1:52">
      <c r="A283" s="2">
        <v>45138</v>
      </c>
      <c r="B283">
        <v>963.5727495179235</v>
      </c>
      <c r="C283">
        <v>-0.01432889932637438</v>
      </c>
      <c r="AN283" s="2">
        <v>45138</v>
      </c>
      <c r="AO283">
        <v>0.003516408014644206</v>
      </c>
      <c r="AP283">
        <v>249.2347968815416</v>
      </c>
      <c r="AQ283">
        <v>10.7558805839523</v>
      </c>
      <c r="AR283">
        <v>0.05767577943630044</v>
      </c>
      <c r="AS283">
        <v>51.06532415846407</v>
      </c>
      <c r="AT283">
        <v>0.2785478540239665</v>
      </c>
      <c r="AU283">
        <v>10.76430530118171</v>
      </c>
      <c r="AV283">
        <v>18.51072082787062</v>
      </c>
      <c r="AW283">
        <v>0.794210678974841</v>
      </c>
      <c r="AX283">
        <v>97.85926313360106</v>
      </c>
      <c r="AY283">
        <v>3.262082013143866</v>
      </c>
      <c r="AZ283">
        <v>6.195277382498936</v>
      </c>
    </row>
    <row r="284" spans="1:52">
      <c r="A284" s="2">
        <v>45139</v>
      </c>
      <c r="B284">
        <v>955.1793142741928</v>
      </c>
      <c r="C284">
        <v>-0.008710743685860667</v>
      </c>
      <c r="AN284" s="2">
        <v>45139</v>
      </c>
      <c r="AO284">
        <v>0.003452245793031343</v>
      </c>
      <c r="AP284">
        <v>165.5632130332085</v>
      </c>
      <c r="AQ284">
        <v>6.512519017190675</v>
      </c>
      <c r="AR284">
        <v>0.0551359259026155</v>
      </c>
      <c r="AS284">
        <v>71.88919110185886</v>
      </c>
      <c r="AT284">
        <v>0.3549529822817247</v>
      </c>
      <c r="AU284">
        <v>11.75280167431013</v>
      </c>
      <c r="AV284">
        <v>16.09896319927893</v>
      </c>
      <c r="AW284">
        <v>1.18128808853518</v>
      </c>
      <c r="AX284">
        <v>93.27472025189047</v>
      </c>
      <c r="AY284">
        <v>2.789177429357546</v>
      </c>
      <c r="AZ284">
        <v>6.874935993660372</v>
      </c>
    </row>
    <row r="285" spans="1:52">
      <c r="A285" s="2">
        <v>45140</v>
      </c>
      <c r="B285">
        <v>963.3305379729919</v>
      </c>
      <c r="C285">
        <v>0.008533710453092258</v>
      </c>
      <c r="AN285" s="2">
        <v>45140</v>
      </c>
      <c r="AO285">
        <v>0.003448686552187279</v>
      </c>
      <c r="AP285">
        <v>165.9982272926995</v>
      </c>
      <c r="AQ285">
        <v>6.516158506091932</v>
      </c>
      <c r="AR285">
        <v>0.05528463248345628</v>
      </c>
      <c r="AS285">
        <v>72.88363450240455</v>
      </c>
      <c r="AT285">
        <v>0.3494638190713909</v>
      </c>
      <c r="AU285">
        <v>11.63782731920392</v>
      </c>
      <c r="AV285">
        <v>15.98868680861323</v>
      </c>
      <c r="AW285">
        <v>1.190945621113733</v>
      </c>
      <c r="AX285">
        <v>92.76289360941659</v>
      </c>
      <c r="AY285">
        <v>2.793079409450565</v>
      </c>
      <c r="AZ285">
        <v>6.925335080661228</v>
      </c>
    </row>
    <row r="286" spans="1:52">
      <c r="A286" s="2">
        <v>45141</v>
      </c>
      <c r="B286">
        <v>937.6638699686605</v>
      </c>
      <c r="C286">
        <v>-0.02664367731800388</v>
      </c>
      <c r="AN286" s="2">
        <v>45141</v>
      </c>
      <c r="AO286">
        <v>0.003397856242988018</v>
      </c>
      <c r="AP286">
        <v>167.0656039932529</v>
      </c>
      <c r="AQ286">
        <v>6.568382767905938</v>
      </c>
      <c r="AR286">
        <v>0.05465161646633934</v>
      </c>
      <c r="AS286">
        <v>72.5337172860239</v>
      </c>
      <c r="AT286">
        <v>0.3493738837903749</v>
      </c>
      <c r="AU286">
        <v>12.27387965044072</v>
      </c>
      <c r="AV286">
        <v>15.9794894302357</v>
      </c>
      <c r="AW286">
        <v>1.172425914244609</v>
      </c>
      <c r="AX286">
        <v>92.5759638398831</v>
      </c>
      <c r="AY286">
        <v>2.806962372416633</v>
      </c>
      <c r="AZ286">
        <v>6.910799687151372</v>
      </c>
    </row>
    <row r="287" spans="1:52">
      <c r="A287" s="2">
        <v>45142</v>
      </c>
      <c r="B287">
        <v>929.1530960472096</v>
      </c>
      <c r="C287">
        <v>-0.009076572313419073</v>
      </c>
      <c r="AN287" s="2">
        <v>45142</v>
      </c>
      <c r="AO287">
        <v>0.003361341496079405</v>
      </c>
      <c r="AP287">
        <v>169.2098044461549</v>
      </c>
      <c r="AQ287">
        <v>6.704833459381071</v>
      </c>
      <c r="AR287">
        <v>0.05422573750914328</v>
      </c>
      <c r="AS287">
        <v>71.96205153143752</v>
      </c>
      <c r="AT287">
        <v>0.345369700532585</v>
      </c>
      <c r="AU287">
        <v>12.23286805060822</v>
      </c>
      <c r="AV287">
        <v>16.05420370330011</v>
      </c>
      <c r="AW287">
        <v>1.190150231897074</v>
      </c>
      <c r="AX287">
        <v>93.35148110790379</v>
      </c>
      <c r="AY287">
        <v>2.84041861159218</v>
      </c>
      <c r="AZ287">
        <v>6.890142473697945</v>
      </c>
    </row>
    <row r="288" spans="1:52">
      <c r="A288" s="2">
        <v>45143</v>
      </c>
      <c r="B288">
        <v>928.018323201014</v>
      </c>
      <c r="C288">
        <v>-0.001221298030457119</v>
      </c>
      <c r="AN288" s="2">
        <v>45143</v>
      </c>
      <c r="AO288">
        <v>0.003372844601756933</v>
      </c>
      <c r="AP288">
        <v>168.5295928183569</v>
      </c>
      <c r="AQ288">
        <v>6.699783132302355</v>
      </c>
      <c r="AR288">
        <v>0.05444547238209163</v>
      </c>
      <c r="AS288">
        <v>72.19266841760694</v>
      </c>
      <c r="AT288">
        <v>0.344659105615192</v>
      </c>
      <c r="AU288">
        <v>12.34622668420128</v>
      </c>
      <c r="AV288">
        <v>16.02243454415095</v>
      </c>
      <c r="AW288">
        <v>1.17043310566146</v>
      </c>
      <c r="AX288">
        <v>93.94000925704466</v>
      </c>
      <c r="AY288">
        <v>2.821388299467723</v>
      </c>
      <c r="AZ288">
        <v>6.913426514154883</v>
      </c>
    </row>
    <row r="289" spans="1:52">
      <c r="A289" s="2">
        <v>45144</v>
      </c>
      <c r="B289">
        <v>929.7661001442169</v>
      </c>
      <c r="C289">
        <v>0.001883343140439697</v>
      </c>
      <c r="AN289" s="2">
        <v>45144</v>
      </c>
      <c r="AO289">
        <v>0.003379680394170724</v>
      </c>
      <c r="AP289">
        <v>168.800541215804</v>
      </c>
      <c r="AQ289">
        <v>6.624731170891829</v>
      </c>
      <c r="AR289">
        <v>0.05427735434971177</v>
      </c>
      <c r="AS289">
        <v>72.7012968818612</v>
      </c>
      <c r="AT289">
        <v>0.3430333704959151</v>
      </c>
      <c r="AU289">
        <v>12.30450178683943</v>
      </c>
      <c r="AV289">
        <v>16.1125322791016</v>
      </c>
      <c r="AW289">
        <v>1.167543585550036</v>
      </c>
      <c r="AX289">
        <v>93.70970014434438</v>
      </c>
      <c r="AY289">
        <v>2.849675988304599</v>
      </c>
      <c r="AZ289">
        <v>6.905186729645396</v>
      </c>
    </row>
    <row r="290" spans="1:52">
      <c r="A290" s="2">
        <v>45145</v>
      </c>
      <c r="B290">
        <v>930.7955067979628</v>
      </c>
      <c r="C290">
        <v>0.001107167333360692</v>
      </c>
      <c r="AN290" s="2">
        <v>45145</v>
      </c>
      <c r="AO290">
        <v>0.003384010749634776</v>
      </c>
      <c r="AP290">
        <v>169.9550644533778</v>
      </c>
      <c r="AQ290">
        <v>6.74713878054871</v>
      </c>
      <c r="AR290">
        <v>0.05458841807667762</v>
      </c>
      <c r="AS290">
        <v>73.12182491210278</v>
      </c>
      <c r="AT290">
        <v>0.3437345352978871</v>
      </c>
      <c r="AU290">
        <v>12.6044162460272</v>
      </c>
      <c r="AV290">
        <v>16.03911878293029</v>
      </c>
      <c r="AW290">
        <v>1.143052211743806</v>
      </c>
      <c r="AX290">
        <v>93.85831320121954</v>
      </c>
      <c r="AY290">
        <v>2.782385419202503</v>
      </c>
      <c r="AZ290">
        <v>6.837255742389218</v>
      </c>
    </row>
    <row r="291" spans="1:52">
      <c r="A291" s="2">
        <v>45146</v>
      </c>
      <c r="B291">
        <v>927.312197367889</v>
      </c>
      <c r="C291">
        <v>-0.003742292914645451</v>
      </c>
      <c r="AN291" s="2">
        <v>45146</v>
      </c>
      <c r="AO291">
        <v>0.003357900957779163</v>
      </c>
      <c r="AP291">
        <v>170.3682740992414</v>
      </c>
      <c r="AQ291">
        <v>6.54254144123869</v>
      </c>
      <c r="AR291">
        <v>0.05441619147446079</v>
      </c>
      <c r="AS291">
        <v>73.1811818405875</v>
      </c>
      <c r="AT291">
        <v>0.3439118582117378</v>
      </c>
      <c r="AU291">
        <v>12.73330858848247</v>
      </c>
      <c r="AV291">
        <v>16.10431131427493</v>
      </c>
      <c r="AW291">
        <v>1.1553732639323</v>
      </c>
      <c r="AX291">
        <v>93.71573542732565</v>
      </c>
      <c r="AY291">
        <v>2.789885551423756</v>
      </c>
      <c r="AZ291">
        <v>6.881141621251456</v>
      </c>
    </row>
    <row r="292" spans="1:52">
      <c r="A292" s="2">
        <v>45147</v>
      </c>
      <c r="B292">
        <v>949.2800949700961</v>
      </c>
      <c r="C292">
        <v>0.02368986158551722</v>
      </c>
      <c r="AN292" s="2">
        <v>45147</v>
      </c>
      <c r="AO292">
        <v>0.003366442075911324</v>
      </c>
      <c r="AP292">
        <v>169.9589479843667</v>
      </c>
      <c r="AQ292">
        <v>6.560182578771016</v>
      </c>
      <c r="AR292">
        <v>0.05478015839771003</v>
      </c>
      <c r="AS292">
        <v>73.94704565426204</v>
      </c>
      <c r="AT292">
        <v>0.3471180263566853</v>
      </c>
      <c r="AU292">
        <v>12.55431938421179</v>
      </c>
      <c r="AV292">
        <v>16.14939719301574</v>
      </c>
      <c r="AW292">
        <v>1.156224177460634</v>
      </c>
      <c r="AX292">
        <v>92.99597545396719</v>
      </c>
      <c r="AY292">
        <v>2.719159713503333</v>
      </c>
      <c r="AZ292">
        <v>6.906570441483858</v>
      </c>
    </row>
    <row r="293" spans="1:52">
      <c r="A293" s="2">
        <v>45148</v>
      </c>
      <c r="B293">
        <v>953.8621015482489</v>
      </c>
      <c r="C293">
        <v>0.004826822559991673</v>
      </c>
      <c r="AN293" s="2">
        <v>45148</v>
      </c>
      <c r="AO293">
        <v>0.003405167961078709</v>
      </c>
      <c r="AP293">
        <v>168.59701603468</v>
      </c>
      <c r="AQ293">
        <v>6.371380421329063</v>
      </c>
      <c r="AR293">
        <v>0.05508541072059932</v>
      </c>
      <c r="AS293">
        <v>74.72904054907762</v>
      </c>
      <c r="AT293">
        <v>0.3504849648317832</v>
      </c>
      <c r="AU293">
        <v>12.26464439589818</v>
      </c>
      <c r="AV293">
        <v>16.24890475207465</v>
      </c>
      <c r="AW293">
        <v>1.144875360605969</v>
      </c>
      <c r="AX293">
        <v>92.76379631989995</v>
      </c>
      <c r="AY293">
        <v>2.709607738614062</v>
      </c>
      <c r="AZ293">
        <v>6.971623930284744</v>
      </c>
    </row>
    <row r="294" spans="1:52">
      <c r="A294" s="2">
        <v>45149</v>
      </c>
      <c r="B294">
        <v>946.0317296664545</v>
      </c>
      <c r="C294">
        <v>-0.00820912359248227</v>
      </c>
      <c r="AN294" s="2">
        <v>45149</v>
      </c>
      <c r="AO294">
        <v>0.003394747055999049</v>
      </c>
      <c r="AP294">
        <v>170.2681692434858</v>
      </c>
      <c r="AQ294">
        <v>6.398575417766313</v>
      </c>
      <c r="AR294">
        <v>0.05476410801870463</v>
      </c>
      <c r="AS294">
        <v>75.189882034927</v>
      </c>
      <c r="AT294">
        <v>0.3515336046451902</v>
      </c>
      <c r="AU294">
        <v>12.29729807854731</v>
      </c>
      <c r="AV294">
        <v>16.29574165201084</v>
      </c>
      <c r="AW294">
        <v>1.141229886356639</v>
      </c>
      <c r="AX294">
        <v>92.79241207708984</v>
      </c>
      <c r="AY294">
        <v>2.663846246177668</v>
      </c>
      <c r="AZ294">
        <v>7.001415623698692</v>
      </c>
    </row>
    <row r="295" spans="1:52">
      <c r="A295" s="2">
        <v>45150</v>
      </c>
      <c r="B295">
        <v>941.3352785735989</v>
      </c>
      <c r="C295">
        <v>-0.004964369529668278</v>
      </c>
      <c r="AN295" s="2">
        <v>45150</v>
      </c>
      <c r="AO295">
        <v>0.003381384238763086</v>
      </c>
      <c r="AP295">
        <v>171.0430130504695</v>
      </c>
      <c r="AQ295">
        <v>6.469452049472547</v>
      </c>
      <c r="AR295">
        <v>0.05461928234068463</v>
      </c>
      <c r="AS295">
        <v>75.29120306451435</v>
      </c>
      <c r="AT295">
        <v>0.3522487145851212</v>
      </c>
      <c r="AU295">
        <v>12.25346506370961</v>
      </c>
      <c r="AV295">
        <v>16.19603679420265</v>
      </c>
      <c r="AW295">
        <v>1.153975493913389</v>
      </c>
      <c r="AX295">
        <v>92.91404374545145</v>
      </c>
      <c r="AY295">
        <v>2.655114796608899</v>
      </c>
      <c r="AZ295">
        <v>6.987843515738908</v>
      </c>
    </row>
    <row r="296" spans="1:52">
      <c r="A296" s="2">
        <v>45151</v>
      </c>
      <c r="B296">
        <v>943.0649039053282</v>
      </c>
      <c r="C296">
        <v>0.001837416881209641</v>
      </c>
      <c r="AN296" s="2">
        <v>45151</v>
      </c>
      <c r="AO296">
        <v>0.003385760501594533</v>
      </c>
      <c r="AP296">
        <v>172.1996314386431</v>
      </c>
      <c r="AQ296">
        <v>6.521501007032859</v>
      </c>
      <c r="AR296">
        <v>0.05465981845204557</v>
      </c>
      <c r="AS296">
        <v>75.53455636669158</v>
      </c>
      <c r="AT296">
        <v>0.351866592642238</v>
      </c>
      <c r="AU296">
        <v>12.2019850974109</v>
      </c>
      <c r="AV296">
        <v>16.12303123406505</v>
      </c>
      <c r="AW296">
        <v>1.152405611932614</v>
      </c>
      <c r="AX296">
        <v>92.93041406503939</v>
      </c>
      <c r="AY296">
        <v>2.625167664220716</v>
      </c>
      <c r="AZ296">
        <v>7.029936683707962</v>
      </c>
    </row>
    <row r="297" spans="1:52">
      <c r="A297" s="2">
        <v>45152</v>
      </c>
      <c r="B297">
        <v>936.4612612377425</v>
      </c>
      <c r="C297">
        <v>-0.007002320455611555</v>
      </c>
      <c r="AN297" s="2">
        <v>45152</v>
      </c>
      <c r="AO297">
        <v>0.003376932298432775</v>
      </c>
      <c r="AP297">
        <v>172.5126253401745</v>
      </c>
      <c r="AQ297">
        <v>6.541975505132818</v>
      </c>
      <c r="AR297">
        <v>0.05456187799413847</v>
      </c>
      <c r="AS297">
        <v>74.36674574091407</v>
      </c>
      <c r="AT297">
        <v>0.349644883201647</v>
      </c>
      <c r="AU297">
        <v>12.36072482475192</v>
      </c>
      <c r="AV297">
        <v>16.17255626505565</v>
      </c>
      <c r="AW297">
        <v>1.151950096879545</v>
      </c>
      <c r="AX297">
        <v>92.88526728428401</v>
      </c>
      <c r="AY297">
        <v>2.675142498356559</v>
      </c>
      <c r="AZ297">
        <v>7.051784455931156</v>
      </c>
    </row>
    <row r="298" spans="1:52">
      <c r="A298" s="2">
        <v>45153</v>
      </c>
      <c r="B298">
        <v>944.5804676116821</v>
      </c>
      <c r="C298">
        <v>0.008670093158160475</v>
      </c>
      <c r="AN298" s="2">
        <v>45153</v>
      </c>
      <c r="AO298">
        <v>0.003391981388672193</v>
      </c>
      <c r="AP298">
        <v>173.1961677072483</v>
      </c>
      <c r="AQ298">
        <v>6.551211879494361</v>
      </c>
      <c r="AR298">
        <v>0.05488912424555379</v>
      </c>
      <c r="AS298">
        <v>74.03130032452185</v>
      </c>
      <c r="AT298">
        <v>0.3523305818094618</v>
      </c>
      <c r="AU298">
        <v>12.13359056285245</v>
      </c>
      <c r="AV298">
        <v>16.30293113670484</v>
      </c>
      <c r="AW298">
        <v>1.165625359275093</v>
      </c>
      <c r="AX298">
        <v>93.33281336741418</v>
      </c>
      <c r="AY298">
        <v>2.603496472421857</v>
      </c>
      <c r="AZ298">
        <v>7.060074807240106</v>
      </c>
    </row>
    <row r="299" spans="1:52">
      <c r="A299" s="2">
        <v>45154</v>
      </c>
      <c r="B299">
        <v>914.9401938023346</v>
      </c>
      <c r="C299">
        <v>-0.03137929993861854</v>
      </c>
      <c r="AN299" s="2">
        <v>45154</v>
      </c>
      <c r="AO299">
        <v>0.003312732681423178</v>
      </c>
      <c r="AP299">
        <v>173.1157669605308</v>
      </c>
      <c r="AQ299">
        <v>6.690454551084904</v>
      </c>
      <c r="AR299">
        <v>0.05365326062851936</v>
      </c>
      <c r="AS299">
        <v>73.3548432932876</v>
      </c>
      <c r="AT299">
        <v>0.3463847880222014</v>
      </c>
      <c r="AU299">
        <v>12.36748604538396</v>
      </c>
      <c r="AV299">
        <v>16.3760853374617</v>
      </c>
      <c r="AW299">
        <v>1.163507986003856</v>
      </c>
      <c r="AX299">
        <v>96.68147382607032</v>
      </c>
      <c r="AY299">
        <v>2.658679645816024</v>
      </c>
      <c r="AZ299">
        <v>7.15612552770511</v>
      </c>
    </row>
    <row r="300" spans="1:52">
      <c r="A300" s="2">
        <v>45155</v>
      </c>
      <c r="B300">
        <v>885.2710977708349</v>
      </c>
      <c r="C300">
        <v>-0.03242736108050959</v>
      </c>
      <c r="AN300" s="2">
        <v>45155</v>
      </c>
      <c r="AO300">
        <v>0.003251381574610593</v>
      </c>
      <c r="AP300">
        <v>171.9946802013765</v>
      </c>
      <c r="AQ300">
        <v>6.748338293383829</v>
      </c>
      <c r="AR300">
        <v>0.05249321708204484</v>
      </c>
      <c r="AS300">
        <v>72.67096377519627</v>
      </c>
      <c r="AT300">
        <v>0.3423467798773895</v>
      </c>
      <c r="AU300">
        <v>13.10609620174226</v>
      </c>
      <c r="AV300">
        <v>16.34994178325618</v>
      </c>
      <c r="AW300">
        <v>1.186682630207163</v>
      </c>
      <c r="AX300">
        <v>95.57717129136788</v>
      </c>
      <c r="AY300">
        <v>2.691442000268955</v>
      </c>
      <c r="AZ300">
        <v>7.201325630236389</v>
      </c>
    </row>
    <row r="301" spans="1:52">
      <c r="A301" s="2">
        <v>45156</v>
      </c>
      <c r="B301">
        <v>829.1376785622804</v>
      </c>
      <c r="C301">
        <v>-0.06340816880829137</v>
      </c>
      <c r="AN301" s="2">
        <v>45156</v>
      </c>
      <c r="AO301">
        <v>0.003284366992597508</v>
      </c>
      <c r="AP301">
        <v>171.5670459804428</v>
      </c>
      <c r="AQ301">
        <v>6.851741982968491</v>
      </c>
      <c r="AR301">
        <v>0.05260100947618512</v>
      </c>
      <c r="AS301">
        <v>71.93335742785615</v>
      </c>
      <c r="AT301">
        <v>0.3389833189048779</v>
      </c>
      <c r="AU301">
        <v>13.3581439739923</v>
      </c>
      <c r="AV301">
        <v>16.04860348317284</v>
      </c>
      <c r="AW301">
        <v>1.202543305616218</v>
      </c>
      <c r="AX301">
        <v>96.40475884938843</v>
      </c>
      <c r="AY301">
        <v>2.635695453342985</v>
      </c>
      <c r="AZ301">
        <v>7.223499943279901</v>
      </c>
    </row>
    <row r="302" spans="1:52">
      <c r="A302" s="2">
        <v>45157</v>
      </c>
      <c r="B302">
        <v>823.384616248493</v>
      </c>
      <c r="C302">
        <v>-0.006938609187032929</v>
      </c>
      <c r="AN302" s="2">
        <v>45157</v>
      </c>
      <c r="AO302">
        <v>0.003339642988272265</v>
      </c>
      <c r="AP302">
        <v>166.3196430086082</v>
      </c>
      <c r="AQ302">
        <v>6.872898192562808</v>
      </c>
      <c r="AR302">
        <v>0.05312446235485187</v>
      </c>
      <c r="AS302">
        <v>73.10766633048631</v>
      </c>
      <c r="AT302">
        <v>0.341627103599139</v>
      </c>
      <c r="AU302">
        <v>13.4879513394829</v>
      </c>
      <c r="AV302">
        <v>15.71676360833548</v>
      </c>
      <c r="AW302">
        <v>1.192100717124395</v>
      </c>
      <c r="AX302">
        <v>95.65077640594821</v>
      </c>
      <c r="AY302">
        <v>2.676717793254918</v>
      </c>
      <c r="AZ302">
        <v>7.037890837686953</v>
      </c>
    </row>
    <row r="303" spans="1:52">
      <c r="A303" s="2">
        <v>45158</v>
      </c>
      <c r="B303">
        <v>827.8567932058754</v>
      </c>
      <c r="C303">
        <v>0.005431455566608179</v>
      </c>
      <c r="AN303" s="2">
        <v>45158</v>
      </c>
      <c r="AO303">
        <v>0.003350496750456686</v>
      </c>
      <c r="AP303">
        <v>164.3339337277505</v>
      </c>
      <c r="AQ303">
        <v>6.902318426440939</v>
      </c>
      <c r="AR303">
        <v>0.05315030605436686</v>
      </c>
      <c r="AS303">
        <v>73.21717842184991</v>
      </c>
      <c r="AT303">
        <v>0.342023473354811</v>
      </c>
      <c r="AU303">
        <v>13.5811371661795</v>
      </c>
      <c r="AV303">
        <v>15.77573923477756</v>
      </c>
      <c r="AW303">
        <v>1.183791825997381</v>
      </c>
      <c r="AX303">
        <v>96.42540021717275</v>
      </c>
      <c r="AY303">
        <v>2.62254451929795</v>
      </c>
      <c r="AZ303">
        <v>7.078915638811387</v>
      </c>
    </row>
    <row r="304" spans="1:52">
      <c r="A304" s="2">
        <v>45159</v>
      </c>
      <c r="B304">
        <v>830.5419989462023</v>
      </c>
      <c r="C304">
        <v>0.003243563092510726</v>
      </c>
      <c r="AN304" s="2">
        <v>45159</v>
      </c>
      <c r="AO304">
        <v>0.003350771574309502</v>
      </c>
      <c r="AP304">
        <v>163.4589691236995</v>
      </c>
      <c r="AQ304">
        <v>6.879690087274244</v>
      </c>
      <c r="AR304">
        <v>0.05285713174123152</v>
      </c>
      <c r="AS304">
        <v>73.72808907885643</v>
      </c>
      <c r="AT304">
        <v>0.343851386203713</v>
      </c>
      <c r="AU304">
        <v>13.63156234395174</v>
      </c>
      <c r="AV304">
        <v>15.81975876165849</v>
      </c>
      <c r="AW304">
        <v>1.175574859083452</v>
      </c>
      <c r="AX304">
        <v>96.1905928856248</v>
      </c>
      <c r="AY304">
        <v>2.64420309855905</v>
      </c>
      <c r="AZ304">
        <v>7.046561855178125</v>
      </c>
    </row>
    <row r="305" spans="1:52">
      <c r="A305" s="2">
        <v>45160</v>
      </c>
      <c r="B305">
        <v>811.6422720383011</v>
      </c>
      <c r="C305">
        <v>-0.02275589546570944</v>
      </c>
      <c r="AN305" s="2">
        <v>45160</v>
      </c>
      <c r="AO305">
        <v>0.003280482967914914</v>
      </c>
      <c r="AP305">
        <v>164.267538219761</v>
      </c>
      <c r="AQ305">
        <v>6.757359546991392</v>
      </c>
      <c r="AR305">
        <v>0.05215852806534722</v>
      </c>
      <c r="AS305">
        <v>74.13774892878743</v>
      </c>
      <c r="AT305">
        <v>0.3451563986422136</v>
      </c>
      <c r="AU305">
        <v>13.67473199672608</v>
      </c>
      <c r="AV305">
        <v>15.75268661383945</v>
      </c>
      <c r="AW305">
        <v>1.17842474144541</v>
      </c>
      <c r="AX305">
        <v>97.72456328535112</v>
      </c>
      <c r="AY305">
        <v>2.650038394668563</v>
      </c>
      <c r="AZ305">
        <v>7.225964953607318</v>
      </c>
    </row>
    <row r="306" spans="1:52">
      <c r="A306" s="2">
        <v>45161</v>
      </c>
      <c r="B306">
        <v>798.0123589960781</v>
      </c>
      <c r="C306">
        <v>-0.01679300538153816</v>
      </c>
      <c r="AN306" s="2">
        <v>45161</v>
      </c>
      <c r="AO306">
        <v>0.003244103779090293</v>
      </c>
      <c r="AP306">
        <v>164.8061211635851</v>
      </c>
      <c r="AQ306">
        <v>6.728133670653354</v>
      </c>
      <c r="AR306">
        <v>0.0523950768936024</v>
      </c>
      <c r="AS306">
        <v>75.05855582172525</v>
      </c>
      <c r="AT306">
        <v>0.3394428179980256</v>
      </c>
      <c r="AU306">
        <v>13.76012017009054</v>
      </c>
      <c r="AV306">
        <v>15.56281172756138</v>
      </c>
      <c r="AW306">
        <v>1.175024388893639</v>
      </c>
      <c r="AX306">
        <v>97.67326318208511</v>
      </c>
      <c r="AY306">
        <v>2.69546984773992</v>
      </c>
      <c r="AZ306">
        <v>7.279287857667602</v>
      </c>
    </row>
    <row r="307" spans="1:52">
      <c r="A307" s="2">
        <v>45162</v>
      </c>
      <c r="B307">
        <v>819.9505686227847</v>
      </c>
      <c r="C307">
        <v>0.02749106499341125</v>
      </c>
      <c r="AN307" s="2">
        <v>45162</v>
      </c>
      <c r="AO307">
        <v>0.003273560098701905</v>
      </c>
      <c r="AP307">
        <v>163.1225443855683</v>
      </c>
      <c r="AQ307">
        <v>6.653209467001261</v>
      </c>
      <c r="AR307">
        <v>0.05232814482724729</v>
      </c>
      <c r="AS307">
        <v>75.33490126639609</v>
      </c>
      <c r="AT307">
        <v>0.3395662093170072</v>
      </c>
      <c r="AU307">
        <v>13.86990841566762</v>
      </c>
      <c r="AV307">
        <v>15.7279029164365</v>
      </c>
      <c r="AW307">
        <v>1.161058638026234</v>
      </c>
      <c r="AX307">
        <v>98.93430184904678</v>
      </c>
      <c r="AY307">
        <v>2.623641604094404</v>
      </c>
      <c r="AZ307">
        <v>7.320971923788084</v>
      </c>
    </row>
    <row r="308" spans="1:52">
      <c r="A308" s="2">
        <v>45163</v>
      </c>
      <c r="B308">
        <v>809.5242116479573</v>
      </c>
      <c r="C308">
        <v>-0.01271583601965154</v>
      </c>
      <c r="AN308" s="2">
        <v>45163</v>
      </c>
      <c r="AO308">
        <v>0.003272186550722102</v>
      </c>
      <c r="AP308">
        <v>162.4670600583604</v>
      </c>
      <c r="AQ308">
        <v>6.8645466840902</v>
      </c>
      <c r="AR308">
        <v>0.0523567558171534</v>
      </c>
      <c r="AS308">
        <v>74.06540364993789</v>
      </c>
      <c r="AT308">
        <v>0.3325514679214237</v>
      </c>
      <c r="AU308">
        <v>14.03327211596044</v>
      </c>
      <c r="AV308">
        <v>15.79285376196465</v>
      </c>
      <c r="AW308">
        <v>1.141824514090809</v>
      </c>
      <c r="AX308">
        <v>99.65135031056413</v>
      </c>
      <c r="AY308">
        <v>2.673562538928044</v>
      </c>
      <c r="AZ308">
        <v>7.401225303514915</v>
      </c>
    </row>
    <row r="309" spans="1:52">
      <c r="A309" s="2">
        <v>45164</v>
      </c>
      <c r="B309">
        <v>805.4903331950634</v>
      </c>
      <c r="C309">
        <v>-0.004983023848887824</v>
      </c>
      <c r="AN309" s="2">
        <v>45164</v>
      </c>
      <c r="AO309">
        <v>0.003266622845542268</v>
      </c>
      <c r="AP309">
        <v>164.4324480606998</v>
      </c>
      <c r="AQ309">
        <v>6.897197800149101</v>
      </c>
      <c r="AR309">
        <v>0.05221157876323585</v>
      </c>
      <c r="AS309">
        <v>73.6792892951365</v>
      </c>
      <c r="AT309">
        <v>0.3309121842882349</v>
      </c>
      <c r="AU309">
        <v>14.25877103176442</v>
      </c>
      <c r="AV309">
        <v>15.46607054295393</v>
      </c>
      <c r="AW309">
        <v>1.144185376007804</v>
      </c>
      <c r="AX309">
        <v>99.0321075141654</v>
      </c>
      <c r="AY309">
        <v>2.739704700402104</v>
      </c>
      <c r="AZ309">
        <v>7.399538117019272</v>
      </c>
    </row>
    <row r="310" spans="1:52">
      <c r="A310" s="2">
        <v>45165</v>
      </c>
      <c r="B310">
        <v>804.5977863514526</v>
      </c>
      <c r="C310">
        <v>-0.00110807890154363</v>
      </c>
      <c r="AN310" s="2">
        <v>45165</v>
      </c>
      <c r="AO310">
        <v>0.003267357890294955</v>
      </c>
      <c r="AP310">
        <v>164.3127497503478</v>
      </c>
      <c r="AQ310">
        <v>6.899708446551267</v>
      </c>
      <c r="AR310">
        <v>0.05237679799040822</v>
      </c>
      <c r="AS310">
        <v>74.21864585490087</v>
      </c>
      <c r="AT310">
        <v>0.3334601376351388</v>
      </c>
      <c r="AU310">
        <v>14.07476911196316</v>
      </c>
      <c r="AV310">
        <v>15.3837609421737</v>
      </c>
      <c r="AW310">
        <v>1.148575375304372</v>
      </c>
      <c r="AX310">
        <v>98.62506771297637</v>
      </c>
      <c r="AY310">
        <v>2.751197090087956</v>
      </c>
      <c r="AZ310">
        <v>7.360784015323466</v>
      </c>
    </row>
    <row r="311" spans="1:52">
      <c r="A311" s="2">
        <v>45166</v>
      </c>
      <c r="B311">
        <v>813.1749917375807</v>
      </c>
      <c r="C311">
        <v>0.01066023985104736</v>
      </c>
      <c r="AN311" s="2">
        <v>45166</v>
      </c>
      <c r="AO311">
        <v>0.003292038071520348</v>
      </c>
      <c r="AP311">
        <v>164.5896909255494</v>
      </c>
      <c r="AQ311">
        <v>6.948279817697111</v>
      </c>
      <c r="AR311">
        <v>0.05258925959361954</v>
      </c>
      <c r="AS311">
        <v>74.58726465904454</v>
      </c>
      <c r="AT311">
        <v>0.3339734248845294</v>
      </c>
      <c r="AU311">
        <v>13.95833982229473</v>
      </c>
      <c r="AV311">
        <v>15.57903577395132</v>
      </c>
      <c r="AW311">
        <v>1.129083562082697</v>
      </c>
      <c r="AX311">
        <v>98.30194346872607</v>
      </c>
      <c r="AY311">
        <v>2.711812645662703</v>
      </c>
      <c r="AZ311">
        <v>7.362613994787616</v>
      </c>
    </row>
    <row r="312" spans="1:52">
      <c r="A312" s="2">
        <v>45167</v>
      </c>
      <c r="B312">
        <v>816.8127970951481</v>
      </c>
      <c r="C312">
        <v>0.00447358243247753</v>
      </c>
      <c r="AN312" s="2">
        <v>45167</v>
      </c>
      <c r="AO312">
        <v>0.003304622441857518</v>
      </c>
      <c r="AP312">
        <v>162.6947043611885</v>
      </c>
      <c r="AQ312">
        <v>7.029007203436564</v>
      </c>
      <c r="AR312">
        <v>0.05295044663573506</v>
      </c>
      <c r="AS312">
        <v>74.86647439316137</v>
      </c>
      <c r="AT312">
        <v>0.3347649484211004</v>
      </c>
      <c r="AU312">
        <v>14.06002936761162</v>
      </c>
      <c r="AV312">
        <v>15.26679406840908</v>
      </c>
      <c r="AW312">
        <v>1.131568230470621</v>
      </c>
      <c r="AX312">
        <v>97.5846163303071</v>
      </c>
      <c r="AY312">
        <v>2.752275591091071</v>
      </c>
      <c r="AZ312">
        <v>7.277749801938213</v>
      </c>
    </row>
    <row r="313" spans="1:52">
      <c r="A313" s="2">
        <v>45168</v>
      </c>
      <c r="B313">
        <v>846.7273210563297</v>
      </c>
      <c r="C313">
        <v>0.03662347611052064</v>
      </c>
      <c r="AN313" s="2">
        <v>45168</v>
      </c>
      <c r="AO313">
        <v>0.003231423489004812</v>
      </c>
      <c r="AP313">
        <v>165.8273477230228</v>
      </c>
      <c r="AQ313">
        <v>7.045858016087127</v>
      </c>
      <c r="AR313">
        <v>0.052533179838422</v>
      </c>
      <c r="AS313">
        <v>75.62244836579994</v>
      </c>
      <c r="AT313">
        <v>0.334828788803343</v>
      </c>
      <c r="AU313">
        <v>14.21426399798694</v>
      </c>
      <c r="AV313">
        <v>15.61396365333922</v>
      </c>
      <c r="AW313">
        <v>1.15201569522571</v>
      </c>
      <c r="AX313">
        <v>95.95447897776447</v>
      </c>
      <c r="AY313">
        <v>2.697843401252555</v>
      </c>
      <c r="AZ313">
        <v>7.234216052104058</v>
      </c>
    </row>
    <row r="314" spans="1:52">
      <c r="A314" s="2">
        <v>45169</v>
      </c>
      <c r="B314">
        <v>826.2715487508555</v>
      </c>
      <c r="C314">
        <v>-0.02415863028956566</v>
      </c>
      <c r="AN314" s="2">
        <v>45169</v>
      </c>
      <c r="AO314">
        <v>0.003196468545019739</v>
      </c>
      <c r="AP314">
        <v>165.6081717789053</v>
      </c>
      <c r="AQ314">
        <v>7.164982727231083</v>
      </c>
      <c r="AR314">
        <v>0.05192284526656871</v>
      </c>
      <c r="AS314">
        <v>74.9276862221684</v>
      </c>
      <c r="AT314">
        <v>0.3309733939123006</v>
      </c>
      <c r="AU314">
        <v>14.3189382156861</v>
      </c>
      <c r="AV314">
        <v>15.68429809865426</v>
      </c>
      <c r="AW314">
        <v>1.155421570201669</v>
      </c>
      <c r="AX314">
        <v>96.50634499061074</v>
      </c>
      <c r="AY314">
        <v>2.745260836888994</v>
      </c>
      <c r="AZ314">
        <v>7.326403280587499</v>
      </c>
    </row>
    <row r="315" spans="1:52">
      <c r="A315" s="2">
        <v>45170</v>
      </c>
      <c r="B315">
        <v>791.557414132538</v>
      </c>
      <c r="C315">
        <v>-0.04201298552612365</v>
      </c>
      <c r="AN315" s="2">
        <v>45170</v>
      </c>
      <c r="AO315">
        <v>0.001788154963843475</v>
      </c>
      <c r="AP315">
        <v>226.6387560651402</v>
      </c>
      <c r="AQ315">
        <v>9.485077200816482</v>
      </c>
      <c r="AR315">
        <v>0.03607414520199567</v>
      </c>
      <c r="AS315">
        <v>85.06900611221396</v>
      </c>
      <c r="AT315">
        <v>0.2910263400869302</v>
      </c>
      <c r="AU315">
        <v>13.45720591791946</v>
      </c>
      <c r="AV315">
        <v>16.23011654500056</v>
      </c>
      <c r="AW315">
        <v>1.538195929819475</v>
      </c>
      <c r="AX315">
        <v>117.0869705871604</v>
      </c>
      <c r="AY315">
        <v>3.000961685877901</v>
      </c>
      <c r="AZ315">
        <v>6.671864167593513</v>
      </c>
    </row>
    <row r="316" spans="1:52">
      <c r="A316" s="2">
        <v>45171</v>
      </c>
      <c r="B316">
        <v>782.8192120405146</v>
      </c>
      <c r="C316">
        <v>-0.01103925241051473</v>
      </c>
      <c r="AN316" s="2">
        <v>45171</v>
      </c>
      <c r="AO316">
        <v>0.001778837863467852</v>
      </c>
      <c r="AP316">
        <v>224.0253198047074</v>
      </c>
      <c r="AQ316">
        <v>9.30009404634313</v>
      </c>
      <c r="AR316">
        <v>0.03604660195117287</v>
      </c>
      <c r="AS316">
        <v>85.06534695273344</v>
      </c>
      <c r="AT316">
        <v>0.2918035732522478</v>
      </c>
      <c r="AU316">
        <v>13.63037957658067</v>
      </c>
      <c r="AV316">
        <v>16.2533577188574</v>
      </c>
      <c r="AW316">
        <v>1.548436982301817</v>
      </c>
      <c r="AX316">
        <v>117.6443148127712</v>
      </c>
      <c r="AY316">
        <v>3.032621805474454</v>
      </c>
      <c r="AZ316">
        <v>6.645159039052827</v>
      </c>
    </row>
    <row r="317" spans="1:52">
      <c r="A317" s="2">
        <v>45172</v>
      </c>
      <c r="B317">
        <v>788.756502007627</v>
      </c>
      <c r="C317">
        <v>0.007584497002361745</v>
      </c>
      <c r="AN317" s="2">
        <v>45172</v>
      </c>
      <c r="AO317">
        <v>0.001787790649237797</v>
      </c>
      <c r="AP317">
        <v>224.8207288948649</v>
      </c>
      <c r="AQ317">
        <v>9.301729050930595</v>
      </c>
      <c r="AR317">
        <v>0.03613960650091749</v>
      </c>
      <c r="AS317">
        <v>85.32542468310466</v>
      </c>
      <c r="AT317">
        <v>0.292859948552702</v>
      </c>
      <c r="AU317">
        <v>13.31992054110341</v>
      </c>
      <c r="AV317">
        <v>16.19401523754485</v>
      </c>
      <c r="AW317">
        <v>1.543369572896954</v>
      </c>
      <c r="AX317">
        <v>118.4598018596455</v>
      </c>
      <c r="AY317">
        <v>3.029195601001758</v>
      </c>
      <c r="AZ317">
        <v>6.698898707530105</v>
      </c>
    </row>
    <row r="318" spans="1:52">
      <c r="A318" s="2">
        <v>45173</v>
      </c>
      <c r="B318">
        <v>788.9762778828961</v>
      </c>
      <c r="C318">
        <v>0.0002786358967687974</v>
      </c>
      <c r="AN318" s="2">
        <v>45173</v>
      </c>
      <c r="AO318">
        <v>0.001781796792233787</v>
      </c>
      <c r="AP318">
        <v>225.4593519943709</v>
      </c>
      <c r="AQ318">
        <v>9.209712558687309</v>
      </c>
      <c r="AR318">
        <v>0.03617882118992344</v>
      </c>
      <c r="AS318">
        <v>85.6798360214359</v>
      </c>
      <c r="AT318">
        <v>0.2929705363431637</v>
      </c>
      <c r="AU318">
        <v>13.27093905077446</v>
      </c>
      <c r="AV318">
        <v>16.20089873244522</v>
      </c>
      <c r="AW318">
        <v>1.553137774601197</v>
      </c>
      <c r="AX318">
        <v>118.221114654141</v>
      </c>
      <c r="AY318">
        <v>3.015113035573127</v>
      </c>
      <c r="AZ318">
        <v>6.722761193772298</v>
      </c>
    </row>
    <row r="319" spans="1:52">
      <c r="A319" s="2">
        <v>45174</v>
      </c>
      <c r="B319">
        <v>789.2200198724022</v>
      </c>
      <c r="C319">
        <v>0.0003089344969409158</v>
      </c>
      <c r="AN319" s="2">
        <v>45174</v>
      </c>
      <c r="AO319">
        <v>0.001793609535416771</v>
      </c>
      <c r="AP319">
        <v>225.1652177813822</v>
      </c>
      <c r="AQ319">
        <v>9.247307992011374</v>
      </c>
      <c r="AR319">
        <v>0.03637116853737925</v>
      </c>
      <c r="AS319">
        <v>85.23612205915832</v>
      </c>
      <c r="AT319">
        <v>0.2920930269663611</v>
      </c>
      <c r="AU319">
        <v>13.20750026009019</v>
      </c>
      <c r="AV319">
        <v>16.25681512640874</v>
      </c>
      <c r="AW319">
        <v>1.559601283962018</v>
      </c>
      <c r="AX319">
        <v>115.8759513930907</v>
      </c>
      <c r="AY319">
        <v>3.037179340364669</v>
      </c>
      <c r="AZ319">
        <v>6.792746866959334</v>
      </c>
    </row>
    <row r="320" spans="1:52">
      <c r="A320" s="2">
        <v>45175</v>
      </c>
      <c r="B320">
        <v>795.6521217194072</v>
      </c>
      <c r="C320">
        <v>0.008149947650903488</v>
      </c>
      <c r="AN320" s="2">
        <v>45175</v>
      </c>
      <c r="AO320">
        <v>0.001809431106600945</v>
      </c>
      <c r="AP320">
        <v>225.6726881561312</v>
      </c>
      <c r="AQ320">
        <v>9.128258744922364</v>
      </c>
      <c r="AR320">
        <v>0.03654845631260396</v>
      </c>
      <c r="AS320">
        <v>85.9589890052746</v>
      </c>
      <c r="AT320">
        <v>0.2952190545781826</v>
      </c>
      <c r="AU320">
        <v>13.48536081792836</v>
      </c>
      <c r="AV320">
        <v>16.33998926933291</v>
      </c>
      <c r="AW320">
        <v>1.549214682952066</v>
      </c>
      <c r="AX320">
        <v>115.7489084230131</v>
      </c>
      <c r="AY320">
        <v>2.937022500836973</v>
      </c>
      <c r="AZ320">
        <v>6.752575142051653</v>
      </c>
    </row>
    <row r="321" spans="1:52">
      <c r="A321" s="2">
        <v>45176</v>
      </c>
      <c r="B321">
        <v>796.2163856970195</v>
      </c>
      <c r="C321">
        <v>0.0007091842806790094</v>
      </c>
      <c r="AN321" s="2">
        <v>45176</v>
      </c>
      <c r="AO321">
        <v>0.001812652798285839</v>
      </c>
      <c r="AP321">
        <v>225.6674643439153</v>
      </c>
      <c r="AQ321">
        <v>8.914251813636151</v>
      </c>
      <c r="AR321">
        <v>0.03658169397514955</v>
      </c>
      <c r="AS321">
        <v>86.12964224433397</v>
      </c>
      <c r="AT321">
        <v>0.2946030912693298</v>
      </c>
      <c r="AU321">
        <v>13.25354416009563</v>
      </c>
      <c r="AV321">
        <v>16.32357471141745</v>
      </c>
      <c r="AW321">
        <v>1.558806869281989</v>
      </c>
      <c r="AX321">
        <v>115.7059690590484</v>
      </c>
      <c r="AY321">
        <v>3.036623350018865</v>
      </c>
      <c r="AZ321">
        <v>6.745844829168683</v>
      </c>
    </row>
    <row r="322" spans="1:52">
      <c r="A322" s="2">
        <v>45177</v>
      </c>
      <c r="B322">
        <v>803.6839805054432</v>
      </c>
      <c r="C322">
        <v>0.009378850953797535</v>
      </c>
      <c r="AN322" s="2">
        <v>45177</v>
      </c>
      <c r="AO322">
        <v>0.001797834896629024</v>
      </c>
      <c r="AP322">
        <v>228.0169910099697</v>
      </c>
      <c r="AQ322">
        <v>8.86357617934854</v>
      </c>
      <c r="AR322">
        <v>0.03661779805862237</v>
      </c>
      <c r="AS322">
        <v>85.87620986238764</v>
      </c>
      <c r="AT322">
        <v>0.2950747757424927</v>
      </c>
      <c r="AU322">
        <v>13.32266497429413</v>
      </c>
      <c r="AV322">
        <v>16.42160986582355</v>
      </c>
      <c r="AW322">
        <v>1.542688358400359</v>
      </c>
      <c r="AX322">
        <v>117.7015023923067</v>
      </c>
      <c r="AY322">
        <v>3.024792179050076</v>
      </c>
      <c r="AZ322">
        <v>6.718782586178227</v>
      </c>
    </row>
    <row r="323" spans="1:52">
      <c r="A323" s="2">
        <v>45178</v>
      </c>
      <c r="B323">
        <v>794.6749774369615</v>
      </c>
      <c r="C323">
        <v>-0.01120963374536321</v>
      </c>
      <c r="AN323" s="2">
        <v>45178</v>
      </c>
      <c r="AO323">
        <v>0.001798674317538158</v>
      </c>
      <c r="AP323">
        <v>228.2054593865555</v>
      </c>
      <c r="AQ323">
        <v>8.91728158489577</v>
      </c>
      <c r="AR323">
        <v>0.0364218710584959</v>
      </c>
      <c r="AS323">
        <v>85.77536229569398</v>
      </c>
      <c r="AT323">
        <v>0.2947691536999887</v>
      </c>
      <c r="AU323">
        <v>13.50478233839002</v>
      </c>
      <c r="AV323">
        <v>16.37046569296185</v>
      </c>
      <c r="AW323">
        <v>1.5185673178448</v>
      </c>
      <c r="AX323">
        <v>118.8452971255625</v>
      </c>
      <c r="AY323">
        <v>3.033682627994971</v>
      </c>
      <c r="AZ323">
        <v>6.744105671248639</v>
      </c>
    </row>
    <row r="324" spans="1:52">
      <c r="A324" s="2">
        <v>45179</v>
      </c>
      <c r="B324">
        <v>790.8410396619495</v>
      </c>
      <c r="C324">
        <v>-0.004824535670391317</v>
      </c>
      <c r="AN324" s="2">
        <v>45179</v>
      </c>
      <c r="AO324">
        <v>0.001790693176305875</v>
      </c>
      <c r="AP324">
        <v>227.9960490067772</v>
      </c>
      <c r="AQ324">
        <v>9.031815477022878</v>
      </c>
      <c r="AR324">
        <v>0.03628404123867161</v>
      </c>
      <c r="AS324">
        <v>85.51207696873811</v>
      </c>
      <c r="AT324">
        <v>0.2937998836231995</v>
      </c>
      <c r="AU324">
        <v>13.56377933023978</v>
      </c>
      <c r="AV324">
        <v>16.32295573879761</v>
      </c>
      <c r="AW324">
        <v>1.51814911049107</v>
      </c>
      <c r="AX324">
        <v>118.9518962219607</v>
      </c>
      <c r="AY324">
        <v>3.042290757349019</v>
      </c>
      <c r="AZ324">
        <v>6.765829211940552</v>
      </c>
    </row>
    <row r="325" spans="1:52">
      <c r="A325" s="2">
        <v>45180</v>
      </c>
      <c r="B325">
        <v>772.3063000734037</v>
      </c>
      <c r="C325">
        <v>-0.02343674475526536</v>
      </c>
      <c r="AN325" s="2">
        <v>45180</v>
      </c>
      <c r="AO325">
        <v>0.00175300064729316</v>
      </c>
      <c r="AP325">
        <v>226.4905752024492</v>
      </c>
      <c r="AQ325">
        <v>9.034495291261649</v>
      </c>
      <c r="AR325">
        <v>0.03581176501220971</v>
      </c>
      <c r="AS325">
        <v>84.26333385904962</v>
      </c>
      <c r="AT325">
        <v>0.2894508341622568</v>
      </c>
      <c r="AU325">
        <v>13.57195586966763</v>
      </c>
      <c r="AV325">
        <v>16.26867053901172</v>
      </c>
      <c r="AW325">
        <v>1.541985014342276</v>
      </c>
      <c r="AX325">
        <v>119.8458424941293</v>
      </c>
      <c r="AY325">
        <v>3.159826202730394</v>
      </c>
      <c r="AZ325">
        <v>6.870280308364032</v>
      </c>
    </row>
    <row r="326" spans="1:52">
      <c r="A326" s="2">
        <v>45181</v>
      </c>
      <c r="B326">
        <v>742.5549264562994</v>
      </c>
      <c r="C326">
        <v>-0.03852276436729385</v>
      </c>
      <c r="AN326" s="2">
        <v>45181</v>
      </c>
      <c r="AO326">
        <v>0.001732170134235579</v>
      </c>
      <c r="AP326">
        <v>224.6144012817775</v>
      </c>
      <c r="AQ326">
        <v>8.98608114631374</v>
      </c>
      <c r="AR326">
        <v>0.03594467366597835</v>
      </c>
      <c r="AS326">
        <v>87.14611882252504</v>
      </c>
      <c r="AT326">
        <v>0.2870409403678538</v>
      </c>
      <c r="AU326">
        <v>13.43175295176774</v>
      </c>
      <c r="AV326">
        <v>16.30695879364568</v>
      </c>
      <c r="AW326">
        <v>1.539803397395173</v>
      </c>
      <c r="AX326">
        <v>119.9345640571973</v>
      </c>
      <c r="AY326">
        <v>3.143946457339291</v>
      </c>
      <c r="AZ326">
        <v>6.781746182564566</v>
      </c>
    </row>
    <row r="327" spans="1:52">
      <c r="A327" s="2">
        <v>45182</v>
      </c>
      <c r="B327">
        <v>755.9002275042122</v>
      </c>
      <c r="C327">
        <v>0.01797213993529168</v>
      </c>
      <c r="AN327" s="2">
        <v>45182</v>
      </c>
      <c r="AO327">
        <v>0.001713888228496763</v>
      </c>
      <c r="AP327">
        <v>224.6409762975543</v>
      </c>
      <c r="AQ327">
        <v>8.922568230939344</v>
      </c>
      <c r="AR327">
        <v>0.03556573522152547</v>
      </c>
      <c r="AS327">
        <v>86.80990630166004</v>
      </c>
      <c r="AT327">
        <v>0.2846704834966942</v>
      </c>
      <c r="AU327">
        <v>13.34887309964795</v>
      </c>
      <c r="AV327">
        <v>16.57999890651398</v>
      </c>
      <c r="AW327">
        <v>1.537239044565653</v>
      </c>
      <c r="AX327">
        <v>121.1419122726269</v>
      </c>
      <c r="AY327">
        <v>3.151655700183062</v>
      </c>
      <c r="AZ327">
        <v>6.905034998158597</v>
      </c>
    </row>
    <row r="328" spans="1:52">
      <c r="A328" s="2">
        <v>45183</v>
      </c>
      <c r="B328">
        <v>763.9666833963508</v>
      </c>
      <c r="C328">
        <v>0.01067132354063705</v>
      </c>
      <c r="AN328" s="2">
        <v>45183</v>
      </c>
      <c r="AO328">
        <v>0.00170792793569593</v>
      </c>
      <c r="AP328">
        <v>224.2909478440619</v>
      </c>
      <c r="AQ328">
        <v>8.932873634328507</v>
      </c>
      <c r="AR328">
        <v>0.03563874632076808</v>
      </c>
      <c r="AS328">
        <v>87.25816698120913</v>
      </c>
      <c r="AT328">
        <v>0.2859761811629639</v>
      </c>
      <c r="AU328">
        <v>13.31587032235118</v>
      </c>
      <c r="AV328">
        <v>16.70380128410168</v>
      </c>
      <c r="AW328">
        <v>1.536187408847715</v>
      </c>
      <c r="AX328">
        <v>120.7678023114533</v>
      </c>
      <c r="AY328">
        <v>3.109453720119673</v>
      </c>
      <c r="AZ328">
        <v>6.913918467502783</v>
      </c>
    </row>
    <row r="329" spans="1:52">
      <c r="A329" s="2">
        <v>45184</v>
      </c>
      <c r="B329">
        <v>772.2227857246959</v>
      </c>
      <c r="C329">
        <v>0.01080688792820261</v>
      </c>
      <c r="AN329" s="2">
        <v>45184</v>
      </c>
      <c r="AO329">
        <v>0.001704984963947321</v>
      </c>
      <c r="AP329">
        <v>224.4450166908262</v>
      </c>
      <c r="AQ329">
        <v>8.82544012478032</v>
      </c>
      <c r="AR329">
        <v>0.03558554348858859</v>
      </c>
      <c r="AS329">
        <v>88.59926396529987</v>
      </c>
      <c r="AT329">
        <v>0.2892927511666998</v>
      </c>
      <c r="AU329">
        <v>13.4018868121157</v>
      </c>
      <c r="AV329">
        <v>16.63657277667605</v>
      </c>
      <c r="AW329">
        <v>1.533066576777473</v>
      </c>
      <c r="AX329">
        <v>120.0558072767571</v>
      </c>
      <c r="AY329">
        <v>3.062718823494407</v>
      </c>
      <c r="AZ329">
        <v>6.91416149195808</v>
      </c>
    </row>
    <row r="330" spans="1:52">
      <c r="A330" s="2">
        <v>45185</v>
      </c>
      <c r="B330">
        <v>782.7840882035697</v>
      </c>
      <c r="C330">
        <v>0.01367649682722383</v>
      </c>
      <c r="AN330" s="2">
        <v>45185</v>
      </c>
      <c r="AO330">
        <v>0.00172075051303221</v>
      </c>
      <c r="AP330">
        <v>227.9136527196517</v>
      </c>
      <c r="AQ330">
        <v>8.660890152956819</v>
      </c>
      <c r="AR330">
        <v>0.03571237647900066</v>
      </c>
      <c r="AS330">
        <v>89.57540861144106</v>
      </c>
      <c r="AT330">
        <v>0.2905968902739639</v>
      </c>
      <c r="AU330">
        <v>13.33634956949415</v>
      </c>
      <c r="AV330">
        <v>16.52074684775151</v>
      </c>
      <c r="AW330">
        <v>1.511122757735757</v>
      </c>
      <c r="AX330">
        <v>119.8715604951618</v>
      </c>
      <c r="AY330">
        <v>3.049059502342187</v>
      </c>
      <c r="AZ330">
        <v>6.981429783865313</v>
      </c>
    </row>
    <row r="331" spans="1:52">
      <c r="A331" s="2">
        <v>45186</v>
      </c>
      <c r="B331">
        <v>786.2192270762114</v>
      </c>
      <c r="C331">
        <v>0.004388360627673338</v>
      </c>
      <c r="AN331" s="2">
        <v>45186</v>
      </c>
      <c r="AO331">
        <v>0.001735915112508442</v>
      </c>
      <c r="AP331">
        <v>229.5832681742898</v>
      </c>
      <c r="AQ331">
        <v>8.812959671912006</v>
      </c>
      <c r="AR331">
        <v>0.03607101800368905</v>
      </c>
      <c r="AS331">
        <v>89.84937906240394</v>
      </c>
      <c r="AT331">
        <v>0.291146887205943</v>
      </c>
      <c r="AU331">
        <v>13.43422646882044</v>
      </c>
      <c r="AV331">
        <v>16.43868388781378</v>
      </c>
      <c r="AW331">
        <v>1.435456041157355</v>
      </c>
      <c r="AX331">
        <v>120.8599179849426</v>
      </c>
      <c r="AY331">
        <v>3.076138460456689</v>
      </c>
      <c r="AZ331">
        <v>7.056720454089093</v>
      </c>
    </row>
    <row r="332" spans="1:52">
      <c r="A332" s="2">
        <v>45187</v>
      </c>
      <c r="B332">
        <v>777.7987519994053</v>
      </c>
      <c r="C332">
        <v>-0.01071008541487861</v>
      </c>
      <c r="AN332" s="2">
        <v>45187</v>
      </c>
      <c r="AO332">
        <v>0.001720770862724474</v>
      </c>
      <c r="AP332">
        <v>230.1767457990455</v>
      </c>
      <c r="AQ332">
        <v>8.923618815102021</v>
      </c>
      <c r="AR332">
        <v>0.03599604813437161</v>
      </c>
      <c r="AS332">
        <v>88.21102062726523</v>
      </c>
      <c r="AT332">
        <v>0.2861051168614538</v>
      </c>
      <c r="AU332">
        <v>13.49409937138472</v>
      </c>
      <c r="AV332">
        <v>16.71649407398228</v>
      </c>
      <c r="AW332">
        <v>1.419507450735956</v>
      </c>
      <c r="AX332">
        <v>122.238347537638</v>
      </c>
      <c r="AY332">
        <v>3.097947184393051</v>
      </c>
      <c r="AZ332">
        <v>7.200534423208073</v>
      </c>
    </row>
    <row r="333" spans="1:52">
      <c r="A333" s="2">
        <v>45188</v>
      </c>
      <c r="B333">
        <v>791.6534310176945</v>
      </c>
      <c r="C333">
        <v>0.01781267838586054</v>
      </c>
      <c r="AN333" s="2">
        <v>45188</v>
      </c>
      <c r="AO333">
        <v>0.001734264586478427</v>
      </c>
      <c r="AP333">
        <v>229.8264525376239</v>
      </c>
      <c r="AQ333">
        <v>8.490684565613302</v>
      </c>
      <c r="AR333">
        <v>0.03625541202207613</v>
      </c>
      <c r="AS333">
        <v>89.79735457009936</v>
      </c>
      <c r="AT333">
        <v>0.2916747807295961</v>
      </c>
      <c r="AU333">
        <v>13.46724126570412</v>
      </c>
      <c r="AV333">
        <v>16.87173743928705</v>
      </c>
      <c r="AW333">
        <v>1.409989414183597</v>
      </c>
      <c r="AX333">
        <v>122.1218896738191</v>
      </c>
      <c r="AY333">
        <v>3.012904058958132</v>
      </c>
      <c r="AZ333">
        <v>7.312185710202241</v>
      </c>
    </row>
    <row r="334" spans="1:52">
      <c r="A334" s="2">
        <v>45189</v>
      </c>
      <c r="B334">
        <v>804.7117255671988</v>
      </c>
      <c r="C334">
        <v>0.01649496362659275</v>
      </c>
      <c r="AN334" s="2">
        <v>45189</v>
      </c>
      <c r="AO334">
        <v>0.001733695084196114</v>
      </c>
      <c r="AP334">
        <v>230.3128762494733</v>
      </c>
      <c r="AQ334">
        <v>8.234806919519245</v>
      </c>
      <c r="AR334">
        <v>0.03672262926788886</v>
      </c>
      <c r="AS334">
        <v>90.77672528798453</v>
      </c>
      <c r="AT334">
        <v>0.2948485493185258</v>
      </c>
      <c r="AU334">
        <v>13.53976846339505</v>
      </c>
      <c r="AV334">
        <v>16.93613516351878</v>
      </c>
      <c r="AW334">
        <v>1.403647149283952</v>
      </c>
      <c r="AX334">
        <v>120.0077410721365</v>
      </c>
      <c r="AY334">
        <v>3.004261284574719</v>
      </c>
      <c r="AZ334">
        <v>7.347148092127584</v>
      </c>
    </row>
    <row r="335" spans="1:52">
      <c r="A335" s="2">
        <v>45190</v>
      </c>
      <c r="B335">
        <v>804.5802421100062</v>
      </c>
      <c r="C335">
        <v>-0.0001633919986686605</v>
      </c>
      <c r="AN335" s="2">
        <v>45190</v>
      </c>
      <c r="AO335">
        <v>0.001738627798528309</v>
      </c>
      <c r="AP335">
        <v>233.7225754851524</v>
      </c>
      <c r="AQ335">
        <v>8.195604894264941</v>
      </c>
      <c r="AR335">
        <v>0.03718756245033192</v>
      </c>
      <c r="AS335">
        <v>91.92346807570058</v>
      </c>
      <c r="AT335">
        <v>0.298978137556427</v>
      </c>
      <c r="AU335">
        <v>13.66626835661682</v>
      </c>
      <c r="AV335">
        <v>17.00021820962713</v>
      </c>
      <c r="AW335">
        <v>1.3239550019998</v>
      </c>
      <c r="AX335">
        <v>120.6306184372503</v>
      </c>
      <c r="AY335">
        <v>2.966259810409622</v>
      </c>
      <c r="AZ335">
        <v>7.490994437307175</v>
      </c>
    </row>
    <row r="336" spans="1:52">
      <c r="A336" s="2">
        <v>45191</v>
      </c>
      <c r="B336">
        <v>781.4356027347949</v>
      </c>
      <c r="C336">
        <v>-0.02876610456467921</v>
      </c>
      <c r="AN336" s="2">
        <v>45191</v>
      </c>
      <c r="AO336">
        <v>0.001724316950525977</v>
      </c>
      <c r="AP336">
        <v>232.5139709317258</v>
      </c>
      <c r="AQ336">
        <v>8.232527562432828</v>
      </c>
      <c r="AR336">
        <v>0.036983460802023</v>
      </c>
      <c r="AS336">
        <v>91.14767892253668</v>
      </c>
      <c r="AT336">
        <v>0.2950653688922139</v>
      </c>
      <c r="AU336">
        <v>13.64948917885031</v>
      </c>
      <c r="AV336">
        <v>17.01875640351071</v>
      </c>
      <c r="AW336">
        <v>1.34903711132334</v>
      </c>
      <c r="AX336">
        <v>122.041383377114</v>
      </c>
      <c r="AY336">
        <v>2.999934913236125</v>
      </c>
      <c r="AZ336">
        <v>7.45264603236877</v>
      </c>
    </row>
    <row r="337" spans="1:52">
      <c r="A337" s="2">
        <v>45192</v>
      </c>
      <c r="B337">
        <v>787.9226717751867</v>
      </c>
      <c r="C337">
        <v>0.008301476177549283</v>
      </c>
      <c r="AN337" s="2">
        <v>45192</v>
      </c>
      <c r="AO337">
        <v>0.00173800652430951</v>
      </c>
      <c r="AP337">
        <v>234.9674128275348</v>
      </c>
      <c r="AQ337">
        <v>7.990742778071012</v>
      </c>
      <c r="AR337">
        <v>0.03708134823161528</v>
      </c>
      <c r="AS337">
        <v>91.22265519947361</v>
      </c>
      <c r="AT337">
        <v>0.2970000092037135</v>
      </c>
      <c r="AU337">
        <v>13.71039765877813</v>
      </c>
      <c r="AV337">
        <v>17.14901710596256</v>
      </c>
      <c r="AW337">
        <v>1.319993816737169</v>
      </c>
      <c r="AX337">
        <v>122.8593090506879</v>
      </c>
      <c r="AY337">
        <v>3.030940232645309</v>
      </c>
      <c r="AZ337">
        <v>7.483887932767807</v>
      </c>
    </row>
    <row r="338" spans="1:52">
      <c r="A338" s="2">
        <v>45193</v>
      </c>
      <c r="B338">
        <v>787.8098845317543</v>
      </c>
      <c r="C338">
        <v>-0.0001431450667339629</v>
      </c>
      <c r="AN338" s="2">
        <v>45193</v>
      </c>
      <c r="AO338">
        <v>0.001738108955129069</v>
      </c>
      <c r="AP338">
        <v>233.872433582948</v>
      </c>
      <c r="AQ338">
        <v>7.711323949077992</v>
      </c>
      <c r="AR338">
        <v>0.03709214194466486</v>
      </c>
      <c r="AS338">
        <v>91.9256373773537</v>
      </c>
      <c r="AT338">
        <v>0.2979505243952895</v>
      </c>
      <c r="AU338">
        <v>13.67071891517709</v>
      </c>
      <c r="AV338">
        <v>17.10353162894704</v>
      </c>
      <c r="AW338">
        <v>1.35180690281925</v>
      </c>
      <c r="AX338">
        <v>122.9392402418026</v>
      </c>
      <c r="AY338">
        <v>3.029057304093959</v>
      </c>
      <c r="AZ338">
        <v>7.456558028584109</v>
      </c>
    </row>
    <row r="339" spans="1:52">
      <c r="A339" s="2">
        <v>45194</v>
      </c>
      <c r="B339">
        <v>778.8640903657556</v>
      </c>
      <c r="C339">
        <v>-0.01135527027731531</v>
      </c>
      <c r="AN339" s="2">
        <v>45194</v>
      </c>
      <c r="AO339">
        <v>0.001737273195056202</v>
      </c>
      <c r="AP339">
        <v>234.176722341934</v>
      </c>
      <c r="AQ339">
        <v>7.849421774107991</v>
      </c>
      <c r="AR339">
        <v>0.03694212528609531</v>
      </c>
      <c r="AS339">
        <v>91.50340378055533</v>
      </c>
      <c r="AT339">
        <v>0.2975309224380197</v>
      </c>
      <c r="AU339">
        <v>13.64160505810015</v>
      </c>
      <c r="AV339">
        <v>17.06165915114306</v>
      </c>
      <c r="AW339">
        <v>1.359308592783554</v>
      </c>
      <c r="AX339">
        <v>123.1882740169231</v>
      </c>
      <c r="AY339">
        <v>3.011196563568713</v>
      </c>
      <c r="AZ339">
        <v>7.455125467264048</v>
      </c>
    </row>
    <row r="340" spans="1:52">
      <c r="A340" s="2">
        <v>45195</v>
      </c>
      <c r="B340">
        <v>788.9255706561016</v>
      </c>
      <c r="C340">
        <v>0.0129181463297674</v>
      </c>
      <c r="AN340" s="2">
        <v>45195</v>
      </c>
      <c r="AO340">
        <v>0.00175957039297407</v>
      </c>
      <c r="AP340">
        <v>234.6652713455785</v>
      </c>
      <c r="AQ340">
        <v>7.439804826100053</v>
      </c>
      <c r="AR340">
        <v>0.03727059136182834</v>
      </c>
      <c r="AS340">
        <v>91.98565971360087</v>
      </c>
      <c r="AT340">
        <v>0.2991086288266472</v>
      </c>
      <c r="AU340">
        <v>13.70671218170632</v>
      </c>
      <c r="AV340">
        <v>16.99656508455656</v>
      </c>
      <c r="AW340">
        <v>1.368252318847929</v>
      </c>
      <c r="AX340">
        <v>123.4008137079232</v>
      </c>
      <c r="AY340">
        <v>3.045843857614318</v>
      </c>
      <c r="AZ340">
        <v>7.427183423323599</v>
      </c>
    </row>
    <row r="341" spans="1:52">
      <c r="A341" s="2">
        <v>45196</v>
      </c>
      <c r="B341">
        <v>785.0886830637231</v>
      </c>
      <c r="C341">
        <v>-0.00486343418833235</v>
      </c>
      <c r="AN341" s="2">
        <v>45196</v>
      </c>
      <c r="AO341">
        <v>0.00175731456429438</v>
      </c>
      <c r="AP341">
        <v>233.7510026035657</v>
      </c>
      <c r="AQ341">
        <v>7.518129787457931</v>
      </c>
      <c r="AR341">
        <v>0.03698484296037326</v>
      </c>
      <c r="AS341">
        <v>91.0447439574391</v>
      </c>
      <c r="AT341">
        <v>0.2944026155445192</v>
      </c>
      <c r="AU341">
        <v>13.69232848663886</v>
      </c>
      <c r="AV341">
        <v>17.11815864665212</v>
      </c>
      <c r="AW341">
        <v>1.38872269199281</v>
      </c>
      <c r="AX341">
        <v>125.1554377485991</v>
      </c>
      <c r="AY341">
        <v>3.091783172005904</v>
      </c>
      <c r="AZ341">
        <v>7.312062071878177</v>
      </c>
    </row>
    <row r="342" spans="1:52">
      <c r="A342" s="2">
        <v>45197</v>
      </c>
      <c r="B342">
        <v>785.108516372935</v>
      </c>
      <c r="C342">
        <v>2.526250809586905E-05</v>
      </c>
      <c r="AN342" s="2">
        <v>45197</v>
      </c>
      <c r="AO342">
        <v>0.001747913937102993</v>
      </c>
      <c r="AP342">
        <v>234.2585657650025</v>
      </c>
      <c r="AQ342">
        <v>7.231675253241832</v>
      </c>
      <c r="AR342">
        <v>0.03688302787591113</v>
      </c>
      <c r="AS342">
        <v>91.13962366759407</v>
      </c>
      <c r="AT342">
        <v>0.2949530776776309</v>
      </c>
      <c r="AU342">
        <v>13.72054153115906</v>
      </c>
      <c r="AV342">
        <v>17.22049360728163</v>
      </c>
      <c r="AW342">
        <v>1.397481856164309</v>
      </c>
      <c r="AX342">
        <v>126.6705720233495</v>
      </c>
      <c r="AY342">
        <v>3.076017933376595</v>
      </c>
      <c r="AZ342">
        <v>7.411219926701458</v>
      </c>
    </row>
    <row r="343" spans="1:52">
      <c r="A343" s="2">
        <v>45198</v>
      </c>
      <c r="B343">
        <v>812.1381825982469</v>
      </c>
      <c r="C343">
        <v>0.03442793659936871</v>
      </c>
      <c r="AN343" s="2">
        <v>45198</v>
      </c>
      <c r="AO343">
        <v>0.001761450254054565</v>
      </c>
      <c r="AP343">
        <v>238.2235811171606</v>
      </c>
      <c r="AQ343">
        <v>7.305523597831434</v>
      </c>
      <c r="AR343">
        <v>0.03685047760336926</v>
      </c>
      <c r="AS343">
        <v>92.6244784538308</v>
      </c>
      <c r="AT343">
        <v>0.3003661246777362</v>
      </c>
      <c r="AU343">
        <v>13.61480870745423</v>
      </c>
      <c r="AV343">
        <v>17.4291549462222</v>
      </c>
      <c r="AW343">
        <v>1.332512332938525</v>
      </c>
      <c r="AX343">
        <v>126.9814439798324</v>
      </c>
      <c r="AY343">
        <v>3.045737644864035</v>
      </c>
      <c r="AZ343">
        <v>7.380040884960623</v>
      </c>
    </row>
    <row r="344" spans="1:52">
      <c r="A344" s="2">
        <v>45199</v>
      </c>
      <c r="B344">
        <v>814.8775203292992</v>
      </c>
      <c r="C344">
        <v>0.003372994632869553</v>
      </c>
      <c r="AN344" s="2">
        <v>45199</v>
      </c>
      <c r="AO344">
        <v>0.001775415369725722</v>
      </c>
      <c r="AP344">
        <v>238.7287551909443</v>
      </c>
      <c r="AQ344">
        <v>7.209407611254115</v>
      </c>
      <c r="AR344">
        <v>0.03664962960210265</v>
      </c>
      <c r="AS344">
        <v>93.01283587031007</v>
      </c>
      <c r="AT344">
        <v>0.3013590112687566</v>
      </c>
      <c r="AU344">
        <v>13.7344034320317</v>
      </c>
      <c r="AV344">
        <v>17.48677099461191</v>
      </c>
      <c r="AW344">
        <v>1.331186026784265</v>
      </c>
      <c r="AX344">
        <v>125.8635494864188</v>
      </c>
      <c r="AY344">
        <v>3.00255095596903</v>
      </c>
      <c r="AZ344">
        <v>7.476161416940352</v>
      </c>
    </row>
    <row r="345" spans="1:52">
      <c r="A345" s="2">
        <v>45200</v>
      </c>
      <c r="B345">
        <v>825.8172412721904</v>
      </c>
      <c r="C345">
        <v>0.01342498801349978</v>
      </c>
      <c r="AN345" s="2">
        <v>45200</v>
      </c>
      <c r="AO345">
        <v>0.002044787954337446</v>
      </c>
      <c r="AP345">
        <v>382.9366439700255</v>
      </c>
      <c r="AQ345">
        <v>7.49091234311744</v>
      </c>
      <c r="AR345">
        <v>0.03368235736153038</v>
      </c>
      <c r="AS345">
        <v>64.75155420993579</v>
      </c>
      <c r="AT345">
        <v>0.3730387140748002</v>
      </c>
      <c r="AU345">
        <v>14.46994017658998</v>
      </c>
      <c r="AV345">
        <v>14.60306305777058</v>
      </c>
      <c r="AW345">
        <v>0.8627135775921848</v>
      </c>
      <c r="AX345">
        <v>144.7997789122079</v>
      </c>
      <c r="AY345">
        <v>3.073919937811631</v>
      </c>
      <c r="AZ345">
        <v>8.036232041589241</v>
      </c>
    </row>
    <row r="346" spans="1:52">
      <c r="A346" s="2">
        <v>45201</v>
      </c>
      <c r="B346">
        <v>862.2369262844514</v>
      </c>
      <c r="C346">
        <v>0.04410138610833036</v>
      </c>
      <c r="AN346" s="2">
        <v>45201</v>
      </c>
      <c r="AO346">
        <v>0.002060685393656687</v>
      </c>
      <c r="AP346">
        <v>381.5396821518752</v>
      </c>
      <c r="AQ346">
        <v>7.935857955557495</v>
      </c>
      <c r="AR346">
        <v>0.03394079960308078</v>
      </c>
      <c r="AS346">
        <v>66.51938042694557</v>
      </c>
      <c r="AT346">
        <v>0.3836828133020851</v>
      </c>
      <c r="AU346">
        <v>14.47670376176703</v>
      </c>
      <c r="AV346">
        <v>14.69774249478434</v>
      </c>
      <c r="AW346">
        <v>0.8439954364614066</v>
      </c>
      <c r="AX346">
        <v>141.9589140018107</v>
      </c>
      <c r="AY346">
        <v>2.863264041755024</v>
      </c>
      <c r="AZ346">
        <v>7.956467938051863</v>
      </c>
    </row>
    <row r="347" spans="1:52">
      <c r="A347" s="2">
        <v>45202</v>
      </c>
      <c r="B347">
        <v>838.7586741449904</v>
      </c>
      <c r="C347">
        <v>-0.0272294672424126</v>
      </c>
      <c r="AN347" s="2">
        <v>45202</v>
      </c>
      <c r="AO347">
        <v>0.002032516886082807</v>
      </c>
      <c r="AP347">
        <v>380.9677600708059</v>
      </c>
      <c r="AQ347">
        <v>8.349302448922609</v>
      </c>
      <c r="AR347">
        <v>0.03437356782839072</v>
      </c>
      <c r="AS347">
        <v>62.05537384445313</v>
      </c>
      <c r="AT347">
        <v>0.3788289024656852</v>
      </c>
      <c r="AU347">
        <v>14.6790203973256</v>
      </c>
      <c r="AV347">
        <v>14.773823219199</v>
      </c>
      <c r="AW347">
        <v>0.8560125414102708</v>
      </c>
      <c r="AX347">
        <v>143.3146329548942</v>
      </c>
      <c r="AY347">
        <v>2.857045661164969</v>
      </c>
      <c r="AZ347">
        <v>8.08726486680751</v>
      </c>
    </row>
    <row r="348" spans="1:52">
      <c r="A348" s="2">
        <v>45203</v>
      </c>
      <c r="B348">
        <v>833.5343002531814</v>
      </c>
      <c r="C348">
        <v>-0.00622869730335085</v>
      </c>
      <c r="AN348" s="2">
        <v>45203</v>
      </c>
      <c r="AO348">
        <v>0.002029187089410056</v>
      </c>
      <c r="AP348">
        <v>375.9084525900752</v>
      </c>
      <c r="AQ348">
        <v>8.329068504257139</v>
      </c>
      <c r="AR348">
        <v>0.03428914078700177</v>
      </c>
      <c r="AS348">
        <v>64.24529514413514</v>
      </c>
      <c r="AT348">
        <v>0.3786967608378331</v>
      </c>
      <c r="AU348">
        <v>14.95470408564788</v>
      </c>
      <c r="AV348">
        <v>14.85230685341376</v>
      </c>
      <c r="AW348">
        <v>0.9024467193745994</v>
      </c>
      <c r="AX348">
        <v>137.4437848271636</v>
      </c>
      <c r="AY348">
        <v>2.821091169582712</v>
      </c>
      <c r="AZ348">
        <v>7.972183040935437</v>
      </c>
    </row>
    <row r="349" spans="1:52">
      <c r="A349" s="2">
        <v>45204</v>
      </c>
      <c r="B349">
        <v>840.5959960902044</v>
      </c>
      <c r="C349">
        <v>0.008471991896287889</v>
      </c>
      <c r="AN349" s="2">
        <v>45204</v>
      </c>
      <c r="AO349">
        <v>0.002020015078271702</v>
      </c>
      <c r="AP349">
        <v>381.4208430096656</v>
      </c>
      <c r="AQ349">
        <v>8.102755576413093</v>
      </c>
      <c r="AR349">
        <v>0.03474598253161042</v>
      </c>
      <c r="AS349">
        <v>64.71202903877494</v>
      </c>
      <c r="AT349">
        <v>0.3818599580340966</v>
      </c>
      <c r="AU349">
        <v>15.22186984239195</v>
      </c>
      <c r="AV349">
        <v>15.0741115569863</v>
      </c>
      <c r="AW349">
        <v>0.8899034833452785</v>
      </c>
      <c r="AX349">
        <v>139.3095692478637</v>
      </c>
      <c r="AY349">
        <v>2.88935235180454</v>
      </c>
      <c r="AZ349">
        <v>7.468331124646053</v>
      </c>
    </row>
    <row r="350" spans="1:52">
      <c r="A350" s="2">
        <v>45205</v>
      </c>
      <c r="B350">
        <v>831.1985092984798</v>
      </c>
      <c r="C350">
        <v>-0.01117955216945388</v>
      </c>
      <c r="AN350" s="2">
        <v>45205</v>
      </c>
      <c r="AO350">
        <v>0.002024444918999938</v>
      </c>
      <c r="AP350">
        <v>376.1307533759345</v>
      </c>
      <c r="AQ350">
        <v>8.237867037854086</v>
      </c>
      <c r="AR350">
        <v>0.03512347720215853</v>
      </c>
      <c r="AS350">
        <v>64.92166760858832</v>
      </c>
      <c r="AT350">
        <v>0.3825129243419363</v>
      </c>
      <c r="AU350">
        <v>15.10226114426833</v>
      </c>
      <c r="AV350">
        <v>14.99442576458671</v>
      </c>
      <c r="AW350">
        <v>0.8763654616393332</v>
      </c>
      <c r="AX350">
        <v>142.2734373325753</v>
      </c>
      <c r="AY350">
        <v>2.914275427689856</v>
      </c>
      <c r="AZ350">
        <v>7.367022668655377</v>
      </c>
    </row>
    <row r="351" spans="1:52">
      <c r="A351" s="2">
        <v>45206</v>
      </c>
      <c r="B351">
        <v>851.0392960654327</v>
      </c>
      <c r="C351">
        <v>0.02387009426147579</v>
      </c>
      <c r="AN351" s="2">
        <v>45206</v>
      </c>
      <c r="AO351">
        <v>0.002034519422671395</v>
      </c>
      <c r="AP351">
        <v>378.6370130732127</v>
      </c>
      <c r="AQ351">
        <v>8.254312066802887</v>
      </c>
      <c r="AR351">
        <v>0.03524699122094897</v>
      </c>
      <c r="AS351">
        <v>65.39342177017284</v>
      </c>
      <c r="AT351">
        <v>0.3866335565280417</v>
      </c>
      <c r="AU351">
        <v>15.14409727004466</v>
      </c>
      <c r="AV351">
        <v>15.17773360808757</v>
      </c>
      <c r="AW351">
        <v>0.8705898475548081</v>
      </c>
      <c r="AX351">
        <v>141.066186271595</v>
      </c>
      <c r="AY351">
        <v>2.894838464212566</v>
      </c>
      <c r="AZ351">
        <v>7.184619530221987</v>
      </c>
    </row>
    <row r="352" spans="1:52">
      <c r="A352" s="2">
        <v>45207</v>
      </c>
      <c r="B352">
        <v>841.7217950378982</v>
      </c>
      <c r="C352">
        <v>-0.0109483793176316</v>
      </c>
      <c r="AN352" s="2">
        <v>45207</v>
      </c>
      <c r="AO352">
        <v>0.002010029956194691</v>
      </c>
      <c r="AP352">
        <v>383.1294042803395</v>
      </c>
      <c r="AQ352">
        <v>8.287270423880019</v>
      </c>
      <c r="AR352">
        <v>0.03508667425069926</v>
      </c>
      <c r="AS352">
        <v>65.11395426748736</v>
      </c>
      <c r="AT352">
        <v>0.384473162843175</v>
      </c>
      <c r="AU352">
        <v>15.05069894115618</v>
      </c>
      <c r="AV352">
        <v>15.07196932952456</v>
      </c>
      <c r="AW352">
        <v>0.890033509472745</v>
      </c>
      <c r="AX352">
        <v>139.5720339816435</v>
      </c>
      <c r="AY352">
        <v>2.878219168489505</v>
      </c>
      <c r="AZ352">
        <v>7.306436736018962</v>
      </c>
    </row>
    <row r="353" spans="1:52">
      <c r="A353" s="2">
        <v>45208</v>
      </c>
      <c r="B353">
        <v>837.135210387728</v>
      </c>
      <c r="C353">
        <v>-0.005449050597488347</v>
      </c>
      <c r="AN353" s="2">
        <v>45208</v>
      </c>
      <c r="AO353">
        <v>0.002001683746435981</v>
      </c>
      <c r="AP353">
        <v>384.3686038760547</v>
      </c>
      <c r="AQ353">
        <v>8.081336596661304</v>
      </c>
      <c r="AR353">
        <v>0.03494155376396364</v>
      </c>
      <c r="AS353">
        <v>65.09183636291414</v>
      </c>
      <c r="AT353">
        <v>0.383973044279136</v>
      </c>
      <c r="AU353">
        <v>15.07042238386815</v>
      </c>
      <c r="AV353">
        <v>15.1422002158497</v>
      </c>
      <c r="AW353">
        <v>0.894995383007381</v>
      </c>
      <c r="AX353">
        <v>139.6135046031746</v>
      </c>
      <c r="AY353">
        <v>2.869370105772748</v>
      </c>
      <c r="AZ353">
        <v>7.456978058387122</v>
      </c>
    </row>
    <row r="354" spans="1:52">
      <c r="A354" s="2">
        <v>45209</v>
      </c>
      <c r="B354">
        <v>805.6984158547638</v>
      </c>
      <c r="C354">
        <v>-0.03755282795762938</v>
      </c>
      <c r="AN354" s="2">
        <v>45209</v>
      </c>
      <c r="AO354">
        <v>0.001950602407722023</v>
      </c>
      <c r="AP354">
        <v>377.1056807366451</v>
      </c>
      <c r="AQ354">
        <v>8.21159026955621</v>
      </c>
      <c r="AR354">
        <v>0.03476706386159829</v>
      </c>
      <c r="AS354">
        <v>64.50289027886888</v>
      </c>
      <c r="AT354">
        <v>0.3800401250242443</v>
      </c>
      <c r="AU354">
        <v>15.22256251060064</v>
      </c>
      <c r="AV354">
        <v>15.08965162224018</v>
      </c>
      <c r="AW354">
        <v>0.8984066469674942</v>
      </c>
      <c r="AX354">
        <v>142.2396133728276</v>
      </c>
      <c r="AY354">
        <v>2.902894058838407</v>
      </c>
      <c r="AZ354">
        <v>7.607458329730138</v>
      </c>
    </row>
    <row r="355" spans="1:52">
      <c r="A355" s="2">
        <v>45210</v>
      </c>
      <c r="B355">
        <v>803.8368479409818</v>
      </c>
      <c r="C355">
        <v>-0.002310502139695858</v>
      </c>
      <c r="AN355" s="2">
        <v>45210</v>
      </c>
      <c r="AO355">
        <v>0.001958271114525741</v>
      </c>
      <c r="AP355">
        <v>379.7891353288935</v>
      </c>
      <c r="AQ355">
        <v>8.1995421668635</v>
      </c>
      <c r="AR355">
        <v>0.03493503406469537</v>
      </c>
      <c r="AS355">
        <v>64.01157364720297</v>
      </c>
      <c r="AT355">
        <v>0.3737343937454494</v>
      </c>
      <c r="AU355">
        <v>15.24628671532139</v>
      </c>
      <c r="AV355">
        <v>15.29340857758494</v>
      </c>
      <c r="AW355">
        <v>0.8846173165192509</v>
      </c>
      <c r="AX355">
        <v>145.2020980499275</v>
      </c>
      <c r="AY355">
        <v>2.892161812186441</v>
      </c>
      <c r="AZ355">
        <v>7.575876348950041</v>
      </c>
    </row>
    <row r="356" spans="1:52">
      <c r="A356" s="2">
        <v>45211</v>
      </c>
      <c r="B356">
        <v>794.8806239138647</v>
      </c>
      <c r="C356">
        <v>-0.01114184308676358</v>
      </c>
      <c r="AN356" s="2">
        <v>45211</v>
      </c>
      <c r="AO356">
        <v>0.001979155716191582</v>
      </c>
      <c r="AP356">
        <v>377.9001972728687</v>
      </c>
      <c r="AQ356">
        <v>7.978104587723112</v>
      </c>
      <c r="AR356">
        <v>0.03461234471678553</v>
      </c>
      <c r="AS356">
        <v>65.4802025477437</v>
      </c>
      <c r="AT356">
        <v>0.3734988455701654</v>
      </c>
      <c r="AU356">
        <v>15.06855057034085</v>
      </c>
      <c r="AV356">
        <v>15.45217387193999</v>
      </c>
      <c r="AW356">
        <v>0.8876104635261225</v>
      </c>
      <c r="AX356">
        <v>144.6218192419973</v>
      </c>
      <c r="AY356">
        <v>2.882076563825562</v>
      </c>
      <c r="AZ356">
        <v>7.693315097986668</v>
      </c>
    </row>
    <row r="357" spans="1:52">
      <c r="A357" s="2">
        <v>45212</v>
      </c>
      <c r="B357">
        <v>782.5703383401313</v>
      </c>
      <c r="C357">
        <v>-0.0154869614422346</v>
      </c>
      <c r="AN357" s="2">
        <v>45212</v>
      </c>
      <c r="AO357">
        <v>0.001954831609253613</v>
      </c>
      <c r="AP357">
        <v>375.0159728064419</v>
      </c>
      <c r="AQ357">
        <v>8.071235827873396</v>
      </c>
      <c r="AR357">
        <v>0.03467916668028242</v>
      </c>
      <c r="AS357">
        <v>65.57508048254883</v>
      </c>
      <c r="AT357">
        <v>0.3699495105274969</v>
      </c>
      <c r="AU357">
        <v>15.29609861066691</v>
      </c>
      <c r="AV357">
        <v>15.47344547840494</v>
      </c>
      <c r="AW357">
        <v>0.8775120802480134</v>
      </c>
      <c r="AX357">
        <v>144.2719618769611</v>
      </c>
      <c r="AY357">
        <v>2.926815131038246</v>
      </c>
      <c r="AZ357">
        <v>7.719453206532323</v>
      </c>
    </row>
    <row r="358" spans="1:52">
      <c r="A358" s="2">
        <v>45213</v>
      </c>
      <c r="B358">
        <v>788.6344080206402</v>
      </c>
      <c r="C358">
        <v>0.007748913271324653</v>
      </c>
      <c r="AN358" s="2">
        <v>45213</v>
      </c>
      <c r="AO358">
        <v>0.001962559201761739</v>
      </c>
      <c r="AP358">
        <v>377.6906882149988</v>
      </c>
      <c r="AQ358">
        <v>8.067300348803492</v>
      </c>
      <c r="AR358">
        <v>0.03467377225526602</v>
      </c>
      <c r="AS358">
        <v>66.24697849868583</v>
      </c>
      <c r="AT358">
        <v>0.371431586005032</v>
      </c>
      <c r="AU358">
        <v>15.31110168089632</v>
      </c>
      <c r="AV358">
        <v>15.39114662445192</v>
      </c>
      <c r="AW358">
        <v>0.8737793771666562</v>
      </c>
      <c r="AX358">
        <v>143.3658114863471</v>
      </c>
      <c r="AY358">
        <v>2.878007943146978</v>
      </c>
      <c r="AZ358">
        <v>7.752674592431648</v>
      </c>
    </row>
    <row r="359" spans="1:52">
      <c r="A359" s="2">
        <v>45214</v>
      </c>
      <c r="B359">
        <v>794.0404404926359</v>
      </c>
      <c r="C359">
        <v>0.006854928490330536</v>
      </c>
      <c r="AN359" s="2">
        <v>45214</v>
      </c>
      <c r="AO359">
        <v>0.001974574828498214</v>
      </c>
      <c r="AP359">
        <v>378.5178697932324</v>
      </c>
      <c r="AQ359">
        <v>8.043583216160034</v>
      </c>
      <c r="AR359">
        <v>0.03479024094231051</v>
      </c>
      <c r="AS359">
        <v>65.63097459754312</v>
      </c>
      <c r="AT359">
        <v>0.3727976552841185</v>
      </c>
      <c r="AU359">
        <v>15.19309914573478</v>
      </c>
      <c r="AV359">
        <v>15.4362600677122</v>
      </c>
      <c r="AW359">
        <v>0.8714411815507602</v>
      </c>
      <c r="AX359">
        <v>143.5159953480964</v>
      </c>
      <c r="AY359">
        <v>2.873306240859714</v>
      </c>
      <c r="AZ359">
        <v>7.808844744739011</v>
      </c>
    </row>
    <row r="360" spans="1:52">
      <c r="A360" s="2">
        <v>45215</v>
      </c>
      <c r="B360">
        <v>798.112286909708</v>
      </c>
      <c r="C360">
        <v>0.005128008863812816</v>
      </c>
      <c r="AN360" s="2">
        <v>45215</v>
      </c>
      <c r="AO360">
        <v>0.001965071870413925</v>
      </c>
      <c r="AP360">
        <v>380.4308329915807</v>
      </c>
      <c r="AQ360">
        <v>7.979977088830577</v>
      </c>
      <c r="AR360">
        <v>0.03495440723111393</v>
      </c>
      <c r="AS360">
        <v>64.4980216002738</v>
      </c>
      <c r="AT360">
        <v>0.3691781881074627</v>
      </c>
      <c r="AU360">
        <v>15.21136693049848</v>
      </c>
      <c r="AV360">
        <v>15.44182957012701</v>
      </c>
      <c r="AW360">
        <v>0.8808013246408186</v>
      </c>
      <c r="AX360">
        <v>144.9903506314567</v>
      </c>
      <c r="AY360">
        <v>2.898891823805541</v>
      </c>
      <c r="AZ360">
        <v>7.829579617428116</v>
      </c>
    </row>
    <row r="361" spans="1:52">
      <c r="A361" s="2">
        <v>45216</v>
      </c>
      <c r="B361">
        <v>820.9210759826891</v>
      </c>
      <c r="C361">
        <v>0.02857842116589482</v>
      </c>
      <c r="AN361" s="2">
        <v>45216</v>
      </c>
      <c r="AO361">
        <v>0.001923632823013855</v>
      </c>
      <c r="AP361">
        <v>384.2139747119209</v>
      </c>
      <c r="AQ361">
        <v>8.074023294699581</v>
      </c>
      <c r="AR361">
        <v>0.03494957284192637</v>
      </c>
      <c r="AS361">
        <v>65.39910730472218</v>
      </c>
      <c r="AT361">
        <v>0.3704818501322533</v>
      </c>
      <c r="AU361">
        <v>15.5322849115669</v>
      </c>
      <c r="AV361">
        <v>15.72879203997997</v>
      </c>
      <c r="AW361">
        <v>0.8925722346397593</v>
      </c>
      <c r="AX361">
        <v>143.685315223228</v>
      </c>
      <c r="AY361">
        <v>2.724220664875828</v>
      </c>
      <c r="AZ361">
        <v>7.838543280426728</v>
      </c>
    </row>
    <row r="362" spans="1:52">
      <c r="A362" s="2">
        <v>45217</v>
      </c>
      <c r="B362">
        <v>799.542881323229</v>
      </c>
      <c r="C362">
        <v>-0.02604171738905492</v>
      </c>
      <c r="AN362" s="2">
        <v>45217</v>
      </c>
      <c r="AO362">
        <v>0.001878387060510081</v>
      </c>
      <c r="AP362">
        <v>381.6994178824089</v>
      </c>
      <c r="AQ362">
        <v>8.085397576624347</v>
      </c>
      <c r="AR362">
        <v>0.03481575925333938</v>
      </c>
      <c r="AS362">
        <v>66.48376654598358</v>
      </c>
      <c r="AT362">
        <v>0.3665213606060059</v>
      </c>
      <c r="AU362">
        <v>16.07748458391692</v>
      </c>
      <c r="AV362">
        <v>15.8007893347499</v>
      </c>
      <c r="AW362">
        <v>0.8998086655496388</v>
      </c>
      <c r="AX362">
        <v>143.9703833874169</v>
      </c>
      <c r="AY362">
        <v>2.655898781918647</v>
      </c>
      <c r="AZ362">
        <v>7.891770541585767</v>
      </c>
    </row>
    <row r="363" spans="1:52">
      <c r="A363" s="2">
        <v>45218</v>
      </c>
      <c r="B363">
        <v>791.0029976580628</v>
      </c>
      <c r="C363">
        <v>-0.01068095766299981</v>
      </c>
      <c r="AN363" s="2">
        <v>45218</v>
      </c>
      <c r="AO363">
        <v>0.001865220633327941</v>
      </c>
      <c r="AP363">
        <v>383.0557905994369</v>
      </c>
      <c r="AQ363">
        <v>7.971728681193746</v>
      </c>
      <c r="AR363">
        <v>0.03448542442140555</v>
      </c>
      <c r="AS363">
        <v>68.35431857215863</v>
      </c>
      <c r="AT363">
        <v>0.3644030646315127</v>
      </c>
      <c r="AU363">
        <v>15.70627522704748</v>
      </c>
      <c r="AV363">
        <v>15.69982654651144</v>
      </c>
      <c r="AW363">
        <v>0.8993563874583946</v>
      </c>
      <c r="AX363">
        <v>144.7525732186908</v>
      </c>
      <c r="AY363">
        <v>2.684800481047905</v>
      </c>
      <c r="AZ363">
        <v>7.980952432341922</v>
      </c>
    </row>
    <row r="364" spans="1:52">
      <c r="A364" s="2">
        <v>45219</v>
      </c>
      <c r="B364">
        <v>799.6542747354725</v>
      </c>
      <c r="C364">
        <v>0.01093709771394513</v>
      </c>
      <c r="AN364" s="2">
        <v>45219</v>
      </c>
      <c r="AO364">
        <v>0.001861810351919417</v>
      </c>
      <c r="AP364">
        <v>381.8271632148212</v>
      </c>
      <c r="AQ364">
        <v>8.122717977570625</v>
      </c>
      <c r="AR364">
        <v>0.03479540124600523</v>
      </c>
      <c r="AS364">
        <v>69.56588421657894</v>
      </c>
      <c r="AT364">
        <v>0.3676742461427451</v>
      </c>
      <c r="AU364">
        <v>15.91305062356861</v>
      </c>
      <c r="AV364">
        <v>15.92968319606612</v>
      </c>
      <c r="AW364">
        <v>0.8826868378126029</v>
      </c>
      <c r="AX364">
        <v>144.5930481625969</v>
      </c>
      <c r="AY364">
        <v>2.561285121649116</v>
      </c>
      <c r="AZ364">
        <v>7.933845994160738</v>
      </c>
    </row>
    <row r="365" spans="1:52">
      <c r="A365" s="2">
        <v>45220</v>
      </c>
      <c r="B365">
        <v>822.4493410612461</v>
      </c>
      <c r="C365">
        <v>0.02850615202840534</v>
      </c>
      <c r="AN365" s="2">
        <v>45220</v>
      </c>
      <c r="AO365">
        <v>0.001849477106231316</v>
      </c>
      <c r="AP365">
        <v>385.2174814518834</v>
      </c>
      <c r="AQ365">
        <v>8.045320033452002</v>
      </c>
      <c r="AR365">
        <v>0.03491475562945369</v>
      </c>
      <c r="AS365">
        <v>70.92722262636806</v>
      </c>
      <c r="AT365">
        <v>0.3754854687380897</v>
      </c>
      <c r="AU365">
        <v>16.07155122867443</v>
      </c>
      <c r="AV365">
        <v>16.03516559935571</v>
      </c>
      <c r="AW365">
        <v>0.8806005515747992</v>
      </c>
      <c r="AX365">
        <v>143.316429396858</v>
      </c>
      <c r="AY365">
        <v>2.414579124910237</v>
      </c>
      <c r="AZ365">
        <v>8.014053886159157</v>
      </c>
    </row>
    <row r="366" spans="1:52">
      <c r="A366" s="2">
        <v>45221</v>
      </c>
      <c r="B366">
        <v>864.2743796448253</v>
      </c>
      <c r="C366">
        <v>0.05085424292468943</v>
      </c>
      <c r="AN366" s="2">
        <v>45221</v>
      </c>
      <c r="AO366">
        <v>0.00192939982793974</v>
      </c>
      <c r="AP366">
        <v>393.7914147163269</v>
      </c>
      <c r="AQ366">
        <v>7.20087918102442</v>
      </c>
      <c r="AR366">
        <v>0.03616816678282004</v>
      </c>
      <c r="AS366">
        <v>70.85484467834817</v>
      </c>
      <c r="AT366">
        <v>0.3911547251622524</v>
      </c>
      <c r="AU366">
        <v>16.30983200388834</v>
      </c>
      <c r="AV366">
        <v>16.07134709192474</v>
      </c>
      <c r="AW366">
        <v>0.8741995846753482</v>
      </c>
      <c r="AX366">
        <v>141.0095261138766</v>
      </c>
      <c r="AY366">
        <v>2.342522748625089</v>
      </c>
      <c r="AZ366">
        <v>8.068313158502889</v>
      </c>
    </row>
    <row r="367" spans="1:52">
      <c r="A367" s="2">
        <v>45222</v>
      </c>
      <c r="B367">
        <v>895.4643891180563</v>
      </c>
      <c r="C367">
        <v>0.03608808754234794</v>
      </c>
      <c r="AN367" s="2">
        <v>45222</v>
      </c>
      <c r="AO367">
        <v>0.00199492047708508</v>
      </c>
      <c r="AP367">
        <v>399.6286529622687</v>
      </c>
      <c r="AQ367">
        <v>6.573724346008737</v>
      </c>
      <c r="AR367">
        <v>0.03670103944866514</v>
      </c>
      <c r="AS367">
        <v>73.40823051311024</v>
      </c>
      <c r="AT367">
        <v>0.3990314586752776</v>
      </c>
      <c r="AU367">
        <v>16.67457111684705</v>
      </c>
      <c r="AV367">
        <v>16.41187481319329</v>
      </c>
      <c r="AW367">
        <v>0.7963756179002016</v>
      </c>
      <c r="AX367">
        <v>137.7190974016278</v>
      </c>
      <c r="AY367">
        <v>2.4610570830198</v>
      </c>
      <c r="AZ367">
        <v>8.010323767750469</v>
      </c>
    </row>
    <row r="368" spans="1:52">
      <c r="A368" s="2">
        <v>45223</v>
      </c>
      <c r="B368">
        <v>950.5069283420628</v>
      </c>
      <c r="C368">
        <v>0.06146814981466542</v>
      </c>
      <c r="AN368" s="2">
        <v>45223</v>
      </c>
      <c r="AO368">
        <v>0.001926699865988265</v>
      </c>
      <c r="AP368">
        <v>401.0528461849976</v>
      </c>
      <c r="AQ368">
        <v>6.702257981674783</v>
      </c>
      <c r="AR368">
        <v>0.03674668367448663</v>
      </c>
      <c r="AS368">
        <v>73.69019914560349</v>
      </c>
      <c r="AT368">
        <v>0.4042230128154427</v>
      </c>
      <c r="AU368">
        <v>17.01327459674181</v>
      </c>
      <c r="AV368">
        <v>15.98356619282543</v>
      </c>
      <c r="AW368">
        <v>0.7910587907136538</v>
      </c>
      <c r="AX368">
        <v>140.0978268810382</v>
      </c>
      <c r="AY368">
        <v>2.375456574288493</v>
      </c>
      <c r="AZ368">
        <v>8.117395189076571</v>
      </c>
    </row>
    <row r="369" spans="1:52">
      <c r="A369" s="2">
        <v>45224</v>
      </c>
      <c r="B369">
        <v>939.2537691108986</v>
      </c>
      <c r="C369">
        <v>-0.01183911331482113</v>
      </c>
      <c r="AN369" s="2">
        <v>45224</v>
      </c>
      <c r="AO369">
        <v>0.001851810011097424</v>
      </c>
      <c r="AP369">
        <v>396.2733355774785</v>
      </c>
      <c r="AQ369">
        <v>6.703932836245886</v>
      </c>
      <c r="AR369">
        <v>0.03587290568780702</v>
      </c>
      <c r="AS369">
        <v>72.08901369865204</v>
      </c>
      <c r="AT369">
        <v>0.404068592509536</v>
      </c>
      <c r="AU369">
        <v>17.41597371494765</v>
      </c>
      <c r="AV369">
        <v>16.28601968350995</v>
      </c>
      <c r="AW369">
        <v>0.7952716111692524</v>
      </c>
      <c r="AX369">
        <v>140.6575399459329</v>
      </c>
      <c r="AY369">
        <v>2.479949885323177</v>
      </c>
      <c r="AZ369">
        <v>8.188299933721213</v>
      </c>
    </row>
    <row r="370" spans="1:52">
      <c r="A370" s="2">
        <v>45225</v>
      </c>
      <c r="B370">
        <v>953.4234828280775</v>
      </c>
      <c r="C370">
        <v>0.01508613985184426</v>
      </c>
      <c r="AN370" s="2">
        <v>45225</v>
      </c>
      <c r="AO370">
        <v>0.001846624880136927</v>
      </c>
      <c r="AP370">
        <v>400.3646601628234</v>
      </c>
      <c r="AQ370">
        <v>6.431741381209113</v>
      </c>
      <c r="AR370">
        <v>0.03638014828899398</v>
      </c>
      <c r="AS370">
        <v>73.50306023283706</v>
      </c>
      <c r="AT370">
        <v>0.4162684119539449</v>
      </c>
      <c r="AU370">
        <v>17.89869220492055</v>
      </c>
      <c r="AV370">
        <v>16.1685429428345</v>
      </c>
      <c r="AW370">
        <v>0.7883319360919863</v>
      </c>
      <c r="AX370">
        <v>141.5200312951048</v>
      </c>
      <c r="AY370">
        <v>2.343929310162818</v>
      </c>
      <c r="AZ370">
        <v>8.175302835289106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61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44865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44865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44860</v>
      </c>
      <c r="AO5">
        <v>0.004123966114334503</v>
      </c>
      <c r="AP5">
        <v>242.5304189470558</v>
      </c>
      <c r="AQ5">
        <v>11.73521086741736</v>
      </c>
      <c r="AR5">
        <v>0.04777681511517658</v>
      </c>
      <c r="AS5">
        <v>24.15639919777129</v>
      </c>
      <c r="AT5">
        <v>0.4378708122076921</v>
      </c>
      <c r="AU5">
        <v>9.948872385554418</v>
      </c>
      <c r="AV5">
        <v>13.53988413307051</v>
      </c>
      <c r="AW5">
        <v>0.7981205437641271</v>
      </c>
      <c r="AX5">
        <v>78.24329307003116</v>
      </c>
      <c r="AY5">
        <v>2.452685075274717</v>
      </c>
      <c r="AZ5">
        <v>4.093621298484432</v>
      </c>
    </row>
    <row r="6" spans="1:52">
      <c r="A6" s="2">
        <v>44861</v>
      </c>
      <c r="B6">
        <v>1020.404669937817</v>
      </c>
      <c r="C6">
        <v>0.02020250821087854</v>
      </c>
      <c r="F6" s="2">
        <v>44895</v>
      </c>
      <c r="G6">
        <v>0.09691210637263643</v>
      </c>
      <c r="H6">
        <v>0.08443573344865876</v>
      </c>
      <c r="I6">
        <v>0.07486850993273884</v>
      </c>
      <c r="J6">
        <v>0.06456297207477581</v>
      </c>
      <c r="K6">
        <v>0.1316310514823634</v>
      </c>
      <c r="L6">
        <v>0.1358769202397311</v>
      </c>
      <c r="M6">
        <v>0.07129774038317686</v>
      </c>
      <c r="N6">
        <v>0.08651139805801809</v>
      </c>
      <c r="O6">
        <v>0.05627544700876765</v>
      </c>
      <c r="P6">
        <v>0.06179677057165901</v>
      </c>
      <c r="Q6">
        <v>0.05357745775002175</v>
      </c>
      <c r="R6">
        <v>0.08225389267745246</v>
      </c>
      <c r="W6" s="2">
        <v>44895</v>
      </c>
      <c r="X6">
        <v>0.09691210637263643</v>
      </c>
      <c r="Y6">
        <v>0.08443573344865876</v>
      </c>
      <c r="Z6">
        <v>0.07486850993273884</v>
      </c>
      <c r="AA6">
        <v>0.06456297207477581</v>
      </c>
      <c r="AB6">
        <v>0.1316310514823634</v>
      </c>
      <c r="AC6">
        <v>0.1358769202397311</v>
      </c>
      <c r="AD6">
        <v>0.07129774038317686</v>
      </c>
      <c r="AE6">
        <v>0.08651139805801809</v>
      </c>
      <c r="AF6">
        <v>0.05627544700876765</v>
      </c>
      <c r="AG6">
        <v>0.06179677057165901</v>
      </c>
      <c r="AH6">
        <v>0.05357745775002175</v>
      </c>
      <c r="AI6">
        <v>0.08225389267745246</v>
      </c>
      <c r="AN6" s="2">
        <v>44861</v>
      </c>
      <c r="AO6">
        <v>0.004065250480343229</v>
      </c>
      <c r="AP6">
        <v>247.1781437419087</v>
      </c>
      <c r="AQ6">
        <v>11.82271209691807</v>
      </c>
      <c r="AR6">
        <v>0.04533067403948319</v>
      </c>
      <c r="AS6">
        <v>24.27506729333756</v>
      </c>
      <c r="AT6">
        <v>0.4386841100844363</v>
      </c>
      <c r="AU6">
        <v>9.930871386992699</v>
      </c>
      <c r="AV6">
        <v>13.76565098584037</v>
      </c>
      <c r="AW6">
        <v>0.8013690035698581</v>
      </c>
      <c r="AX6">
        <v>78.14395986630842</v>
      </c>
      <c r="AY6">
        <v>2.471658599517888</v>
      </c>
      <c r="AZ6">
        <v>4.086637080542783</v>
      </c>
    </row>
    <row r="7" spans="1:52">
      <c r="A7" s="2">
        <v>44862</v>
      </c>
      <c r="B7">
        <v>999.1773165081865</v>
      </c>
      <c r="C7">
        <v>-0.02080287757887656</v>
      </c>
      <c r="F7" s="2">
        <v>44926</v>
      </c>
      <c r="G7">
        <v>0.1043887275762383</v>
      </c>
      <c r="H7">
        <v>0.09052037928183006</v>
      </c>
      <c r="I7">
        <v>0.08037247279916362</v>
      </c>
      <c r="J7">
        <v>0.07200158275854719</v>
      </c>
      <c r="K7">
        <v>0.1045895827370928</v>
      </c>
      <c r="L7">
        <v>0.1059454115738192</v>
      </c>
      <c r="M7">
        <v>0.07792128737356256</v>
      </c>
      <c r="N7">
        <v>0.09072254951827168</v>
      </c>
      <c r="O7">
        <v>0.06208154788238392</v>
      </c>
      <c r="P7">
        <v>0.06633976375793919</v>
      </c>
      <c r="Q7">
        <v>0.05681590235483213</v>
      </c>
      <c r="R7">
        <v>0.08830079238631949</v>
      </c>
      <c r="W7" s="2">
        <v>44926</v>
      </c>
      <c r="X7">
        <v>0.1043887275762383</v>
      </c>
      <c r="Y7">
        <v>0.09052037928183006</v>
      </c>
      <c r="Z7">
        <v>0.08037247279916362</v>
      </c>
      <c r="AA7">
        <v>0.07200158275854719</v>
      </c>
      <c r="AB7">
        <v>0.1045895827370928</v>
      </c>
      <c r="AC7">
        <v>0.1059454115738192</v>
      </c>
      <c r="AD7">
        <v>0.07792128737356256</v>
      </c>
      <c r="AE7">
        <v>0.09072254951827168</v>
      </c>
      <c r="AF7">
        <v>0.06208154788238392</v>
      </c>
      <c r="AG7">
        <v>0.06633976375793919</v>
      </c>
      <c r="AH7">
        <v>0.05681590235483213</v>
      </c>
      <c r="AI7">
        <v>0.08830079238631949</v>
      </c>
      <c r="AN7" s="2">
        <v>44862</v>
      </c>
      <c r="AO7">
        <v>0.00408213227172139</v>
      </c>
      <c r="AP7">
        <v>250.9759053034707</v>
      </c>
      <c r="AQ7">
        <v>11.99708598665308</v>
      </c>
      <c r="AR7">
        <v>0.04604259787044487</v>
      </c>
      <c r="AS7">
        <v>24.16498278201117</v>
      </c>
      <c r="AT7">
        <v>0.4351762113816801</v>
      </c>
      <c r="AU7">
        <v>9.553830904705588</v>
      </c>
      <c r="AV7">
        <v>13.75459271605408</v>
      </c>
      <c r="AW7">
        <v>0.8035093512675977</v>
      </c>
      <c r="AX7">
        <v>79.43883082059484</v>
      </c>
      <c r="AY7">
        <v>2.470677673787485</v>
      </c>
      <c r="AZ7">
        <v>4.022983816912896</v>
      </c>
    </row>
    <row r="8" spans="1:52">
      <c r="A8" s="2">
        <v>44863</v>
      </c>
      <c r="B8">
        <v>1033.505507633195</v>
      </c>
      <c r="C8">
        <v>0.0343564556138789</v>
      </c>
      <c r="F8" s="2">
        <v>44957</v>
      </c>
      <c r="G8">
        <v>0.114209817157219</v>
      </c>
      <c r="H8">
        <v>0.08849147211382499</v>
      </c>
      <c r="I8">
        <v>0.07833924002209897</v>
      </c>
      <c r="J8">
        <v>0.07215374783207675</v>
      </c>
      <c r="K8">
        <v>0.1043220215128492</v>
      </c>
      <c r="L8">
        <v>0.1049443504602481</v>
      </c>
      <c r="M8">
        <v>0.07928075244610849</v>
      </c>
      <c r="N8">
        <v>0.08842748436878506</v>
      </c>
      <c r="O8">
        <v>0.06051103208749493</v>
      </c>
      <c r="P8">
        <v>0.06466152520937021</v>
      </c>
      <c r="Q8">
        <v>0.05537859489242503</v>
      </c>
      <c r="R8">
        <v>0.0892799618974994</v>
      </c>
      <c r="W8" s="2">
        <v>44957</v>
      </c>
      <c r="X8">
        <v>0.114209817157219</v>
      </c>
      <c r="Y8">
        <v>0.08849147211382499</v>
      </c>
      <c r="Z8">
        <v>0.07833924002209897</v>
      </c>
      <c r="AA8">
        <v>0.07215374783207675</v>
      </c>
      <c r="AB8">
        <v>0.1043220215128492</v>
      </c>
      <c r="AC8">
        <v>0.1049443504602481</v>
      </c>
      <c r="AD8">
        <v>0.07928075244610849</v>
      </c>
      <c r="AE8">
        <v>0.08842748436878506</v>
      </c>
      <c r="AF8">
        <v>0.06051103208749493</v>
      </c>
      <c r="AG8">
        <v>0.06466152520937021</v>
      </c>
      <c r="AH8">
        <v>0.05537859489242503</v>
      </c>
      <c r="AI8">
        <v>0.0892799618974994</v>
      </c>
      <c r="AN8" s="2">
        <v>44863</v>
      </c>
      <c r="AO8">
        <v>0.004155894586869194</v>
      </c>
      <c r="AP8">
        <v>249.6324222483968</v>
      </c>
      <c r="AQ8">
        <v>12.04719298192711</v>
      </c>
      <c r="AR8">
        <v>0.04636389306451475</v>
      </c>
      <c r="AS8">
        <v>24.46009049447927</v>
      </c>
      <c r="AT8">
        <v>0.4333036798958423</v>
      </c>
      <c r="AU8">
        <v>9.837344366839964</v>
      </c>
      <c r="AV8">
        <v>13.82627849380779</v>
      </c>
      <c r="AW8">
        <v>0.8052567898467405</v>
      </c>
      <c r="AX8">
        <v>78.80693133902676</v>
      </c>
      <c r="AY8">
        <v>2.437475982017249</v>
      </c>
      <c r="AZ8">
        <v>3.842520639064344</v>
      </c>
    </row>
    <row r="9" spans="1:52">
      <c r="A9" s="2">
        <v>44864</v>
      </c>
      <c r="B9">
        <v>1055.796620953114</v>
      </c>
      <c r="C9">
        <v>0.02156845140667718</v>
      </c>
      <c r="F9" s="2">
        <v>44985</v>
      </c>
      <c r="G9">
        <v>0.1149136015827975</v>
      </c>
      <c r="H9">
        <v>0.08948568194343175</v>
      </c>
      <c r="I9">
        <v>0.07987501867963911</v>
      </c>
      <c r="J9">
        <v>0.07356826482191194</v>
      </c>
      <c r="K9">
        <v>0.09463526777663141</v>
      </c>
      <c r="L9">
        <v>0.1028207439969418</v>
      </c>
      <c r="M9">
        <v>0.08083498870786071</v>
      </c>
      <c r="N9">
        <v>0.09016103505417893</v>
      </c>
      <c r="O9">
        <v>0.06137395770592619</v>
      </c>
      <c r="P9">
        <v>0.06592916311793981</v>
      </c>
      <c r="Q9">
        <v>0.05646424831587356</v>
      </c>
      <c r="R9">
        <v>0.08993802829686723</v>
      </c>
      <c r="W9" s="2">
        <v>44985</v>
      </c>
      <c r="X9">
        <v>0.1149136015827975</v>
      </c>
      <c r="Y9">
        <v>0.08948568194343175</v>
      </c>
      <c r="Z9">
        <v>0.07987501867963911</v>
      </c>
      <c r="AA9">
        <v>0.07356826482191194</v>
      </c>
      <c r="AB9">
        <v>0.09463526777663141</v>
      </c>
      <c r="AC9">
        <v>0.1028207439969418</v>
      </c>
      <c r="AD9">
        <v>0.08083498870786071</v>
      </c>
      <c r="AE9">
        <v>0.09016103505417893</v>
      </c>
      <c r="AF9">
        <v>0.06137395770592619</v>
      </c>
      <c r="AG9">
        <v>0.06592916311793981</v>
      </c>
      <c r="AH9">
        <v>0.05646424831587356</v>
      </c>
      <c r="AI9">
        <v>0.08993802829686723</v>
      </c>
      <c r="AN9" s="2">
        <v>44864</v>
      </c>
      <c r="AO9">
        <v>0.004204861733448691</v>
      </c>
      <c r="AP9">
        <v>246.4253928438416</v>
      </c>
      <c r="AQ9">
        <v>11.54919509013075</v>
      </c>
      <c r="AR9">
        <v>0.04552282948918383</v>
      </c>
      <c r="AS9">
        <v>24.53172155365057</v>
      </c>
      <c r="AT9">
        <v>0.4343714112442255</v>
      </c>
      <c r="AU9">
        <v>9.784281005981207</v>
      </c>
      <c r="AV9">
        <v>13.91002326387622</v>
      </c>
      <c r="AW9">
        <v>0.8137138161005781</v>
      </c>
      <c r="AX9">
        <v>81.34083375654268</v>
      </c>
      <c r="AY9">
        <v>2.437878750343081</v>
      </c>
      <c r="AZ9">
        <v>3.937488565899473</v>
      </c>
    </row>
    <row r="10" spans="1:52">
      <c r="A10" s="2">
        <v>44865</v>
      </c>
      <c r="B10">
        <v>1054.568520754637</v>
      </c>
      <c r="C10">
        <v>-0.001163197697459095</v>
      </c>
      <c r="F10" s="2">
        <v>45016</v>
      </c>
      <c r="G10">
        <v>0.1329392925734673</v>
      </c>
      <c r="H10">
        <v>0.08124280301852918</v>
      </c>
      <c r="I10">
        <v>0.09142974652993321</v>
      </c>
      <c r="J10">
        <v>0.1008606068488062</v>
      </c>
      <c r="K10">
        <v>0.06381399404940298</v>
      </c>
      <c r="L10">
        <v>0.09539961623567134</v>
      </c>
      <c r="M10">
        <v>0.08879598903037747</v>
      </c>
      <c r="N10">
        <v>0.08460482132164879</v>
      </c>
      <c r="O10">
        <v>0.06513322871084343</v>
      </c>
      <c r="P10">
        <v>0.08057478845624261</v>
      </c>
      <c r="Q10">
        <v>0.05310295464885779</v>
      </c>
      <c r="R10">
        <v>0.06210215857621974</v>
      </c>
      <c r="W10" s="2">
        <v>45016</v>
      </c>
      <c r="X10">
        <v>0.1329392925734673</v>
      </c>
      <c r="Y10">
        <v>0.08124280301852918</v>
      </c>
      <c r="Z10">
        <v>0.09142974652993321</v>
      </c>
      <c r="AA10">
        <v>0.1008606068488062</v>
      </c>
      <c r="AB10">
        <v>0.06381399404940298</v>
      </c>
      <c r="AC10">
        <v>0.09539961623567134</v>
      </c>
      <c r="AD10">
        <v>0.08879598903037747</v>
      </c>
      <c r="AE10">
        <v>0.08460482132164879</v>
      </c>
      <c r="AF10">
        <v>0.06513322871084343</v>
      </c>
      <c r="AG10">
        <v>0.08057478845624261</v>
      </c>
      <c r="AH10">
        <v>0.05310295464885779</v>
      </c>
      <c r="AI10">
        <v>0.06210215857621974</v>
      </c>
      <c r="AN10" s="2">
        <v>44865</v>
      </c>
      <c r="AO10">
        <v>0.00423810574527326</v>
      </c>
      <c r="AP10">
        <v>254.227126041902</v>
      </c>
      <c r="AQ10">
        <v>11.2459951187161</v>
      </c>
      <c r="AR10">
        <v>0.0463104543821861</v>
      </c>
      <c r="AS10">
        <v>24.03723197298418</v>
      </c>
      <c r="AT10">
        <v>0.4206032313001585</v>
      </c>
      <c r="AU10">
        <v>9.9800147804676</v>
      </c>
      <c r="AV10">
        <v>13.86164748298467</v>
      </c>
      <c r="AW10">
        <v>0.826294270437366</v>
      </c>
      <c r="AX10">
        <v>83.54758957165954</v>
      </c>
      <c r="AY10">
        <v>2.434280682304765</v>
      </c>
      <c r="AZ10">
        <v>3.945343639238512</v>
      </c>
    </row>
    <row r="11" spans="1:52">
      <c r="A11" s="2">
        <v>44866</v>
      </c>
      <c r="B11">
        <v>1065.055432790439</v>
      </c>
      <c r="C11">
        <v>0.009944268038930337</v>
      </c>
      <c r="F11" s="2">
        <v>45046</v>
      </c>
      <c r="G11">
        <v>0.1219292369325648</v>
      </c>
      <c r="H11">
        <v>0.09548153567164036</v>
      </c>
      <c r="I11">
        <v>0.08839105409728455</v>
      </c>
      <c r="J11">
        <v>0.09750847721467804</v>
      </c>
      <c r="K11">
        <v>0.0611233330373403</v>
      </c>
      <c r="L11">
        <v>0.09869837276246989</v>
      </c>
      <c r="M11">
        <v>0.08584483024281785</v>
      </c>
      <c r="N11">
        <v>0.08179295713003673</v>
      </c>
      <c r="O11">
        <v>0.06403531197725619</v>
      </c>
      <c r="P11">
        <v>0.08005167605529934</v>
      </c>
      <c r="Q11">
        <v>0.06700119149718164</v>
      </c>
      <c r="R11">
        <v>0.05814202338143022</v>
      </c>
      <c r="W11" s="2">
        <v>45046</v>
      </c>
      <c r="X11">
        <v>0.1219292369325648</v>
      </c>
      <c r="Y11">
        <v>0.09548153567164036</v>
      </c>
      <c r="Z11">
        <v>0.08839105409728455</v>
      </c>
      <c r="AA11">
        <v>0.09750847721467804</v>
      </c>
      <c r="AB11">
        <v>0.0611233330373403</v>
      </c>
      <c r="AC11">
        <v>0.09869837276246989</v>
      </c>
      <c r="AD11">
        <v>0.08584483024281785</v>
      </c>
      <c r="AE11">
        <v>0.08179295713003673</v>
      </c>
      <c r="AF11">
        <v>0.06403531197725619</v>
      </c>
      <c r="AG11">
        <v>0.08005167605529934</v>
      </c>
      <c r="AH11">
        <v>0.06700119149718164</v>
      </c>
      <c r="AI11">
        <v>0.05814202338143022</v>
      </c>
      <c r="AN11" s="2">
        <v>44866</v>
      </c>
      <c r="AO11">
        <v>0.004306537887170743</v>
      </c>
      <c r="AP11">
        <v>256.2209118887032</v>
      </c>
      <c r="AQ11">
        <v>11.25880666057007</v>
      </c>
      <c r="AR11">
        <v>0.04731592397613414</v>
      </c>
      <c r="AS11">
        <v>24.11216604505644</v>
      </c>
      <c r="AT11">
        <v>0.4067223549798223</v>
      </c>
      <c r="AU11">
        <v>10.01024702788197</v>
      </c>
      <c r="AV11">
        <v>14.01567552140765</v>
      </c>
      <c r="AW11">
        <v>0.833380933237453</v>
      </c>
      <c r="AX11">
        <v>84.78461905287676</v>
      </c>
      <c r="AY11">
        <v>2.473641475761938</v>
      </c>
      <c r="AZ11">
        <v>3.752828307202456</v>
      </c>
    </row>
    <row r="12" spans="1:52">
      <c r="A12" s="2">
        <v>44867</v>
      </c>
      <c r="B12">
        <v>1052.236055609333</v>
      </c>
      <c r="C12">
        <v>-0.01203634739228521</v>
      </c>
      <c r="F12" s="2">
        <v>45077</v>
      </c>
      <c r="G12">
        <v>0.1211675466117971</v>
      </c>
      <c r="H12">
        <v>0.09593591894093889</v>
      </c>
      <c r="I12">
        <v>0.09188564009082568</v>
      </c>
      <c r="J12">
        <v>0.0968993430549334</v>
      </c>
      <c r="K12">
        <v>0.05566100545451982</v>
      </c>
      <c r="L12">
        <v>0.09808180534107055</v>
      </c>
      <c r="M12">
        <v>0.08530855873051381</v>
      </c>
      <c r="N12">
        <v>0.08128199761515535</v>
      </c>
      <c r="O12">
        <v>0.06510871894850262</v>
      </c>
      <c r="P12">
        <v>0.08168114823762762</v>
      </c>
      <c r="Q12">
        <v>0.06920950603913009</v>
      </c>
      <c r="R12">
        <v>0.05777881093498491</v>
      </c>
      <c r="W12" s="2">
        <v>45077</v>
      </c>
      <c r="X12">
        <v>0.1211675466117971</v>
      </c>
      <c r="Y12">
        <v>0.09593591894093889</v>
      </c>
      <c r="Z12">
        <v>0.09188564009082568</v>
      </c>
      <c r="AA12">
        <v>0.0968993430549334</v>
      </c>
      <c r="AB12">
        <v>0.05566100545451982</v>
      </c>
      <c r="AC12">
        <v>0.09808180534107055</v>
      </c>
      <c r="AD12">
        <v>0.08530855873051381</v>
      </c>
      <c r="AE12">
        <v>0.08128199761515535</v>
      </c>
      <c r="AF12">
        <v>0.06510871894850262</v>
      </c>
      <c r="AG12">
        <v>0.08168114823762762</v>
      </c>
      <c r="AH12">
        <v>0.06920950603913009</v>
      </c>
      <c r="AI12">
        <v>0.05777881093498491</v>
      </c>
      <c r="AN12" s="2">
        <v>44867</v>
      </c>
      <c r="AO12">
        <v>0.004256134358375964</v>
      </c>
      <c r="AP12">
        <v>256.2757010477859</v>
      </c>
      <c r="AQ12">
        <v>11.37404121111613</v>
      </c>
      <c r="AR12">
        <v>0.04647863867253993</v>
      </c>
      <c r="AS12">
        <v>24.57694328593331</v>
      </c>
      <c r="AT12">
        <v>0.4047416089840004</v>
      </c>
      <c r="AU12">
        <v>9.640786703562739</v>
      </c>
      <c r="AV12">
        <v>14.18684974329043</v>
      </c>
      <c r="AW12">
        <v>0.8187415076806966</v>
      </c>
      <c r="AX12">
        <v>86.29919713713747</v>
      </c>
      <c r="AY12">
        <v>2.472433616703392</v>
      </c>
      <c r="AZ12">
        <v>3.840392336454787</v>
      </c>
    </row>
    <row r="13" spans="1:52">
      <c r="A13" s="2">
        <v>44868</v>
      </c>
      <c r="B13">
        <v>1023.462727572265</v>
      </c>
      <c r="C13">
        <v>-0.02734493641771807</v>
      </c>
      <c r="F13" s="2">
        <v>45107</v>
      </c>
      <c r="G13">
        <v>0.1325472391824226</v>
      </c>
      <c r="H13">
        <v>0.07803844399653052</v>
      </c>
      <c r="I13">
        <v>0.07437495037490208</v>
      </c>
      <c r="J13">
        <v>0.1112851059016089</v>
      </c>
      <c r="K13">
        <v>0.06271204987965542</v>
      </c>
      <c r="L13">
        <v>0.0826149502390213</v>
      </c>
      <c r="M13">
        <v>0.08257683003850591</v>
      </c>
      <c r="N13">
        <v>0.08081711375538361</v>
      </c>
      <c r="O13">
        <v>0.06953937709873145</v>
      </c>
      <c r="P13">
        <v>0.08566296937959667</v>
      </c>
      <c r="Q13">
        <v>0.0762088403398444</v>
      </c>
      <c r="R13">
        <v>0.06362212981379727</v>
      </c>
      <c r="W13" s="2">
        <v>45107</v>
      </c>
      <c r="X13">
        <v>0.1325472391824226</v>
      </c>
      <c r="Y13">
        <v>0.07803844399653052</v>
      </c>
      <c r="Z13">
        <v>0.07437495037490208</v>
      </c>
      <c r="AA13">
        <v>0.1112851059016089</v>
      </c>
      <c r="AB13">
        <v>0.06271204987965542</v>
      </c>
      <c r="AC13">
        <v>0.0826149502390213</v>
      </c>
      <c r="AD13">
        <v>0.08257683003850591</v>
      </c>
      <c r="AE13">
        <v>0.08081711375538361</v>
      </c>
      <c r="AF13">
        <v>0.06953937709873145</v>
      </c>
      <c r="AG13">
        <v>0.08566296937959667</v>
      </c>
      <c r="AH13">
        <v>0.0762088403398444</v>
      </c>
      <c r="AI13">
        <v>0.06362212981379727</v>
      </c>
      <c r="AN13" s="2">
        <v>44868</v>
      </c>
      <c r="AO13">
        <v>0.004208721254994399</v>
      </c>
      <c r="AP13">
        <v>259.3745239869899</v>
      </c>
      <c r="AQ13">
        <v>11.43637129207612</v>
      </c>
      <c r="AR13">
        <v>0.04701287907753129</v>
      </c>
      <c r="AS13">
        <v>24.24365348932014</v>
      </c>
      <c r="AT13">
        <v>0.3994317384700146</v>
      </c>
      <c r="AU13">
        <v>9.436038286083891</v>
      </c>
      <c r="AV13">
        <v>14.31874985776359</v>
      </c>
      <c r="AW13">
        <v>0.8364156605966452</v>
      </c>
      <c r="AX13">
        <v>84.63364253495354</v>
      </c>
      <c r="AY13">
        <v>2.520754149124983</v>
      </c>
      <c r="AZ13">
        <v>3.900258561068343</v>
      </c>
    </row>
    <row r="14" spans="1:52">
      <c r="A14" s="2">
        <v>44869</v>
      </c>
      <c r="B14">
        <v>1045.31206551098</v>
      </c>
      <c r="C14">
        <v>0.02134844518524215</v>
      </c>
      <c r="F14" s="2">
        <v>45138</v>
      </c>
      <c r="G14">
        <v>0.1338547104981519</v>
      </c>
      <c r="H14">
        <v>0.07405753483342242</v>
      </c>
      <c r="I14">
        <v>0.0721997701976646</v>
      </c>
      <c r="J14">
        <v>0.1322176341819365</v>
      </c>
      <c r="K14">
        <v>0.06020793231195333</v>
      </c>
      <c r="L14">
        <v>0.07931610179370072</v>
      </c>
      <c r="M14">
        <v>0.07927950374824132</v>
      </c>
      <c r="N14">
        <v>0.07894114379968879</v>
      </c>
      <c r="O14">
        <v>0.0667626415881851</v>
      </c>
      <c r="P14">
        <v>0.08635036020964887</v>
      </c>
      <c r="Q14">
        <v>0.07370175063817594</v>
      </c>
      <c r="R14">
        <v>0.06311091619923041</v>
      </c>
      <c r="W14" s="2">
        <v>45138</v>
      </c>
      <c r="X14">
        <v>0.1338547104981519</v>
      </c>
      <c r="Y14">
        <v>0.07405753483342242</v>
      </c>
      <c r="Z14">
        <v>0.0721997701976646</v>
      </c>
      <c r="AA14">
        <v>0.1322176341819365</v>
      </c>
      <c r="AB14">
        <v>0.06020793231195333</v>
      </c>
      <c r="AC14">
        <v>0.07931610179370072</v>
      </c>
      <c r="AD14">
        <v>0.07927950374824132</v>
      </c>
      <c r="AE14">
        <v>0.07894114379968879</v>
      </c>
      <c r="AF14">
        <v>0.0667626415881851</v>
      </c>
      <c r="AG14">
        <v>0.08635036020964887</v>
      </c>
      <c r="AH14">
        <v>0.07370175063817594</v>
      </c>
      <c r="AI14">
        <v>0.06311091619923041</v>
      </c>
      <c r="AN14" s="2">
        <v>44869</v>
      </c>
      <c r="AO14">
        <v>0.004287966784204356</v>
      </c>
      <c r="AP14">
        <v>262.447125981176</v>
      </c>
      <c r="AQ14">
        <v>11.26369038662587</v>
      </c>
      <c r="AR14">
        <v>0.04769578246788904</v>
      </c>
      <c r="AS14">
        <v>24.32549826633846</v>
      </c>
      <c r="AT14">
        <v>0.3967445802099986</v>
      </c>
      <c r="AU14">
        <v>9.857373540948078</v>
      </c>
      <c r="AV14">
        <v>14.20078339960929</v>
      </c>
      <c r="AW14">
        <v>0.8207388699543247</v>
      </c>
      <c r="AX14">
        <v>79.10966099232877</v>
      </c>
      <c r="AY14">
        <v>2.572871732709402</v>
      </c>
      <c r="AZ14">
        <v>3.955485640184222</v>
      </c>
    </row>
    <row r="15" spans="1:52">
      <c r="A15" s="2">
        <v>44870</v>
      </c>
      <c r="B15">
        <v>1147.028174890947</v>
      </c>
      <c r="C15">
        <v>0.09730693133274526</v>
      </c>
      <c r="F15" s="2">
        <v>45169</v>
      </c>
      <c r="G15">
        <v>0.1236363837821274</v>
      </c>
      <c r="H15">
        <v>0.06665207006144584</v>
      </c>
      <c r="I15">
        <v>0.07787945452340936</v>
      </c>
      <c r="J15">
        <v>0.119152807244832</v>
      </c>
      <c r="K15">
        <v>0.0545458835847798</v>
      </c>
      <c r="L15">
        <v>0.07138480082608228</v>
      </c>
      <c r="M15">
        <v>0.06736871781354664</v>
      </c>
      <c r="N15">
        <v>0.1141890836236292</v>
      </c>
      <c r="O15">
        <v>0.07057149306790844</v>
      </c>
      <c r="P15">
        <v>0.07945431705445843</v>
      </c>
      <c r="Q15">
        <v>0.06702105482851058</v>
      </c>
      <c r="R15">
        <v>0.08814393358927002</v>
      </c>
      <c r="W15" s="2">
        <v>45169</v>
      </c>
      <c r="X15">
        <v>0.1236363837821274</v>
      </c>
      <c r="Y15">
        <v>0.06665207006144584</v>
      </c>
      <c r="Z15">
        <v>0.07787945452340936</v>
      </c>
      <c r="AA15">
        <v>0.119152807244832</v>
      </c>
      <c r="AB15">
        <v>0.0545458835847798</v>
      </c>
      <c r="AC15">
        <v>0.07138480082608228</v>
      </c>
      <c r="AD15">
        <v>0.06736871781354664</v>
      </c>
      <c r="AE15">
        <v>0.1141890836236292</v>
      </c>
      <c r="AF15">
        <v>0.07057149306790844</v>
      </c>
      <c r="AG15">
        <v>0.07945431705445843</v>
      </c>
      <c r="AH15">
        <v>0.06702105482851058</v>
      </c>
      <c r="AI15">
        <v>0.08814393358927002</v>
      </c>
      <c r="AN15" s="2">
        <v>44870</v>
      </c>
      <c r="AO15">
        <v>0.004491911383349621</v>
      </c>
      <c r="AP15">
        <v>265.9218211146387</v>
      </c>
      <c r="AQ15">
        <v>10.87632730787067</v>
      </c>
      <c r="AR15">
        <v>0.04867855921511447</v>
      </c>
      <c r="AS15">
        <v>25.0140618237089</v>
      </c>
      <c r="AT15">
        <v>0.4051361041165702</v>
      </c>
      <c r="AU15">
        <v>9.963496322053604</v>
      </c>
      <c r="AV15">
        <v>14.15226431840459</v>
      </c>
      <c r="AW15">
        <v>0.7968534411549004</v>
      </c>
      <c r="AX15">
        <v>70.53828106280082</v>
      </c>
      <c r="AY15">
        <v>2.574103366848855</v>
      </c>
      <c r="AZ15">
        <v>4.04042612206717</v>
      </c>
    </row>
    <row r="16" spans="1:52">
      <c r="A16" s="2">
        <v>44871</v>
      </c>
      <c r="B16">
        <v>1154.550659569498</v>
      </c>
      <c r="C16">
        <v>0.006558238797635729</v>
      </c>
      <c r="F16" s="2">
        <v>45199</v>
      </c>
      <c r="G16">
        <v>0.1170427447082766</v>
      </c>
      <c r="H16">
        <v>0.06649156728989343</v>
      </c>
      <c r="I16">
        <v>0.07769191543742937</v>
      </c>
      <c r="J16">
        <v>0.1194383992910759</v>
      </c>
      <c r="K16">
        <v>0.07200832373426419</v>
      </c>
      <c r="L16">
        <v>0.07121290131315283</v>
      </c>
      <c r="M16">
        <v>0.06720648930488909</v>
      </c>
      <c r="N16">
        <v>0.1024982890083894</v>
      </c>
      <c r="O16">
        <v>0.07040155205603066</v>
      </c>
      <c r="P16">
        <v>0.08029594360734382</v>
      </c>
      <c r="Q16">
        <v>0.06685966351624638</v>
      </c>
      <c r="R16">
        <v>0.0888522107330084</v>
      </c>
      <c r="W16" s="2">
        <v>45199</v>
      </c>
      <c r="X16">
        <v>0.1170427447082766</v>
      </c>
      <c r="Y16">
        <v>0.06649156728989343</v>
      </c>
      <c r="Z16">
        <v>0.07769191543742937</v>
      </c>
      <c r="AA16">
        <v>0.1194383992910759</v>
      </c>
      <c r="AB16">
        <v>0.07200832373426419</v>
      </c>
      <c r="AC16">
        <v>0.07121290131315283</v>
      </c>
      <c r="AD16">
        <v>0.06720648930488909</v>
      </c>
      <c r="AE16">
        <v>0.1024982890083894</v>
      </c>
      <c r="AF16">
        <v>0.07040155205603066</v>
      </c>
      <c r="AG16">
        <v>0.08029594360734382</v>
      </c>
      <c r="AH16">
        <v>0.06685966351624638</v>
      </c>
      <c r="AI16">
        <v>0.0888522107330084</v>
      </c>
      <c r="AN16" s="2">
        <v>44871</v>
      </c>
      <c r="AO16">
        <v>0.004494555352092691</v>
      </c>
      <c r="AP16">
        <v>264.2897064229346</v>
      </c>
      <c r="AQ16">
        <v>11.0509536466027</v>
      </c>
      <c r="AR16">
        <v>0.04952216773976073</v>
      </c>
      <c r="AS16">
        <v>25.73043608488179</v>
      </c>
      <c r="AT16">
        <v>0.4133108301223685</v>
      </c>
      <c r="AU16">
        <v>9.833938652650417</v>
      </c>
      <c r="AV16">
        <v>14.3525826327713</v>
      </c>
      <c r="AW16">
        <v>0.7881866584028792</v>
      </c>
      <c r="AX16">
        <v>70.33372705198485</v>
      </c>
      <c r="AY16">
        <v>2.380385441874701</v>
      </c>
      <c r="AZ16">
        <v>4.012922096386548</v>
      </c>
    </row>
    <row r="17" spans="1:52">
      <c r="A17" s="2">
        <v>44872</v>
      </c>
      <c r="B17">
        <v>1102.130053327544</v>
      </c>
      <c r="C17">
        <v>-0.0454034700058118</v>
      </c>
      <c r="AN17" s="2">
        <v>44872</v>
      </c>
      <c r="AO17">
        <v>0.004359446013982292</v>
      </c>
      <c r="AP17">
        <v>266.4987669473291</v>
      </c>
      <c r="AQ17">
        <v>11.25021782946967</v>
      </c>
      <c r="AR17">
        <v>0.04884576715617597</v>
      </c>
      <c r="AS17">
        <v>24.6416444020544</v>
      </c>
      <c r="AT17">
        <v>0.4027245906762675</v>
      </c>
      <c r="AU17">
        <v>10.14881818402206</v>
      </c>
      <c r="AV17">
        <v>14.09604739862444</v>
      </c>
      <c r="AW17">
        <v>0.831933205802173</v>
      </c>
      <c r="AX17">
        <v>69.32189065014722</v>
      </c>
      <c r="AY17">
        <v>2.55407558673771</v>
      </c>
      <c r="AZ17">
        <v>4.102485923660629</v>
      </c>
    </row>
    <row r="18" spans="1:52">
      <c r="A18" s="2">
        <v>44873</v>
      </c>
      <c r="B18">
        <v>1106.345270040805</v>
      </c>
      <c r="C18">
        <v>0.003824609174329474</v>
      </c>
      <c r="AN18" s="2">
        <v>44873</v>
      </c>
      <c r="AO18">
        <v>0.00445659219456896</v>
      </c>
      <c r="AP18">
        <v>267.8697922358745</v>
      </c>
      <c r="AQ18">
        <v>10.35593554573647</v>
      </c>
      <c r="AR18">
        <v>0.04926753271332237</v>
      </c>
      <c r="AS18">
        <v>25.0051817861021</v>
      </c>
      <c r="AT18">
        <v>0.4106872164843715</v>
      </c>
      <c r="AU18">
        <v>10.32071564193753</v>
      </c>
      <c r="AV18">
        <v>13.55861646859645</v>
      </c>
      <c r="AW18">
        <v>0.8314170286711072</v>
      </c>
      <c r="AX18">
        <v>63.89832355377741</v>
      </c>
      <c r="AY18">
        <v>2.842602368629921</v>
      </c>
      <c r="AZ18">
        <v>4.181902883358139</v>
      </c>
    </row>
    <row r="19" spans="1:52">
      <c r="A19" s="2">
        <v>44874</v>
      </c>
      <c r="B19">
        <v>985.2118497284915</v>
      </c>
      <c r="C19">
        <v>-0.1094897077725525</v>
      </c>
      <c r="AN19" s="2">
        <v>44874</v>
      </c>
      <c r="AO19">
        <v>0.00440739605891957</v>
      </c>
      <c r="AP19">
        <v>258.5220827091989</v>
      </c>
      <c r="AQ19">
        <v>10.62652056352343</v>
      </c>
      <c r="AR19">
        <v>0.05163407052011026</v>
      </c>
      <c r="AS19">
        <v>23.3702790343107</v>
      </c>
      <c r="AT19">
        <v>0.3766347421844753</v>
      </c>
      <c r="AU19">
        <v>10.61804254410736</v>
      </c>
      <c r="AV19">
        <v>13.62784227433537</v>
      </c>
      <c r="AW19">
        <v>0.8973051696214193</v>
      </c>
      <c r="AX19">
        <v>67.8408483704989</v>
      </c>
      <c r="AY19">
        <v>3.109178383703594</v>
      </c>
      <c r="AZ19">
        <v>4.20561090983248</v>
      </c>
    </row>
    <row r="20" spans="1:52">
      <c r="A20" s="2">
        <v>44875</v>
      </c>
      <c r="B20">
        <v>789.9418282075017</v>
      </c>
      <c r="C20">
        <v>-0.1982010484088301</v>
      </c>
      <c r="AN20" s="2">
        <v>44875</v>
      </c>
      <c r="AO20">
        <v>0.004153385044019063</v>
      </c>
      <c r="AP20">
        <v>244.6020567855494</v>
      </c>
      <c r="AQ20">
        <v>10.57845083144492</v>
      </c>
      <c r="AR20">
        <v>0.05044790258938667</v>
      </c>
      <c r="AS20">
        <v>22.44557911607538</v>
      </c>
      <c r="AT20">
        <v>0.3732119166369337</v>
      </c>
      <c r="AU20">
        <v>10.64725341813473</v>
      </c>
      <c r="AV20">
        <v>12.78830680773406</v>
      </c>
      <c r="AW20">
        <v>0.897325303802099</v>
      </c>
      <c r="AX20">
        <v>70.74490987980647</v>
      </c>
      <c r="AY20">
        <v>4.305589473101759</v>
      </c>
      <c r="AZ20">
        <v>4.202394237844358</v>
      </c>
    </row>
    <row r="21" spans="1:52">
      <c r="A21" s="2">
        <v>44876</v>
      </c>
      <c r="B21">
        <v>931.2206273559686</v>
      </c>
      <c r="C21">
        <v>0.1788470924106527</v>
      </c>
      <c r="AN21" s="2">
        <v>44876</v>
      </c>
      <c r="AO21">
        <v>0.0043984592714064</v>
      </c>
      <c r="AP21">
        <v>247.431463323824</v>
      </c>
      <c r="AQ21">
        <v>10.74094392094321</v>
      </c>
      <c r="AR21">
        <v>0.05009478247558832</v>
      </c>
      <c r="AS21">
        <v>23.27454502579588</v>
      </c>
      <c r="AT21">
        <v>0.3842013971922293</v>
      </c>
      <c r="AU21">
        <v>10.59831302245701</v>
      </c>
      <c r="AV21">
        <v>13.70260590950255</v>
      </c>
      <c r="AW21">
        <v>0.9009166966922822</v>
      </c>
      <c r="AX21">
        <v>59.79449756702112</v>
      </c>
      <c r="AY21">
        <v>4.025635307980379</v>
      </c>
      <c r="AZ21">
        <v>4.139247310599685</v>
      </c>
    </row>
    <row r="22" spans="1:52">
      <c r="A22" s="2">
        <v>44877</v>
      </c>
      <c r="B22">
        <v>891.6176867706529</v>
      </c>
      <c r="C22">
        <v>-0.04252798898770216</v>
      </c>
      <c r="AN22" s="2">
        <v>44877</v>
      </c>
      <c r="AO22">
        <v>0.004366921328278667</v>
      </c>
      <c r="AP22">
        <v>247.2728237102856</v>
      </c>
      <c r="AQ22">
        <v>10.61041891944882</v>
      </c>
      <c r="AR22">
        <v>0.04858819085004135</v>
      </c>
      <c r="AS22">
        <v>23.47962918768542</v>
      </c>
      <c r="AT22">
        <v>0.3860711320703248</v>
      </c>
      <c r="AU22">
        <v>9.695845222416713</v>
      </c>
      <c r="AV22">
        <v>13.57741603222532</v>
      </c>
      <c r="AW22">
        <v>0.9236502102632714</v>
      </c>
      <c r="AX22">
        <v>60.97494894947307</v>
      </c>
      <c r="AY22">
        <v>4.201777381705311</v>
      </c>
      <c r="AZ22">
        <v>4.343224245290181</v>
      </c>
    </row>
    <row r="23" spans="1:52">
      <c r="A23" s="2">
        <v>44878</v>
      </c>
      <c r="B23">
        <v>846.7897965819479</v>
      </c>
      <c r="C23">
        <v>-0.05027703112425563</v>
      </c>
      <c r="AN23" s="2">
        <v>44878</v>
      </c>
      <c r="AO23">
        <v>0.004183372923456125</v>
      </c>
      <c r="AP23">
        <v>244.2612857501394</v>
      </c>
      <c r="AQ23">
        <v>11.25766571162785</v>
      </c>
      <c r="AR23">
        <v>0.04721038247359489</v>
      </c>
      <c r="AS23">
        <v>22.8802077260683</v>
      </c>
      <c r="AT23">
        <v>0.3756580420390719</v>
      </c>
      <c r="AU23">
        <v>9.989628115250843</v>
      </c>
      <c r="AV23">
        <v>12.81860457602818</v>
      </c>
      <c r="AW23">
        <v>0.9639506043936782</v>
      </c>
      <c r="AX23">
        <v>65.08286554768453</v>
      </c>
      <c r="AY23">
        <v>4.398411234002327</v>
      </c>
      <c r="AZ23">
        <v>4.417987535313852</v>
      </c>
    </row>
    <row r="24" spans="1:52">
      <c r="A24" s="2">
        <v>44879</v>
      </c>
      <c r="B24">
        <v>827.1184621643414</v>
      </c>
      <c r="C24">
        <v>-0.02323048116192417</v>
      </c>
      <c r="AN24" s="2">
        <v>44879</v>
      </c>
      <c r="AO24">
        <v>0.004199044789547923</v>
      </c>
      <c r="AP24">
        <v>246.3842774381305</v>
      </c>
      <c r="AQ24">
        <v>11.38526799916201</v>
      </c>
      <c r="AR24">
        <v>0.04731763370834615</v>
      </c>
      <c r="AS24">
        <v>22.24427329305345</v>
      </c>
      <c r="AT24">
        <v>0.37442140099469</v>
      </c>
      <c r="AU24">
        <v>9.366565356384177</v>
      </c>
      <c r="AV24">
        <v>12.62423420508715</v>
      </c>
      <c r="AW24">
        <v>0.9638207094979564</v>
      </c>
      <c r="AX24">
        <v>67.45745696478734</v>
      </c>
      <c r="AY24">
        <v>4.748642773420579</v>
      </c>
      <c r="AZ24">
        <v>4.355529532101332</v>
      </c>
    </row>
    <row r="25" spans="1:52">
      <c r="A25" s="2">
        <v>44880</v>
      </c>
      <c r="B25">
        <v>846.5398305115521</v>
      </c>
      <c r="C25">
        <v>0.02348075787885362</v>
      </c>
      <c r="AN25" s="2">
        <v>44880</v>
      </c>
      <c r="AO25">
        <v>0.004217790234796928</v>
      </c>
      <c r="AP25">
        <v>249.4490018635317</v>
      </c>
      <c r="AQ25">
        <v>11.22348464477256</v>
      </c>
      <c r="AR25">
        <v>0.04762551673226809</v>
      </c>
      <c r="AS25">
        <v>22.9709401455774</v>
      </c>
      <c r="AT25">
        <v>0.3799317261935166</v>
      </c>
      <c r="AU25">
        <v>9.111872150195232</v>
      </c>
      <c r="AV25">
        <v>12.62597579840374</v>
      </c>
      <c r="AW25">
        <v>0.9455016237462881</v>
      </c>
      <c r="AX25">
        <v>66.48575964571114</v>
      </c>
      <c r="AY25">
        <v>4.599300491141666</v>
      </c>
      <c r="AZ25">
        <v>4.40473835392218</v>
      </c>
    </row>
    <row r="26" spans="1:52">
      <c r="A26" s="2">
        <v>44881</v>
      </c>
      <c r="B26">
        <v>858.5005183373382</v>
      </c>
      <c r="C26">
        <v>0.01412891324742338</v>
      </c>
      <c r="AN26" s="2">
        <v>44881</v>
      </c>
      <c r="AO26">
        <v>0.004220002547728139</v>
      </c>
      <c r="AP26">
        <v>249.1817356277</v>
      </c>
      <c r="AQ26">
        <v>11.10979604349821</v>
      </c>
      <c r="AR26">
        <v>0.04795734586540513</v>
      </c>
      <c r="AS26">
        <v>23.48777676410632</v>
      </c>
      <c r="AT26">
        <v>0.387983792120321</v>
      </c>
      <c r="AU26">
        <v>8.934674641563213</v>
      </c>
      <c r="AV26">
        <v>12.67598689955885</v>
      </c>
      <c r="AW26">
        <v>0.9276329134321964</v>
      </c>
      <c r="AX26">
        <v>65.87628963545411</v>
      </c>
      <c r="AY26">
        <v>4.567692672541277</v>
      </c>
      <c r="AZ26">
        <v>4.345728069563823</v>
      </c>
    </row>
    <row r="27" spans="1:52">
      <c r="A27" s="2">
        <v>44882</v>
      </c>
      <c r="B27">
        <v>837.019252549198</v>
      </c>
      <c r="C27">
        <v>-0.02502184370225324</v>
      </c>
      <c r="AN27" s="2">
        <v>44882</v>
      </c>
      <c r="AO27">
        <v>0.004162813175363438</v>
      </c>
      <c r="AP27">
        <v>245.9422722467947</v>
      </c>
      <c r="AQ27">
        <v>11.2363881897471</v>
      </c>
      <c r="AR27">
        <v>0.04809507896333697</v>
      </c>
      <c r="AS27">
        <v>23.4038191591967</v>
      </c>
      <c r="AT27">
        <v>0.3848342182009616</v>
      </c>
      <c r="AU27">
        <v>9.182587875555898</v>
      </c>
      <c r="AV27">
        <v>12.78947840827728</v>
      </c>
      <c r="AW27">
        <v>0.9428983611585832</v>
      </c>
      <c r="AX27">
        <v>66.89741481623776</v>
      </c>
      <c r="AY27">
        <v>4.443357685717978</v>
      </c>
      <c r="AZ27">
        <v>4.36609173561191</v>
      </c>
    </row>
    <row r="28" spans="1:52">
      <c r="A28" s="2">
        <v>44883</v>
      </c>
      <c r="B28">
        <v>823.8235514287794</v>
      </c>
      <c r="C28">
        <v>-0.01576511063542463</v>
      </c>
      <c r="AN28" s="2">
        <v>44883</v>
      </c>
      <c r="AO28">
        <v>0.004093359667951171</v>
      </c>
      <c r="AP28">
        <v>248.0757448901076</v>
      </c>
      <c r="AQ28">
        <v>10.97740583453988</v>
      </c>
      <c r="AR28">
        <v>0.04793150160552619</v>
      </c>
      <c r="AS28">
        <v>23.48706224597618</v>
      </c>
      <c r="AT28">
        <v>0.3846981950178915</v>
      </c>
      <c r="AU28">
        <v>9.391471869546159</v>
      </c>
      <c r="AV28">
        <v>12.69093465157317</v>
      </c>
      <c r="AW28">
        <v>0.923587999730618</v>
      </c>
      <c r="AX28">
        <v>67.82548316360685</v>
      </c>
      <c r="AY28">
        <v>4.585508516694613</v>
      </c>
      <c r="AZ28">
        <v>4.358727946690698</v>
      </c>
    </row>
    <row r="29" spans="1:52">
      <c r="A29" s="2">
        <v>44884</v>
      </c>
      <c r="B29">
        <v>826.4697921272989</v>
      </c>
      <c r="C29">
        <v>0.003212144996255661</v>
      </c>
      <c r="AN29" s="2">
        <v>44884</v>
      </c>
      <c r="AO29">
        <v>0.004109873895460757</v>
      </c>
      <c r="AP29">
        <v>248.1972444022966</v>
      </c>
      <c r="AQ29">
        <v>11.10505510010697</v>
      </c>
      <c r="AR29">
        <v>0.04769758530047059</v>
      </c>
      <c r="AS29">
        <v>23.21633292108376</v>
      </c>
      <c r="AT29">
        <v>0.3777012210322201</v>
      </c>
      <c r="AU29">
        <v>9.264713789240821</v>
      </c>
      <c r="AV29">
        <v>12.82075950205438</v>
      </c>
      <c r="AW29">
        <v>0.9319117212752154</v>
      </c>
      <c r="AX29">
        <v>67.68137177714205</v>
      </c>
      <c r="AY29">
        <v>4.741475317336783</v>
      </c>
      <c r="AZ29">
        <v>4.349630203785414</v>
      </c>
    </row>
    <row r="30" spans="1:52">
      <c r="A30" s="2">
        <v>44885</v>
      </c>
      <c r="B30">
        <v>824.2190684503997</v>
      </c>
      <c r="C30">
        <v>-0.002723298175370537</v>
      </c>
      <c r="AN30" s="2">
        <v>44885</v>
      </c>
      <c r="AO30">
        <v>0.004090216760458508</v>
      </c>
      <c r="AP30">
        <v>245.3124323406119</v>
      </c>
      <c r="AQ30">
        <v>11.11909070896274</v>
      </c>
      <c r="AR30">
        <v>0.04721140533902569</v>
      </c>
      <c r="AS30">
        <v>23.20318488075541</v>
      </c>
      <c r="AT30">
        <v>0.3781757596650279</v>
      </c>
      <c r="AU30">
        <v>9.346130121235753</v>
      </c>
      <c r="AV30">
        <v>12.85260862723864</v>
      </c>
      <c r="AW30">
        <v>0.9236750965419528</v>
      </c>
      <c r="AX30">
        <v>67.67572843773058</v>
      </c>
      <c r="AY30">
        <v>4.86143711178969</v>
      </c>
      <c r="AZ30">
        <v>4.362339075511046</v>
      </c>
    </row>
    <row r="31" spans="1:52">
      <c r="A31" s="2">
        <v>44886</v>
      </c>
      <c r="B31">
        <v>786.1313731295783</v>
      </c>
      <c r="C31">
        <v>-0.04621064566296618</v>
      </c>
      <c r="AN31" s="2">
        <v>44886</v>
      </c>
      <c r="AO31">
        <v>0.004009057703661464</v>
      </c>
      <c r="AP31">
        <v>246.4202784716132</v>
      </c>
      <c r="AQ31">
        <v>11.32857699594138</v>
      </c>
      <c r="AR31">
        <v>0.04814974258529348</v>
      </c>
      <c r="AS31">
        <v>22.25157489462993</v>
      </c>
      <c r="AT31">
        <v>0.3724183024056716</v>
      </c>
      <c r="AU31">
        <v>9.484239154726076</v>
      </c>
      <c r="AV31">
        <v>12.991855666959</v>
      </c>
      <c r="AW31">
        <v>0.9209211616950259</v>
      </c>
      <c r="AX31">
        <v>70.15405314635177</v>
      </c>
      <c r="AY31">
        <v>4.875992551878474</v>
      </c>
      <c r="AZ31">
        <v>4.401893279230387</v>
      </c>
    </row>
    <row r="32" spans="1:52">
      <c r="A32" s="2">
        <v>44887</v>
      </c>
      <c r="B32">
        <v>766.9238503325869</v>
      </c>
      <c r="C32">
        <v>-0.02443296814440377</v>
      </c>
      <c r="AN32" s="2">
        <v>44887</v>
      </c>
      <c r="AO32">
        <v>0.004027318907202574</v>
      </c>
      <c r="AP32">
        <v>246.1447779295465</v>
      </c>
      <c r="AQ32">
        <v>10.86718454934915</v>
      </c>
      <c r="AR32">
        <v>0.04833041133333516</v>
      </c>
      <c r="AS32">
        <v>22.76989736504451</v>
      </c>
      <c r="AT32">
        <v>0.3772679152714345</v>
      </c>
      <c r="AU32">
        <v>9.690849987477383</v>
      </c>
      <c r="AV32">
        <v>12.90291525119282</v>
      </c>
      <c r="AW32">
        <v>0.9016137280874251</v>
      </c>
      <c r="AX32">
        <v>69.22681311316512</v>
      </c>
      <c r="AY32">
        <v>4.903499693498832</v>
      </c>
      <c r="AZ32">
        <v>4.420862803261919</v>
      </c>
    </row>
    <row r="33" spans="1:52">
      <c r="A33" s="2">
        <v>44888</v>
      </c>
      <c r="B33">
        <v>796.723500359874</v>
      </c>
      <c r="C33">
        <v>0.03885607419089143</v>
      </c>
      <c r="AN33" s="2">
        <v>44888</v>
      </c>
      <c r="AO33">
        <v>0.004081654311573856</v>
      </c>
      <c r="AP33">
        <v>249.6985177904738</v>
      </c>
      <c r="AQ33">
        <v>10.34757763318209</v>
      </c>
      <c r="AR33">
        <v>0.04900789956618136</v>
      </c>
      <c r="AS33">
        <v>22.96297595108003</v>
      </c>
      <c r="AT33">
        <v>0.3739299735655959</v>
      </c>
      <c r="AU33">
        <v>9.833617393582472</v>
      </c>
      <c r="AV33">
        <v>13.19678898639881</v>
      </c>
      <c r="AW33">
        <v>0.9131932372030525</v>
      </c>
      <c r="AX33">
        <v>67.45030625969257</v>
      </c>
      <c r="AY33">
        <v>4.867391071297442</v>
      </c>
      <c r="AZ33">
        <v>4.411082152232801</v>
      </c>
    </row>
    <row r="34" spans="1:52">
      <c r="A34" s="2">
        <v>44889</v>
      </c>
      <c r="B34">
        <v>840.4669059761159</v>
      </c>
      <c r="C34">
        <v>0.05490412369722142</v>
      </c>
      <c r="AN34" s="2">
        <v>44889</v>
      </c>
      <c r="AO34">
        <v>0.004201533911950075</v>
      </c>
      <c r="AP34">
        <v>258.1512489981062</v>
      </c>
      <c r="AQ34">
        <v>10.39333759423603</v>
      </c>
      <c r="AR34">
        <v>0.04958408781089773</v>
      </c>
      <c r="AS34">
        <v>22.90565816316574</v>
      </c>
      <c r="AT34">
        <v>0.3527846181381299</v>
      </c>
      <c r="AU34">
        <v>10.00059323773851</v>
      </c>
      <c r="AV34">
        <v>13.5059402983889</v>
      </c>
      <c r="AW34">
        <v>0.9462120231285039</v>
      </c>
      <c r="AX34">
        <v>70.28748816313546</v>
      </c>
      <c r="AY34">
        <v>4.45150866198239</v>
      </c>
      <c r="AZ34">
        <v>4.412033284861469</v>
      </c>
    </row>
    <row r="35" spans="1:52">
      <c r="A35" s="2">
        <v>44890</v>
      </c>
      <c r="B35">
        <v>843.3061140736643</v>
      </c>
      <c r="C35">
        <v>0.003378131937569862</v>
      </c>
      <c r="AN35" s="2">
        <v>44890</v>
      </c>
      <c r="AO35">
        <v>0.004213321739752704</v>
      </c>
      <c r="AP35">
        <v>260.8547896496</v>
      </c>
      <c r="AQ35">
        <v>10.2453730856513</v>
      </c>
      <c r="AR35">
        <v>0.04894411347384823</v>
      </c>
      <c r="AS35">
        <v>22.61201545336873</v>
      </c>
      <c r="AT35">
        <v>0.3510162140823186</v>
      </c>
      <c r="AU35">
        <v>10.13050735831108</v>
      </c>
      <c r="AV35">
        <v>13.67726132886567</v>
      </c>
      <c r="AW35">
        <v>0.9528557572866311</v>
      </c>
      <c r="AX35">
        <v>71.49009222523843</v>
      </c>
      <c r="AY35">
        <v>4.390806067067272</v>
      </c>
      <c r="AZ35">
        <v>4.447191715419313</v>
      </c>
    </row>
    <row r="36" spans="1:52">
      <c r="A36" s="2">
        <v>44891</v>
      </c>
      <c r="B36">
        <v>837.7962787944596</v>
      </c>
      <c r="C36">
        <v>-0.006533612394423405</v>
      </c>
      <c r="AN36" s="2">
        <v>44891</v>
      </c>
      <c r="AO36">
        <v>0.004201281656116541</v>
      </c>
      <c r="AP36">
        <v>259.9698514088699</v>
      </c>
      <c r="AQ36">
        <v>10.15817587227395</v>
      </c>
      <c r="AR36">
        <v>0.04877131729050717</v>
      </c>
      <c r="AS36">
        <v>22.81145153559655</v>
      </c>
      <c r="AT36">
        <v>0.3483825319164127</v>
      </c>
      <c r="AU36">
        <v>10.12228306921044</v>
      </c>
      <c r="AV36">
        <v>13.87734483190127</v>
      </c>
      <c r="AW36">
        <v>0.9318726572108389</v>
      </c>
      <c r="AX36">
        <v>71.39224004010087</v>
      </c>
      <c r="AY36">
        <v>4.513522150174437</v>
      </c>
      <c r="AZ36">
        <v>4.449998395569637</v>
      </c>
    </row>
    <row r="37" spans="1:52">
      <c r="A37" s="2">
        <v>44892</v>
      </c>
      <c r="B37">
        <v>848.6985758028034</v>
      </c>
      <c r="C37">
        <v>0.01301306449347273</v>
      </c>
      <c r="AN37" s="2">
        <v>44892</v>
      </c>
      <c r="AO37">
        <v>0.004275034767764013</v>
      </c>
      <c r="AP37">
        <v>264.631314649414</v>
      </c>
      <c r="AQ37">
        <v>9.859236194299807</v>
      </c>
      <c r="AR37">
        <v>0.04916988447293366</v>
      </c>
      <c r="AS37">
        <v>22.73364074023466</v>
      </c>
      <c r="AT37">
        <v>0.3406300981576375</v>
      </c>
      <c r="AU37">
        <v>10.25708714425919</v>
      </c>
      <c r="AV37">
        <v>13.98259384339423</v>
      </c>
      <c r="AW37">
        <v>0.9048999870023541</v>
      </c>
      <c r="AX37">
        <v>72.15087572998819</v>
      </c>
      <c r="AY37">
        <v>4.544276388454731</v>
      </c>
      <c r="AZ37">
        <v>4.541990123485086</v>
      </c>
    </row>
    <row r="38" spans="1:52">
      <c r="A38" s="2">
        <v>44893</v>
      </c>
      <c r="B38">
        <v>845.0490607234714</v>
      </c>
      <c r="C38">
        <v>-0.004300131028121323</v>
      </c>
      <c r="AN38" s="2">
        <v>44893</v>
      </c>
      <c r="AO38">
        <v>0.00425990710529342</v>
      </c>
      <c r="AP38">
        <v>264.0057038619984</v>
      </c>
      <c r="AQ38">
        <v>10.13058693376792</v>
      </c>
      <c r="AR38">
        <v>0.04928375739052835</v>
      </c>
      <c r="AS38">
        <v>22.78671236773713</v>
      </c>
      <c r="AT38">
        <v>0.3428124457442092</v>
      </c>
      <c r="AU38">
        <v>10.19352544184476</v>
      </c>
      <c r="AV38">
        <v>13.91647084294449</v>
      </c>
      <c r="AW38">
        <v>0.9008320339230466</v>
      </c>
      <c r="AX38">
        <v>71.85346948328056</v>
      </c>
      <c r="AY38">
        <v>4.537396791693673</v>
      </c>
      <c r="AZ38">
        <v>4.465106979324553</v>
      </c>
    </row>
    <row r="39" spans="1:52">
      <c r="A39" s="2">
        <v>44894</v>
      </c>
      <c r="B39">
        <v>824.4327489214072</v>
      </c>
      <c r="C39">
        <v>-0.02439658566617886</v>
      </c>
      <c r="AN39" s="2">
        <v>44894</v>
      </c>
      <c r="AO39">
        <v>0.004213269822430873</v>
      </c>
      <c r="AP39">
        <v>262.9998159037481</v>
      </c>
      <c r="AQ39">
        <v>9.483472495110947</v>
      </c>
      <c r="AR39">
        <v>0.04923106319689053</v>
      </c>
      <c r="AS39">
        <v>22.88788038678191</v>
      </c>
      <c r="AT39">
        <v>0.35112690143767</v>
      </c>
      <c r="AU39">
        <v>10.18203871573125</v>
      </c>
      <c r="AV39">
        <v>14.01416442542972</v>
      </c>
      <c r="AW39">
        <v>0.8991386394620954</v>
      </c>
      <c r="AX39">
        <v>72.09512464730662</v>
      </c>
      <c r="AY39">
        <v>4.685600668119244</v>
      </c>
      <c r="AZ39">
        <v>4.51420292704123</v>
      </c>
    </row>
    <row r="40" spans="1:52">
      <c r="A40" s="2">
        <v>44895</v>
      </c>
      <c r="B40">
        <v>838.3426350624162</v>
      </c>
      <c r="C40">
        <v>0.01687206889732007</v>
      </c>
      <c r="AN40" s="2">
        <v>44895</v>
      </c>
      <c r="AO40">
        <v>0.004224309519580817</v>
      </c>
      <c r="AP40">
        <v>264.7212709738698</v>
      </c>
      <c r="AQ40">
        <v>9.490750909463678</v>
      </c>
      <c r="AR40">
        <v>0.04808058931265716</v>
      </c>
      <c r="AS40">
        <v>23.13884039676429</v>
      </c>
      <c r="AT40">
        <v>0.3537067247382558</v>
      </c>
      <c r="AU40">
        <v>10.03082675899604</v>
      </c>
      <c r="AV40">
        <v>13.77851117573267</v>
      </c>
      <c r="AW40">
        <v>0.8932322527268962</v>
      </c>
      <c r="AX40">
        <v>71.84299056808439</v>
      </c>
      <c r="AY40">
        <v>4.751921939685391</v>
      </c>
      <c r="AZ40">
        <v>4.580179855459595</v>
      </c>
    </row>
    <row r="41" spans="1:52">
      <c r="A41" s="2">
        <v>44896</v>
      </c>
      <c r="B41">
        <v>878.170809945458</v>
      </c>
      <c r="C41">
        <v>0.0475082301880978</v>
      </c>
      <c r="AN41" s="2">
        <v>44896</v>
      </c>
      <c r="AO41">
        <v>0.004954641956952702</v>
      </c>
      <c r="AP41">
        <v>232.177431278444</v>
      </c>
      <c r="AQ41">
        <v>8.549939131897762</v>
      </c>
      <c r="AR41">
        <v>0.04367919542475793</v>
      </c>
      <c r="AS41">
        <v>29.08494569716074</v>
      </c>
      <c r="AT41">
        <v>0.3962758234563414</v>
      </c>
      <c r="AU41">
        <v>10.66403488060492</v>
      </c>
      <c r="AV41">
        <v>13.8770646078329</v>
      </c>
      <c r="AW41">
        <v>0.7557021098809547</v>
      </c>
      <c r="AX41">
        <v>58.31148465105618</v>
      </c>
      <c r="AY41">
        <v>3.328111842912138</v>
      </c>
      <c r="AZ41">
        <v>5.49072531834886</v>
      </c>
    </row>
    <row r="42" spans="1:52">
      <c r="A42" s="2">
        <v>44897</v>
      </c>
      <c r="B42">
        <v>862.2981373724183</v>
      </c>
      <c r="C42">
        <v>-0.01807469844508447</v>
      </c>
      <c r="AN42" s="2">
        <v>44897</v>
      </c>
      <c r="AO42">
        <v>0.004926931850392967</v>
      </c>
      <c r="AP42">
        <v>231.7617240637599</v>
      </c>
      <c r="AQ42">
        <v>8.395637392976818</v>
      </c>
      <c r="AR42">
        <v>0.04364039611553314</v>
      </c>
      <c r="AS42">
        <v>28.97477219315455</v>
      </c>
      <c r="AT42">
        <v>0.401541300851732</v>
      </c>
      <c r="AU42">
        <v>10.4397223660075</v>
      </c>
      <c r="AV42">
        <v>13.82859702263008</v>
      </c>
      <c r="AW42">
        <v>0.7638572856357225</v>
      </c>
      <c r="AX42">
        <v>58.67253325715964</v>
      </c>
      <c r="AY42">
        <v>3.429871097279273</v>
      </c>
      <c r="AZ42">
        <v>5.511581200437699</v>
      </c>
    </row>
    <row r="43" spans="1:52">
      <c r="A43" s="2">
        <v>44898</v>
      </c>
      <c r="B43">
        <v>883.7192863508772</v>
      </c>
      <c r="C43">
        <v>0.0248419288527435</v>
      </c>
      <c r="AN43" s="2">
        <v>44898</v>
      </c>
      <c r="AO43">
        <v>0.005015669111978555</v>
      </c>
      <c r="AP43">
        <v>233.8412711943951</v>
      </c>
      <c r="AQ43">
        <v>8.724292707472067</v>
      </c>
      <c r="AR43">
        <v>0.04413087678559004</v>
      </c>
      <c r="AS43">
        <v>28.93182290158392</v>
      </c>
      <c r="AT43">
        <v>0.4097805189732453</v>
      </c>
      <c r="AU43">
        <v>9.939306107223574</v>
      </c>
      <c r="AV43">
        <v>13.58192144171083</v>
      </c>
      <c r="AW43">
        <v>0.7589947896912657</v>
      </c>
      <c r="AX43">
        <v>57.9869693986569</v>
      </c>
      <c r="AY43">
        <v>3.451652594957661</v>
      </c>
      <c r="AZ43">
        <v>5.353553971576004</v>
      </c>
    </row>
    <row r="44" spans="1:52">
      <c r="A44" s="2">
        <v>44899</v>
      </c>
      <c r="B44">
        <v>865.5410330763091</v>
      </c>
      <c r="C44">
        <v>-0.02057016696968461</v>
      </c>
      <c r="AN44" s="2">
        <v>44899</v>
      </c>
      <c r="AO44">
        <v>0.004963541407793376</v>
      </c>
      <c r="AP44">
        <v>228.9467640875733</v>
      </c>
      <c r="AQ44">
        <v>8.94622601980128</v>
      </c>
      <c r="AR44">
        <v>0.0450322300516962</v>
      </c>
      <c r="AS44">
        <v>28.46057872715262</v>
      </c>
      <c r="AT44">
        <v>0.4047935099799186</v>
      </c>
      <c r="AU44">
        <v>10.12980256157502</v>
      </c>
      <c r="AV44">
        <v>13.61424420772715</v>
      </c>
      <c r="AW44">
        <v>0.7755826288284278</v>
      </c>
      <c r="AX44">
        <v>59.25079983252986</v>
      </c>
      <c r="AY44">
        <v>3.486692958406616</v>
      </c>
      <c r="AZ44">
        <v>5.296793872700909</v>
      </c>
    </row>
    <row r="45" spans="1:52">
      <c r="A45" s="2">
        <v>44900</v>
      </c>
      <c r="B45">
        <v>880.5185102519217</v>
      </c>
      <c r="C45">
        <v>0.01730417923963645</v>
      </c>
      <c r="AN45" s="2">
        <v>44900</v>
      </c>
      <c r="AO45">
        <v>0.004983899312422576</v>
      </c>
      <c r="AP45">
        <v>230.4869945957329</v>
      </c>
      <c r="AQ45">
        <v>8.864535406664727</v>
      </c>
      <c r="AR45">
        <v>0.04441203557443609</v>
      </c>
      <c r="AS45">
        <v>28.99594126059997</v>
      </c>
      <c r="AT45">
        <v>0.4097022649784748</v>
      </c>
      <c r="AU45">
        <v>10.02575807574771</v>
      </c>
      <c r="AV45">
        <v>13.62126503838555</v>
      </c>
      <c r="AW45">
        <v>0.7704912600781959</v>
      </c>
      <c r="AX45">
        <v>59.10273247148392</v>
      </c>
      <c r="AY45">
        <v>3.443806235406313</v>
      </c>
      <c r="AZ45">
        <v>5.211914414692711</v>
      </c>
    </row>
    <row r="46" spans="1:52">
      <c r="A46" s="2">
        <v>44901</v>
      </c>
      <c r="B46">
        <v>869.8328891047918</v>
      </c>
      <c r="C46">
        <v>-0.01213560081101839</v>
      </c>
      <c r="AN46" s="2">
        <v>44901</v>
      </c>
      <c r="AO46">
        <v>0.004969965751289266</v>
      </c>
      <c r="AP46">
        <v>230.0041149934304</v>
      </c>
      <c r="AQ46">
        <v>8.96487086367469</v>
      </c>
      <c r="AR46">
        <v>0.044622705536052</v>
      </c>
      <c r="AS46">
        <v>28.90931149626081</v>
      </c>
      <c r="AT46">
        <v>0.4100229002474383</v>
      </c>
      <c r="AU46">
        <v>10.04895957279694</v>
      </c>
      <c r="AV46">
        <v>13.72184195506815</v>
      </c>
      <c r="AW46">
        <v>0.7615687667402194</v>
      </c>
      <c r="AX46">
        <v>59.09014957470137</v>
      </c>
      <c r="AY46">
        <v>3.371971807342126</v>
      </c>
      <c r="AZ46">
        <v>5.263599221121065</v>
      </c>
    </row>
    <row r="47" spans="1:52">
      <c r="A47" s="2">
        <v>44902</v>
      </c>
      <c r="B47">
        <v>872.2465086858174</v>
      </c>
      <c r="C47">
        <v>0.00277480836981181</v>
      </c>
      <c r="AN47" s="2">
        <v>44902</v>
      </c>
      <c r="AO47">
        <v>0.004951885888147714</v>
      </c>
      <c r="AP47">
        <v>231.4899178080799</v>
      </c>
      <c r="AQ47">
        <v>9.182769972534089</v>
      </c>
      <c r="AR47">
        <v>0.04433590262764915</v>
      </c>
      <c r="AS47">
        <v>28.96622442320328</v>
      </c>
      <c r="AT47">
        <v>0.4085092845708244</v>
      </c>
      <c r="AU47">
        <v>10.08401847086677</v>
      </c>
      <c r="AV47">
        <v>13.73486722783488</v>
      </c>
      <c r="AW47">
        <v>0.7684376622637313</v>
      </c>
      <c r="AX47">
        <v>58.83910694358033</v>
      </c>
      <c r="AY47">
        <v>3.275876600723146</v>
      </c>
      <c r="AZ47">
        <v>5.25709784743952</v>
      </c>
    </row>
    <row r="48" spans="1:52">
      <c r="A48" s="2">
        <v>44903</v>
      </c>
      <c r="B48">
        <v>849.7200271151512</v>
      </c>
      <c r="C48">
        <v>-0.02582582027712099</v>
      </c>
      <c r="AN48" s="2">
        <v>44903</v>
      </c>
      <c r="AO48">
        <v>0.004887638107095658</v>
      </c>
      <c r="AP48">
        <v>231.1249031323493</v>
      </c>
      <c r="AQ48">
        <v>9.23476293973469</v>
      </c>
      <c r="AR48">
        <v>0.04450962730682104</v>
      </c>
      <c r="AS48">
        <v>28.74784500257319</v>
      </c>
      <c r="AT48">
        <v>0.4059229325343723</v>
      </c>
      <c r="AU48">
        <v>10.0637020272786</v>
      </c>
      <c r="AV48">
        <v>13.87969924427646</v>
      </c>
      <c r="AW48">
        <v>0.7788992554191355</v>
      </c>
      <c r="AX48">
        <v>58.56812612795739</v>
      </c>
      <c r="AY48">
        <v>3.361970364941256</v>
      </c>
      <c r="AZ48">
        <v>5.269704698750704</v>
      </c>
    </row>
    <row r="49" spans="1:52">
      <c r="A49" s="2">
        <v>44904</v>
      </c>
      <c r="B49">
        <v>868.5982531774343</v>
      </c>
      <c r="C49">
        <v>0.02221699555131806</v>
      </c>
      <c r="AN49" s="2">
        <v>44904</v>
      </c>
      <c r="AO49">
        <v>0.004885117353543246</v>
      </c>
      <c r="AP49">
        <v>233.0076697799759</v>
      </c>
      <c r="AQ49">
        <v>9.272734751316079</v>
      </c>
      <c r="AR49">
        <v>0.04375611621116174</v>
      </c>
      <c r="AS49">
        <v>28.77196835132776</v>
      </c>
      <c r="AT49">
        <v>0.406425910503785</v>
      </c>
      <c r="AU49">
        <v>10.02817745323645</v>
      </c>
      <c r="AV49">
        <v>13.84216609310924</v>
      </c>
      <c r="AW49">
        <v>0.7772866974548371</v>
      </c>
      <c r="AX49">
        <v>57.8396093120101</v>
      </c>
      <c r="AY49">
        <v>3.398875655659753</v>
      </c>
      <c r="AZ49">
        <v>5.327549235208725</v>
      </c>
    </row>
    <row r="50" spans="1:52">
      <c r="A50" s="2">
        <v>44905</v>
      </c>
      <c r="B50">
        <v>858.4844800095882</v>
      </c>
      <c r="C50">
        <v>-0.01164378713732017</v>
      </c>
      <c r="AN50" s="2">
        <v>44905</v>
      </c>
      <c r="AO50">
        <v>0.004855089626128381</v>
      </c>
      <c r="AP50">
        <v>232.535248784627</v>
      </c>
      <c r="AQ50">
        <v>9.367081102020016</v>
      </c>
      <c r="AR50">
        <v>0.043877399735431</v>
      </c>
      <c r="AS50">
        <v>28.60634214682349</v>
      </c>
      <c r="AT50">
        <v>0.4077133994976159</v>
      </c>
      <c r="AU50">
        <v>9.948629358453575</v>
      </c>
      <c r="AV50">
        <v>14.03823237561844</v>
      </c>
      <c r="AW50">
        <v>0.7863247665980745</v>
      </c>
      <c r="AX50">
        <v>58.35349893215518</v>
      </c>
      <c r="AY50">
        <v>3.384547172245285</v>
      </c>
      <c r="AZ50">
        <v>5.248876279655066</v>
      </c>
    </row>
    <row r="51" spans="1:52">
      <c r="A51" s="2">
        <v>44906</v>
      </c>
      <c r="B51">
        <v>859.4248641073825</v>
      </c>
      <c r="C51">
        <v>0.001095400231095445</v>
      </c>
      <c r="AN51" s="2">
        <v>44906</v>
      </c>
      <c r="AO51">
        <v>0.004863795240099593</v>
      </c>
      <c r="AP51">
        <v>232.2950096723411</v>
      </c>
      <c r="AQ51">
        <v>9.394343946423188</v>
      </c>
      <c r="AR51">
        <v>0.04380192168528542</v>
      </c>
      <c r="AS51">
        <v>28.39956288484608</v>
      </c>
      <c r="AT51">
        <v>0.4053870390056126</v>
      </c>
      <c r="AU51">
        <v>10.08482497683752</v>
      </c>
      <c r="AV51">
        <v>14.11070139399063</v>
      </c>
      <c r="AW51">
        <v>0.7883750459221623</v>
      </c>
      <c r="AX51">
        <v>58.46452886811338</v>
      </c>
      <c r="AY51">
        <v>3.392118134974667</v>
      </c>
      <c r="AZ51">
        <v>5.245920471977462</v>
      </c>
    </row>
    <row r="52" spans="1:52">
      <c r="A52" s="2">
        <v>44907</v>
      </c>
      <c r="B52">
        <v>845.8042167252673</v>
      </c>
      <c r="C52">
        <v>-0.0158485609981297</v>
      </c>
      <c r="AN52" s="2">
        <v>44907</v>
      </c>
      <c r="AO52">
        <v>0.004795070716919965</v>
      </c>
      <c r="AP52">
        <v>232.3922256896996</v>
      </c>
      <c r="AQ52">
        <v>9.441389105394435</v>
      </c>
      <c r="AR52">
        <v>0.04323406338581932</v>
      </c>
      <c r="AS52">
        <v>28.25218798863736</v>
      </c>
      <c r="AT52">
        <v>0.4039606903270819</v>
      </c>
      <c r="AU52">
        <v>10.17336948402811</v>
      </c>
      <c r="AV52">
        <v>14.17357659884878</v>
      </c>
      <c r="AW52">
        <v>0.7979352093171092</v>
      </c>
      <c r="AX52">
        <v>58.5989423513618</v>
      </c>
      <c r="AY52">
        <v>3.377969108169604</v>
      </c>
      <c r="AZ52">
        <v>5.349804847840491</v>
      </c>
    </row>
    <row r="53" spans="1:52">
      <c r="A53" s="2">
        <v>44908</v>
      </c>
      <c r="B53">
        <v>842.4891492047667</v>
      </c>
      <c r="C53">
        <v>-0.00391942657053157</v>
      </c>
      <c r="AN53" s="2">
        <v>44908</v>
      </c>
      <c r="AO53">
        <v>0.004748177102098491</v>
      </c>
      <c r="AP53">
        <v>231.9775704590543</v>
      </c>
      <c r="AQ53">
        <v>9.440278386554844</v>
      </c>
      <c r="AR53">
        <v>0.04266900436805782</v>
      </c>
      <c r="AS53">
        <v>28.63808218719896</v>
      </c>
      <c r="AT53">
        <v>0.4136905254886754</v>
      </c>
      <c r="AU53">
        <v>10.14532425798896</v>
      </c>
      <c r="AV53">
        <v>14.11855115095974</v>
      </c>
      <c r="AW53">
        <v>0.7887604032411125</v>
      </c>
      <c r="AX53">
        <v>57.14835690365211</v>
      </c>
      <c r="AY53">
        <v>3.389151093656408</v>
      </c>
      <c r="AZ53">
        <v>5.335608276021882</v>
      </c>
    </row>
    <row r="54" spans="1:52">
      <c r="A54" s="2">
        <v>44909</v>
      </c>
      <c r="B54">
        <v>856.9198210783159</v>
      </c>
      <c r="C54">
        <v>0.01712861451945158</v>
      </c>
      <c r="AN54" s="2">
        <v>44909</v>
      </c>
      <c r="AO54">
        <v>0.004672084070608326</v>
      </c>
      <c r="AP54">
        <v>231.7057759295962</v>
      </c>
      <c r="AQ54">
        <v>9.286540357353564</v>
      </c>
      <c r="AR54">
        <v>0.04190034124801784</v>
      </c>
      <c r="AS54">
        <v>29.90897008016884</v>
      </c>
      <c r="AT54">
        <v>0.4280470826868242</v>
      </c>
      <c r="AU54">
        <v>10.03194250627529</v>
      </c>
      <c r="AV54">
        <v>14.04639041876453</v>
      </c>
      <c r="AW54">
        <v>0.7799221703364319</v>
      </c>
      <c r="AX54">
        <v>57.5065562982839</v>
      </c>
      <c r="AY54">
        <v>3.321536020698299</v>
      </c>
      <c r="AZ54">
        <v>5.132357036776893</v>
      </c>
    </row>
    <row r="55" spans="1:52">
      <c r="A55" s="2">
        <v>44910</v>
      </c>
      <c r="B55">
        <v>848.8926706142163</v>
      </c>
      <c r="C55">
        <v>-0.009367446366217225</v>
      </c>
      <c r="AN55" s="2">
        <v>44910</v>
      </c>
      <c r="AO55">
        <v>0.004619272954901032</v>
      </c>
      <c r="AP55">
        <v>232.6592070698431</v>
      </c>
      <c r="AQ55">
        <v>9.444967085711173</v>
      </c>
      <c r="AR55">
        <v>0.04189665687545185</v>
      </c>
      <c r="AS55">
        <v>30.04621750804596</v>
      </c>
      <c r="AT55">
        <v>0.4301234056243097</v>
      </c>
      <c r="AU55">
        <v>10.22874793772785</v>
      </c>
      <c r="AV55">
        <v>14.08714355725195</v>
      </c>
      <c r="AW55">
        <v>0.7625170998910817</v>
      </c>
      <c r="AX55">
        <v>58.04101884425445</v>
      </c>
      <c r="AY55">
        <v>3.214906718746312</v>
      </c>
      <c r="AZ55">
        <v>5.090470140662647</v>
      </c>
    </row>
    <row r="56" spans="1:52">
      <c r="A56" s="2">
        <v>44911</v>
      </c>
      <c r="B56">
        <v>825.1447005402581</v>
      </c>
      <c r="C56">
        <v>-0.02797523278976521</v>
      </c>
      <c r="AN56" s="2">
        <v>44911</v>
      </c>
      <c r="AO56">
        <v>0.004610600779083845</v>
      </c>
      <c r="AP56">
        <v>232.5572733829169</v>
      </c>
      <c r="AQ56">
        <v>9.596303925273704</v>
      </c>
      <c r="AR56">
        <v>0.04214271134056945</v>
      </c>
      <c r="AS56">
        <v>30.09707474249101</v>
      </c>
      <c r="AT56">
        <v>0.4349097342435146</v>
      </c>
      <c r="AU56">
        <v>10.14680605186955</v>
      </c>
      <c r="AV56">
        <v>13.66578518450015</v>
      </c>
      <c r="AW56">
        <v>0.763620508784882</v>
      </c>
      <c r="AX56">
        <v>58.23290480208221</v>
      </c>
      <c r="AY56">
        <v>3.15608015725355</v>
      </c>
      <c r="AZ56">
        <v>5.159394858304186</v>
      </c>
    </row>
    <row r="57" spans="1:52">
      <c r="A57" s="2">
        <v>44912</v>
      </c>
      <c r="B57">
        <v>744.893115072157</v>
      </c>
      <c r="C57">
        <v>-0.09725759059660311</v>
      </c>
      <c r="AN57" s="2">
        <v>44912</v>
      </c>
      <c r="AO57">
        <v>0.004347144517480415</v>
      </c>
      <c r="AP57">
        <v>238.9963951742801</v>
      </c>
      <c r="AQ57">
        <v>9.508756618373932</v>
      </c>
      <c r="AR57">
        <v>0.04129714199738632</v>
      </c>
      <c r="AS57">
        <v>30.44198098765399</v>
      </c>
      <c r="AT57">
        <v>0.4399333241950472</v>
      </c>
      <c r="AU57">
        <v>10.03446237514031</v>
      </c>
      <c r="AV57">
        <v>13.87432153735689</v>
      </c>
      <c r="AW57">
        <v>0.7666844681903189</v>
      </c>
      <c r="AX57">
        <v>58.00737298749997</v>
      </c>
      <c r="AY57">
        <v>3.26128933715371</v>
      </c>
      <c r="AZ57">
        <v>5.19410878114603</v>
      </c>
    </row>
    <row r="58" spans="1:52">
      <c r="A58" s="2">
        <v>44913</v>
      </c>
      <c r="B58">
        <v>763.6976468164636</v>
      </c>
      <c r="C58">
        <v>0.02524460404293705</v>
      </c>
      <c r="AN58" s="2">
        <v>44913</v>
      </c>
      <c r="AO58">
        <v>0.004412176419653847</v>
      </c>
      <c r="AP58">
        <v>241.3913040963381</v>
      </c>
      <c r="AQ58">
        <v>9.490874884767697</v>
      </c>
      <c r="AR58">
        <v>0.04153590492423385</v>
      </c>
      <c r="AS58">
        <v>29.99437246502532</v>
      </c>
      <c r="AT58">
        <v>0.4293295817838597</v>
      </c>
      <c r="AU58">
        <v>10.0948700293774</v>
      </c>
      <c r="AV58">
        <v>14.03480036943893</v>
      </c>
      <c r="AW58">
        <v>0.7737558300617571</v>
      </c>
      <c r="AX58">
        <v>57.87322787170658</v>
      </c>
      <c r="AY58">
        <v>3.276085851895957</v>
      </c>
      <c r="AZ58">
        <v>5.257600937165309</v>
      </c>
    </row>
    <row r="59" spans="1:52">
      <c r="A59" s="2">
        <v>44914</v>
      </c>
      <c r="B59">
        <v>770.9638688887162</v>
      </c>
      <c r="C59">
        <v>0.009514527251121452</v>
      </c>
      <c r="AN59" s="2">
        <v>44914</v>
      </c>
      <c r="AO59">
        <v>0.004453696719972745</v>
      </c>
      <c r="AP59">
        <v>243.6253452010813</v>
      </c>
      <c r="AQ59">
        <v>9.646578447566238</v>
      </c>
      <c r="AR59">
        <v>0.04191989351408483</v>
      </c>
      <c r="AS59">
        <v>29.2582654534366</v>
      </c>
      <c r="AT59">
        <v>0.4155037414918867</v>
      </c>
      <c r="AU59">
        <v>10.27139050164635</v>
      </c>
      <c r="AV59">
        <v>14.27428921173216</v>
      </c>
      <c r="AW59">
        <v>0.774622786909191</v>
      </c>
      <c r="AX59">
        <v>58.34937227695939</v>
      </c>
      <c r="AY59">
        <v>3.313533256005226</v>
      </c>
      <c r="AZ59">
        <v>5.302988702691877</v>
      </c>
    </row>
    <row r="60" spans="1:52">
      <c r="A60" s="2">
        <v>44915</v>
      </c>
      <c r="B60">
        <v>740.2419919462504</v>
      </c>
      <c r="C60">
        <v>-0.03984865981689767</v>
      </c>
      <c r="AN60" s="2">
        <v>44915</v>
      </c>
      <c r="AO60">
        <v>0.004367866341307774</v>
      </c>
      <c r="AP60">
        <v>247.2196111739316</v>
      </c>
      <c r="AQ60">
        <v>9.561061358384809</v>
      </c>
      <c r="AR60">
        <v>0.04094833404882906</v>
      </c>
      <c r="AS60">
        <v>29.18077505324566</v>
      </c>
      <c r="AT60">
        <v>0.4177131123129025</v>
      </c>
      <c r="AU60">
        <v>10.35539965501742</v>
      </c>
      <c r="AV60">
        <v>14.30924132987702</v>
      </c>
      <c r="AW60">
        <v>0.7757880008486655</v>
      </c>
      <c r="AX60">
        <v>59.21632174828152</v>
      </c>
      <c r="AY60">
        <v>3.325153383576517</v>
      </c>
      <c r="AZ60">
        <v>5.351199227550408</v>
      </c>
    </row>
    <row r="61" spans="1:52">
      <c r="A61" s="2">
        <v>44916</v>
      </c>
      <c r="B61">
        <v>769.0421574661195</v>
      </c>
      <c r="C61">
        <v>0.03890641956713026</v>
      </c>
      <c r="AN61" s="2">
        <v>44916</v>
      </c>
      <c r="AO61">
        <v>0.004409555236002784</v>
      </c>
      <c r="AP61">
        <v>250.6504910822104</v>
      </c>
      <c r="AQ61">
        <v>9.564377261456917</v>
      </c>
      <c r="AR61">
        <v>0.0407719782643504</v>
      </c>
      <c r="AS61">
        <v>29.15356389786481</v>
      </c>
      <c r="AT61">
        <v>0.4149868335108758</v>
      </c>
      <c r="AU61">
        <v>10.23852367493775</v>
      </c>
      <c r="AV61">
        <v>14.42925453722373</v>
      </c>
      <c r="AW61">
        <v>0.7759229459042134</v>
      </c>
      <c r="AX61">
        <v>59.22373142420202</v>
      </c>
      <c r="AY61">
        <v>3.355675722286059</v>
      </c>
      <c r="AZ61">
        <v>5.285936592875725</v>
      </c>
    </row>
    <row r="62" spans="1:52">
      <c r="A62" s="2">
        <v>44917</v>
      </c>
      <c r="B62">
        <v>756.4583316069439</v>
      </c>
      <c r="C62">
        <v>-0.01636298574402917</v>
      </c>
      <c r="AN62" s="2">
        <v>44917</v>
      </c>
      <c r="AO62">
        <v>0.004363550277046207</v>
      </c>
      <c r="AP62">
        <v>252.6596156137205</v>
      </c>
      <c r="AQ62">
        <v>9.477077704924064</v>
      </c>
      <c r="AR62">
        <v>0.04028383845167323</v>
      </c>
      <c r="AS62">
        <v>29.48021692226588</v>
      </c>
      <c r="AT62">
        <v>0.4172339845680699</v>
      </c>
      <c r="AU62">
        <v>10.16654690960923</v>
      </c>
      <c r="AV62">
        <v>14.62816159070654</v>
      </c>
      <c r="AW62">
        <v>0.7608971281533534</v>
      </c>
      <c r="AX62">
        <v>59.02357079882513</v>
      </c>
      <c r="AY62">
        <v>3.348125158600439</v>
      </c>
      <c r="AZ62">
        <v>5.32479298042453</v>
      </c>
    </row>
    <row r="63" spans="1:52">
      <c r="A63" s="2">
        <v>44918</v>
      </c>
      <c r="B63">
        <v>757.5630407910865</v>
      </c>
      <c r="C63">
        <v>0.001460370172400305</v>
      </c>
      <c r="AN63" s="2">
        <v>44918</v>
      </c>
      <c r="AO63">
        <v>0.004366364822835903</v>
      </c>
      <c r="AP63">
        <v>249.4947966432761</v>
      </c>
      <c r="AQ63">
        <v>9.451257320388381</v>
      </c>
      <c r="AR63">
        <v>0.04019450235727023</v>
      </c>
      <c r="AS63">
        <v>29.68702810710383</v>
      </c>
      <c r="AT63">
        <v>0.4187774458128886</v>
      </c>
      <c r="AU63">
        <v>10.11110453587883</v>
      </c>
      <c r="AV63">
        <v>14.53162560550589</v>
      </c>
      <c r="AW63">
        <v>0.7665618056548572</v>
      </c>
      <c r="AX63">
        <v>58.9290836090023</v>
      </c>
      <c r="AY63">
        <v>3.455047485247361</v>
      </c>
      <c r="AZ63">
        <v>5.26892238706679</v>
      </c>
    </row>
    <row r="64" spans="1:52">
      <c r="A64" s="2">
        <v>44919</v>
      </c>
      <c r="B64">
        <v>756.6321155380253</v>
      </c>
      <c r="C64">
        <v>-0.001228841961573246</v>
      </c>
      <c r="AN64" s="2">
        <v>44919</v>
      </c>
      <c r="AO64">
        <v>0.004369758819354884</v>
      </c>
      <c r="AP64">
        <v>246.3386525742359</v>
      </c>
      <c r="AQ64">
        <v>9.539040422885133</v>
      </c>
      <c r="AR64">
        <v>0.04004567063194583</v>
      </c>
      <c r="AS64">
        <v>29.36655439628815</v>
      </c>
      <c r="AT64">
        <v>0.4177266778710443</v>
      </c>
      <c r="AU64">
        <v>10.27103075805364</v>
      </c>
      <c r="AV64">
        <v>14.64343708085808</v>
      </c>
      <c r="AW64">
        <v>0.7814395224051014</v>
      </c>
      <c r="AX64">
        <v>58.54382931558834</v>
      </c>
      <c r="AY64">
        <v>3.443350315955535</v>
      </c>
      <c r="AZ64">
        <v>5.286946840773999</v>
      </c>
    </row>
    <row r="65" spans="1:52">
      <c r="A65" s="2">
        <v>44920</v>
      </c>
      <c r="B65">
        <v>753.2067431366595</v>
      </c>
      <c r="C65">
        <v>-0.004527130597582585</v>
      </c>
      <c r="AN65" s="2">
        <v>44920</v>
      </c>
      <c r="AO65">
        <v>0.00433522587847547</v>
      </c>
      <c r="AP65">
        <v>245.290334916147</v>
      </c>
      <c r="AQ65">
        <v>9.533426965659572</v>
      </c>
      <c r="AR65">
        <v>0.03984109113498457</v>
      </c>
      <c r="AS65">
        <v>29.32027390008508</v>
      </c>
      <c r="AT65">
        <v>0.4184739968697275</v>
      </c>
      <c r="AU65">
        <v>10.32481332681345</v>
      </c>
      <c r="AV65">
        <v>14.64036205110744</v>
      </c>
      <c r="AW65">
        <v>0.7785679227765464</v>
      </c>
      <c r="AX65">
        <v>58.47901524632783</v>
      </c>
      <c r="AY65">
        <v>3.52560684909437</v>
      </c>
      <c r="AZ65">
        <v>5.309181797150218</v>
      </c>
    </row>
    <row r="66" spans="1:52">
      <c r="A66" s="2">
        <v>44921</v>
      </c>
      <c r="B66">
        <v>751.3160908742938</v>
      </c>
      <c r="C66">
        <v>-0.002510137196186424</v>
      </c>
      <c r="AN66" s="2">
        <v>44921</v>
      </c>
      <c r="AO66">
        <v>0.004327626851710216</v>
      </c>
      <c r="AP66">
        <v>244.8336712597796</v>
      </c>
      <c r="AQ66">
        <v>9.395522307006821</v>
      </c>
      <c r="AR66">
        <v>0.03983240050804696</v>
      </c>
      <c r="AS66">
        <v>29.71968832312921</v>
      </c>
      <c r="AT66">
        <v>0.4201203811046558</v>
      </c>
      <c r="AU66">
        <v>10.39197596204751</v>
      </c>
      <c r="AV66">
        <v>14.48814796317415</v>
      </c>
      <c r="AW66">
        <v>0.7775209433636651</v>
      </c>
      <c r="AX66">
        <v>58.45077328492301</v>
      </c>
      <c r="AY66">
        <v>3.534499309522334</v>
      </c>
      <c r="AZ66">
        <v>5.293491302169337</v>
      </c>
    </row>
    <row r="67" spans="1:52">
      <c r="A67" s="2">
        <v>44922</v>
      </c>
      <c r="B67">
        <v>756.6267960080468</v>
      </c>
      <c r="C67">
        <v>0.007068536396675595</v>
      </c>
      <c r="AN67" s="2">
        <v>44922</v>
      </c>
      <c r="AO67">
        <v>0.004343990810363295</v>
      </c>
      <c r="AP67">
        <v>241.2817897122141</v>
      </c>
      <c r="AQ67">
        <v>9.389409221099029</v>
      </c>
      <c r="AR67">
        <v>0.03989787302445584</v>
      </c>
      <c r="AS67">
        <v>30.2054200734243</v>
      </c>
      <c r="AT67">
        <v>0.4221569629670359</v>
      </c>
      <c r="AU67">
        <v>10.39518318583056</v>
      </c>
      <c r="AV67">
        <v>14.35461675422778</v>
      </c>
      <c r="AW67">
        <v>0.7617295802173059</v>
      </c>
      <c r="AX67">
        <v>57.44689128364132</v>
      </c>
      <c r="AY67">
        <v>3.591629510096592</v>
      </c>
      <c r="AZ67">
        <v>5.320895227147951</v>
      </c>
    </row>
    <row r="68" spans="1:52">
      <c r="A68" s="2">
        <v>44923</v>
      </c>
      <c r="B68">
        <v>752.8471991909906</v>
      </c>
      <c r="C68">
        <v>-0.004995325088930525</v>
      </c>
      <c r="AN68" s="2">
        <v>44923</v>
      </c>
      <c r="AO68">
        <v>0.004369147584939039</v>
      </c>
      <c r="AP68">
        <v>244.3130315333972</v>
      </c>
      <c r="AQ68">
        <v>9.567294342636002</v>
      </c>
      <c r="AR68">
        <v>0.04011805242600675</v>
      </c>
      <c r="AS68">
        <v>29.9422974882096</v>
      </c>
      <c r="AT68">
        <v>0.4153071075237444</v>
      </c>
      <c r="AU68">
        <v>10.37088216181212</v>
      </c>
      <c r="AV68">
        <v>14.55182850588827</v>
      </c>
      <c r="AW68">
        <v>0.7382931963161169</v>
      </c>
      <c r="AX68">
        <v>57.72987646937934</v>
      </c>
      <c r="AY68">
        <v>3.641899665582504</v>
      </c>
      <c r="AZ68">
        <v>5.319764379645171</v>
      </c>
    </row>
    <row r="69" spans="1:52">
      <c r="A69" s="2">
        <v>44924</v>
      </c>
      <c r="B69">
        <v>724.1887536563603</v>
      </c>
      <c r="C69">
        <v>-0.03806674922271969</v>
      </c>
      <c r="AN69" s="2">
        <v>44924</v>
      </c>
      <c r="AO69">
        <v>0.004244158738266049</v>
      </c>
      <c r="AP69">
        <v>246.2716634040495</v>
      </c>
      <c r="AQ69">
        <v>9.554772299467819</v>
      </c>
      <c r="AR69">
        <v>0.03935314064310038</v>
      </c>
      <c r="AS69">
        <v>30.31981247725777</v>
      </c>
      <c r="AT69">
        <v>0.403523750351773</v>
      </c>
      <c r="AU69">
        <v>10.3934287584846</v>
      </c>
      <c r="AV69">
        <v>14.636226624488</v>
      </c>
      <c r="AW69">
        <v>0.7590119131065132</v>
      </c>
      <c r="AX69">
        <v>57.22808546133526</v>
      </c>
      <c r="AY69">
        <v>3.968618579467601</v>
      </c>
      <c r="AZ69">
        <v>5.320012969817109</v>
      </c>
    </row>
    <row r="70" spans="1:52">
      <c r="A70" s="2">
        <v>44925</v>
      </c>
      <c r="B70">
        <v>725.548945687738</v>
      </c>
      <c r="C70">
        <v>0.00187822860339959</v>
      </c>
      <c r="AN70" s="2">
        <v>44925</v>
      </c>
      <c r="AO70">
        <v>0.004228019767363214</v>
      </c>
      <c r="AP70">
        <v>251.1299946932676</v>
      </c>
      <c r="AQ70">
        <v>9.712064850117246</v>
      </c>
      <c r="AR70">
        <v>0.03900639388467798</v>
      </c>
      <c r="AS70">
        <v>29.83226035316944</v>
      </c>
      <c r="AT70">
        <v>0.40035351273841</v>
      </c>
      <c r="AU70">
        <v>10.24025206321105</v>
      </c>
      <c r="AV70">
        <v>14.58021409964893</v>
      </c>
      <c r="AW70">
        <v>0.748985618008367</v>
      </c>
      <c r="AX70">
        <v>57.73534761364903</v>
      </c>
      <c r="AY70">
        <v>4.074241231175803</v>
      </c>
      <c r="AZ70">
        <v>5.435216270214222</v>
      </c>
    </row>
    <row r="71" spans="1:52">
      <c r="A71" s="2">
        <v>44926</v>
      </c>
      <c r="B71">
        <v>722.822224889215</v>
      </c>
      <c r="C71">
        <v>-0.003758148660719662</v>
      </c>
      <c r="AN71" s="2">
        <v>44926</v>
      </c>
      <c r="AO71">
        <v>0.004221498008663374</v>
      </c>
      <c r="AP71">
        <v>248.9497565093034</v>
      </c>
      <c r="AQ71">
        <v>9.920997574308906</v>
      </c>
      <c r="AR71">
        <v>0.03893559230949374</v>
      </c>
      <c r="AS71">
        <v>29.84542420969412</v>
      </c>
      <c r="AT71">
        <v>0.3998095309284344</v>
      </c>
      <c r="AU71">
        <v>10.1191028739959</v>
      </c>
      <c r="AV71">
        <v>14.47319637849423</v>
      </c>
      <c r="AW71">
        <v>0.7715406835810869</v>
      </c>
      <c r="AX71">
        <v>58.80734273558462</v>
      </c>
      <c r="AY71">
        <v>3.919328903896998</v>
      </c>
      <c r="AZ71">
        <v>5.474761009972128</v>
      </c>
    </row>
    <row r="72" spans="1:52">
      <c r="A72" s="2">
        <v>44927</v>
      </c>
      <c r="B72">
        <v>723.9913630563965</v>
      </c>
      <c r="C72">
        <v>0.001617462948598103</v>
      </c>
      <c r="AN72" s="2">
        <v>44927</v>
      </c>
      <c r="AO72">
        <v>0.004573683188466358</v>
      </c>
      <c r="AP72">
        <v>266.5611489153638</v>
      </c>
      <c r="AQ72">
        <v>10.46326735716074</v>
      </c>
      <c r="AR72">
        <v>0.04361012080073985</v>
      </c>
      <c r="AS72">
        <v>23.83306837824305</v>
      </c>
      <c r="AT72">
        <v>0.3113420398301789</v>
      </c>
      <c r="AU72">
        <v>10.9251888846089</v>
      </c>
      <c r="AV72">
        <v>15.23747771147084</v>
      </c>
      <c r="AW72">
        <v>0.8663443007922064</v>
      </c>
      <c r="AX72">
        <v>63.3904698914676</v>
      </c>
      <c r="AY72">
        <v>4.130680831131906</v>
      </c>
      <c r="AZ72">
        <v>5.87307217056381</v>
      </c>
    </row>
    <row r="73" spans="1:52">
      <c r="A73" s="2">
        <v>44928</v>
      </c>
      <c r="B73">
        <v>727.1756660194691</v>
      </c>
      <c r="C73">
        <v>0.004398260981498092</v>
      </c>
      <c r="AN73" s="2">
        <v>44928</v>
      </c>
      <c r="AO73">
        <v>0.004570968621828242</v>
      </c>
      <c r="AP73">
        <v>263.8134234697052</v>
      </c>
      <c r="AQ73">
        <v>10.39943899249626</v>
      </c>
      <c r="AR73">
        <v>0.04363128385688554</v>
      </c>
      <c r="AS73">
        <v>24.03930927182024</v>
      </c>
      <c r="AT73">
        <v>0.3157215091239147</v>
      </c>
      <c r="AU73">
        <v>10.79784498396439</v>
      </c>
      <c r="AV73">
        <v>15.10147559647202</v>
      </c>
      <c r="AW73">
        <v>0.8682107589317148</v>
      </c>
      <c r="AX73">
        <v>63.52593782854376</v>
      </c>
      <c r="AY73">
        <v>4.140868682315457</v>
      </c>
      <c r="AZ73">
        <v>5.914309222751454</v>
      </c>
    </row>
    <row r="74" spans="1:52">
      <c r="A74" s="2">
        <v>44929</v>
      </c>
      <c r="B74">
        <v>744.2938358193247</v>
      </c>
      <c r="C74">
        <v>0.02354062518835343</v>
      </c>
      <c r="AN74" s="2">
        <v>44929</v>
      </c>
      <c r="AO74">
        <v>0.004655593110131475</v>
      </c>
      <c r="AP74">
        <v>265.4527543737761</v>
      </c>
      <c r="AQ74">
        <v>10.52016234613969</v>
      </c>
      <c r="AR74">
        <v>0.04411316111788605</v>
      </c>
      <c r="AS74">
        <v>24.40423016892963</v>
      </c>
      <c r="AT74">
        <v>0.3210082108668583</v>
      </c>
      <c r="AU74">
        <v>10.79302966766489</v>
      </c>
      <c r="AV74">
        <v>15.02542496900617</v>
      </c>
      <c r="AW74">
        <v>0.8687344348849042</v>
      </c>
      <c r="AX74">
        <v>63.15923653594524</v>
      </c>
      <c r="AY74">
        <v>3.743288462810258</v>
      </c>
      <c r="AZ74">
        <v>5.887653944729057</v>
      </c>
    </row>
    <row r="75" spans="1:52">
      <c r="A75" s="2">
        <v>44930</v>
      </c>
      <c r="B75">
        <v>752.6204584826719</v>
      </c>
      <c r="C75">
        <v>0.01118727881735193</v>
      </c>
      <c r="AN75" s="2">
        <v>44930</v>
      </c>
      <c r="AO75">
        <v>0.004712941050033864</v>
      </c>
      <c r="AP75">
        <v>269.7787378400627</v>
      </c>
      <c r="AQ75">
        <v>10.76843065030067</v>
      </c>
      <c r="AR75">
        <v>0.0446291513381345</v>
      </c>
      <c r="AS75">
        <v>24.60632401703815</v>
      </c>
      <c r="AT75">
        <v>0.3240620988815635</v>
      </c>
      <c r="AU75">
        <v>10.89952661647142</v>
      </c>
      <c r="AV75">
        <v>15.10199767627437</v>
      </c>
      <c r="AW75">
        <v>0.881128979156623</v>
      </c>
      <c r="AX75">
        <v>64.05613819286215</v>
      </c>
      <c r="AY75">
        <v>3.208940251314246</v>
      </c>
      <c r="AZ75">
        <v>5.846003980396958</v>
      </c>
    </row>
    <row r="76" spans="1:52">
      <c r="A76" s="2">
        <v>44931</v>
      </c>
      <c r="B76">
        <v>780.6478210630731</v>
      </c>
      <c r="C76">
        <v>0.03723970331195359</v>
      </c>
      <c r="AN76" s="2">
        <v>44931</v>
      </c>
      <c r="AO76">
        <v>0.004836720221803046</v>
      </c>
      <c r="AP76">
        <v>264.0282614105948</v>
      </c>
      <c r="AQ76">
        <v>10.81374120414681</v>
      </c>
      <c r="AR76">
        <v>0.04475427093576981</v>
      </c>
      <c r="AS76">
        <v>24.81116590607347</v>
      </c>
      <c r="AT76">
        <v>0.3195588601589243</v>
      </c>
      <c r="AU76">
        <v>11.01659925673781</v>
      </c>
      <c r="AV76">
        <v>15.30765509916613</v>
      </c>
      <c r="AW76">
        <v>0.8539999171265253</v>
      </c>
      <c r="AX76">
        <v>64.25222600485014</v>
      </c>
      <c r="AY76">
        <v>3.294485536418924</v>
      </c>
      <c r="AZ76">
        <v>5.706229914682377</v>
      </c>
    </row>
    <row r="77" spans="1:52">
      <c r="A77" s="2">
        <v>44932</v>
      </c>
      <c r="B77">
        <v>771.2990668509246</v>
      </c>
      <c r="C77">
        <v>-0.01197563608057928</v>
      </c>
      <c r="AN77" s="2">
        <v>44932</v>
      </c>
      <c r="AO77">
        <v>0.004785490900056926</v>
      </c>
      <c r="AP77">
        <v>259.6570987814585</v>
      </c>
      <c r="AQ77">
        <v>10.9834917887565</v>
      </c>
      <c r="AR77">
        <v>0.0444225395801164</v>
      </c>
      <c r="AS77">
        <v>24.67299377351287</v>
      </c>
      <c r="AT77">
        <v>0.318753344035025</v>
      </c>
      <c r="AU77">
        <v>11.20755784878139</v>
      </c>
      <c r="AV77">
        <v>15.16997756722765</v>
      </c>
      <c r="AW77">
        <v>0.8650003785531776</v>
      </c>
      <c r="AX77">
        <v>64.94937715691341</v>
      </c>
      <c r="AY77">
        <v>3.265489087803234</v>
      </c>
      <c r="AZ77">
        <v>5.803974588269334</v>
      </c>
    </row>
    <row r="78" spans="1:52">
      <c r="A78" s="2">
        <v>44933</v>
      </c>
      <c r="B78">
        <v>783.2382618074203</v>
      </c>
      <c r="C78">
        <v>0.01547933281605185</v>
      </c>
      <c r="AN78" s="2">
        <v>44933</v>
      </c>
      <c r="AO78">
        <v>0.004821435875519713</v>
      </c>
      <c r="AP78">
        <v>254.556496137219</v>
      </c>
      <c r="AQ78">
        <v>11.02224095278113</v>
      </c>
      <c r="AR78">
        <v>0.04443119516219709</v>
      </c>
      <c r="AS78">
        <v>24.76203712184642</v>
      </c>
      <c r="AT78">
        <v>0.3194953475499547</v>
      </c>
      <c r="AU78">
        <v>11.05139263924283</v>
      </c>
      <c r="AV78">
        <v>15.16423138603051</v>
      </c>
      <c r="AW78">
        <v>0.8604969194420656</v>
      </c>
      <c r="AX78">
        <v>65.02103461375408</v>
      </c>
      <c r="AY78">
        <v>3.303868349732509</v>
      </c>
      <c r="AZ78">
        <v>5.873295339208132</v>
      </c>
    </row>
    <row r="79" spans="1:52">
      <c r="A79" s="2">
        <v>44934</v>
      </c>
      <c r="B79">
        <v>781.263380727394</v>
      </c>
      <c r="C79">
        <v>-0.002521430803787639</v>
      </c>
      <c r="AN79" s="2">
        <v>44934</v>
      </c>
      <c r="AO79">
        <v>0.004813603142334747</v>
      </c>
      <c r="AP79">
        <v>255.4643861366012</v>
      </c>
      <c r="AQ79">
        <v>10.78394207582146</v>
      </c>
      <c r="AR79">
        <v>0.04452078718467319</v>
      </c>
      <c r="AS79">
        <v>24.68170883340682</v>
      </c>
      <c r="AT79">
        <v>0.3169132062059994</v>
      </c>
      <c r="AU79">
        <v>11.24643425333682</v>
      </c>
      <c r="AV79">
        <v>15.19866153811882</v>
      </c>
      <c r="AW79">
        <v>0.866985624644891</v>
      </c>
      <c r="AX79">
        <v>64.29601899059168</v>
      </c>
      <c r="AY79">
        <v>3.39236811852071</v>
      </c>
      <c r="AZ79">
        <v>5.881647619633906</v>
      </c>
    </row>
    <row r="80" spans="1:52">
      <c r="A80" s="2">
        <v>44935</v>
      </c>
      <c r="B80">
        <v>807.9662025212456</v>
      </c>
      <c r="C80">
        <v>0.03417902650062765</v>
      </c>
      <c r="AN80" s="2">
        <v>44935</v>
      </c>
      <c r="AO80">
        <v>0.004944098569473771</v>
      </c>
      <c r="AP80">
        <v>248.7578465892175</v>
      </c>
      <c r="AQ80">
        <v>10.96266728551402</v>
      </c>
      <c r="AR80">
        <v>0.04528493905942185</v>
      </c>
      <c r="AS80">
        <v>24.86099613249514</v>
      </c>
      <c r="AT80">
        <v>0.3128783224149261</v>
      </c>
      <c r="AU80">
        <v>11.32871988513822</v>
      </c>
      <c r="AV80">
        <v>15.32068857652242</v>
      </c>
      <c r="AW80">
        <v>0.8468971220070244</v>
      </c>
      <c r="AX80">
        <v>63.92296328532691</v>
      </c>
      <c r="AY80">
        <v>3.276737458591324</v>
      </c>
      <c r="AZ80">
        <v>5.918251797592577</v>
      </c>
    </row>
    <row r="81" spans="1:52">
      <c r="A81" s="2">
        <v>44936</v>
      </c>
      <c r="B81">
        <v>830.9672191579576</v>
      </c>
      <c r="C81">
        <v>0.02846779551537892</v>
      </c>
      <c r="AN81" s="2">
        <v>44936</v>
      </c>
      <c r="AO81">
        <v>0.005048422530365974</v>
      </c>
      <c r="AP81">
        <v>237.769016739658</v>
      </c>
      <c r="AQ81">
        <v>11.01660300430546</v>
      </c>
      <c r="AR81">
        <v>0.04530514882308626</v>
      </c>
      <c r="AS81">
        <v>25.71304389810437</v>
      </c>
      <c r="AT81">
        <v>0.3231165918284312</v>
      </c>
      <c r="AU81">
        <v>11.19015601651237</v>
      </c>
      <c r="AV81">
        <v>15.42537686592579</v>
      </c>
      <c r="AW81">
        <v>0.8424754863789294</v>
      </c>
      <c r="AX81">
        <v>65.39952642702869</v>
      </c>
      <c r="AY81">
        <v>2.905021918664544</v>
      </c>
      <c r="AZ81">
        <v>6.015207640557816</v>
      </c>
    </row>
    <row r="82" spans="1:52">
      <c r="A82" s="2">
        <v>44937</v>
      </c>
      <c r="B82">
        <v>842.8712961282645</v>
      </c>
      <c r="C82">
        <v>0.01432556747830516</v>
      </c>
      <c r="AN82" s="2">
        <v>44937</v>
      </c>
      <c r="AO82">
        <v>0.005046844840654929</v>
      </c>
      <c r="AP82">
        <v>236.8621806465626</v>
      </c>
      <c r="AQ82">
        <v>11.01263203073337</v>
      </c>
      <c r="AR82">
        <v>0.0454368859683241</v>
      </c>
      <c r="AS82">
        <v>25.82775455768145</v>
      </c>
      <c r="AT82">
        <v>0.3220572831228212</v>
      </c>
      <c r="AU82">
        <v>11.35862819777101</v>
      </c>
      <c r="AV82">
        <v>15.55337845956008</v>
      </c>
      <c r="AW82">
        <v>0.8463442747272415</v>
      </c>
      <c r="AX82">
        <v>65.15490896310425</v>
      </c>
      <c r="AY82">
        <v>2.952809235243472</v>
      </c>
      <c r="AZ82">
        <v>5.844758916996345</v>
      </c>
    </row>
    <row r="83" spans="1:52">
      <c r="A83" s="2">
        <v>44938</v>
      </c>
      <c r="B83">
        <v>878.2609197046081</v>
      </c>
      <c r="C83">
        <v>0.04198698394275158</v>
      </c>
      <c r="AN83" s="2">
        <v>44938</v>
      </c>
      <c r="AO83">
        <v>0.005140856050249</v>
      </c>
      <c r="AP83">
        <v>247.7836905796192</v>
      </c>
      <c r="AQ83">
        <v>11.28322734219184</v>
      </c>
      <c r="AR83">
        <v>0.04580625173628204</v>
      </c>
      <c r="AS83">
        <v>26.45738138587171</v>
      </c>
      <c r="AT83">
        <v>0.3277582464262874</v>
      </c>
      <c r="AU83">
        <v>11.58130314049963</v>
      </c>
      <c r="AV83">
        <v>15.61088726106723</v>
      </c>
      <c r="AW83">
        <v>0.8547942068930616</v>
      </c>
      <c r="AX83">
        <v>65.39876927326529</v>
      </c>
      <c r="AY83">
        <v>3.049010837029817</v>
      </c>
      <c r="AZ83">
        <v>4.899925223813325</v>
      </c>
    </row>
    <row r="84" spans="1:52">
      <c r="A84" s="2">
        <v>44939</v>
      </c>
      <c r="B84">
        <v>899.4054220380528</v>
      </c>
      <c r="C84">
        <v>0.02407542207452029</v>
      </c>
      <c r="AN84" s="2">
        <v>44939</v>
      </c>
      <c r="AO84">
        <v>0.004975583356922076</v>
      </c>
      <c r="AP84">
        <v>247.0603376577856</v>
      </c>
      <c r="AQ84">
        <v>11.34040266183767</v>
      </c>
      <c r="AR84">
        <v>0.04569654488408366</v>
      </c>
      <c r="AS84">
        <v>26.83127765045841</v>
      </c>
      <c r="AT84">
        <v>0.3315502858262172</v>
      </c>
      <c r="AU84">
        <v>11.36395722925635</v>
      </c>
      <c r="AV84">
        <v>15.60646382306828</v>
      </c>
      <c r="AW84">
        <v>0.8234670932905037</v>
      </c>
      <c r="AX84">
        <v>65.31971878203672</v>
      </c>
      <c r="AY84">
        <v>3.07865661576801</v>
      </c>
      <c r="AZ84">
        <v>5.159352602238176</v>
      </c>
    </row>
    <row r="85" spans="1:52">
      <c r="A85" s="2">
        <v>44940</v>
      </c>
      <c r="B85">
        <v>932.1474044141781</v>
      </c>
      <c r="C85">
        <v>0.03640403045595608</v>
      </c>
      <c r="AN85" s="2">
        <v>44940</v>
      </c>
      <c r="AO85">
        <v>0.004897429639135351</v>
      </c>
      <c r="AP85">
        <v>244.5614853299826</v>
      </c>
      <c r="AQ85">
        <v>11.35616925841576</v>
      </c>
      <c r="AR85">
        <v>0.04629065921263872</v>
      </c>
      <c r="AS85">
        <v>27.22197337654934</v>
      </c>
      <c r="AT85">
        <v>0.3364714672816914</v>
      </c>
      <c r="AU85">
        <v>11.53769504279597</v>
      </c>
      <c r="AV85">
        <v>15.68190468378581</v>
      </c>
      <c r="AW85">
        <v>0.8130326694431202</v>
      </c>
      <c r="AX85">
        <v>66.44489226951642</v>
      </c>
      <c r="AY85">
        <v>2.90513068265069</v>
      </c>
      <c r="AZ85">
        <v>5.168705110819976</v>
      </c>
    </row>
    <row r="86" spans="1:52">
      <c r="A86" s="2">
        <v>44941</v>
      </c>
      <c r="B86">
        <v>1002.169758460832</v>
      </c>
      <c r="C86">
        <v>0.07511940033846942</v>
      </c>
      <c r="AN86" s="2">
        <v>44941</v>
      </c>
      <c r="AO86">
        <v>0.004979087653361245</v>
      </c>
      <c r="AP86">
        <v>257.4839665314616</v>
      </c>
      <c r="AQ86">
        <v>11.73730448973689</v>
      </c>
      <c r="AR86">
        <v>0.04650599121089916</v>
      </c>
      <c r="AS86">
        <v>27.79142209408047</v>
      </c>
      <c r="AT86">
        <v>0.3474227449282103</v>
      </c>
      <c r="AU86">
        <v>11.78249307044002</v>
      </c>
      <c r="AV86">
        <v>15.07677226504694</v>
      </c>
      <c r="AW86">
        <v>0.8197009396656912</v>
      </c>
      <c r="AX86">
        <v>66.53712911722423</v>
      </c>
      <c r="AY86">
        <v>2.339729790930977</v>
      </c>
      <c r="AZ86">
        <v>5.208363316001406</v>
      </c>
    </row>
    <row r="87" spans="1:52">
      <c r="A87" s="2">
        <v>44942</v>
      </c>
      <c r="B87">
        <v>991.7936114925201</v>
      </c>
      <c r="C87">
        <v>-0.0103536819792367</v>
      </c>
      <c r="AN87" s="2">
        <v>44942</v>
      </c>
      <c r="AO87">
        <v>0.004959380661474999</v>
      </c>
      <c r="AP87">
        <v>256.3839528910074</v>
      </c>
      <c r="AQ87">
        <v>11.91824250239437</v>
      </c>
      <c r="AR87">
        <v>0.04600258146514587</v>
      </c>
      <c r="AS87">
        <v>27.81229982733063</v>
      </c>
      <c r="AT87">
        <v>0.3480770849569267</v>
      </c>
      <c r="AU87">
        <v>11.7279772390947</v>
      </c>
      <c r="AV87">
        <v>15.17926249620872</v>
      </c>
      <c r="AW87">
        <v>0.7780804566619736</v>
      </c>
      <c r="AX87">
        <v>66.88923418112493</v>
      </c>
      <c r="AY87">
        <v>2.464311567010823</v>
      </c>
      <c r="AZ87">
        <v>5.216653450930421</v>
      </c>
    </row>
    <row r="88" spans="1:52">
      <c r="A88" s="2">
        <v>44943</v>
      </c>
      <c r="B88">
        <v>994.8605447720915</v>
      </c>
      <c r="C88">
        <v>0.003092309976625129</v>
      </c>
      <c r="AN88" s="2">
        <v>44943</v>
      </c>
      <c r="AO88">
        <v>0.004903220326249734</v>
      </c>
      <c r="AP88">
        <v>257.3424244529454</v>
      </c>
      <c r="AQ88">
        <v>11.9900126901381</v>
      </c>
      <c r="AR88">
        <v>0.04539525866881099</v>
      </c>
      <c r="AS88">
        <v>28.19941049268087</v>
      </c>
      <c r="AT88">
        <v>0.3524488106494953</v>
      </c>
      <c r="AU88">
        <v>11.83926730470406</v>
      </c>
      <c r="AV88">
        <v>15.54003320195049</v>
      </c>
      <c r="AW88">
        <v>0.7686055150786942</v>
      </c>
      <c r="AX88">
        <v>64.74620012081112</v>
      </c>
      <c r="AY88">
        <v>2.394183389104148</v>
      </c>
      <c r="AZ88">
        <v>5.250878753780767</v>
      </c>
    </row>
    <row r="89" spans="1:52">
      <c r="A89" s="2">
        <v>44944</v>
      </c>
      <c r="B89">
        <v>1000.393950749961</v>
      </c>
      <c r="C89">
        <v>0.005561991584596804</v>
      </c>
      <c r="AN89" s="2">
        <v>44944</v>
      </c>
      <c r="AO89">
        <v>0.004930983816963073</v>
      </c>
      <c r="AP89">
        <v>261.4938676015329</v>
      </c>
      <c r="AQ89">
        <v>11.76109237863105</v>
      </c>
      <c r="AR89">
        <v>0.04587339281333863</v>
      </c>
      <c r="AS89">
        <v>28.20405952973955</v>
      </c>
      <c r="AT89">
        <v>0.3530245012950513</v>
      </c>
      <c r="AU89">
        <v>12.24231305345648</v>
      </c>
      <c r="AV89">
        <v>15.20045094584216</v>
      </c>
      <c r="AW89">
        <v>0.7280587662446744</v>
      </c>
      <c r="AX89">
        <v>66.37991396156633</v>
      </c>
      <c r="AY89">
        <v>2.469468365908026</v>
      </c>
      <c r="AZ89">
        <v>5.154628175733475</v>
      </c>
    </row>
    <row r="90" spans="1:52">
      <c r="A90" s="2">
        <v>44945</v>
      </c>
      <c r="B90">
        <v>950.6177320093137</v>
      </c>
      <c r="C90">
        <v>-0.0497566170840319</v>
      </c>
      <c r="AN90" s="2">
        <v>44945</v>
      </c>
      <c r="AO90">
        <v>0.004791664094351484</v>
      </c>
      <c r="AP90">
        <v>262.7671123322361</v>
      </c>
      <c r="AQ90">
        <v>12.02099860332948</v>
      </c>
      <c r="AR90">
        <v>0.04503089496706485</v>
      </c>
      <c r="AS90">
        <v>27.99934532675908</v>
      </c>
      <c r="AT90">
        <v>0.349946897462846</v>
      </c>
      <c r="AU90">
        <v>12.19873363906252</v>
      </c>
      <c r="AV90">
        <v>15.22849222792406</v>
      </c>
      <c r="AW90">
        <v>0.7148533911068429</v>
      </c>
      <c r="AX90">
        <v>66.9045881859913</v>
      </c>
      <c r="AY90">
        <v>2.584019488203412</v>
      </c>
      <c r="AZ90">
        <v>5.293693243949905</v>
      </c>
    </row>
    <row r="91" spans="1:52">
      <c r="A91" s="2">
        <v>44946</v>
      </c>
      <c r="B91">
        <v>969.4940820808935</v>
      </c>
      <c r="C91">
        <v>0.01985693032643199</v>
      </c>
      <c r="AN91" s="2">
        <v>44946</v>
      </c>
      <c r="AO91">
        <v>0.004802821454912146</v>
      </c>
      <c r="AP91">
        <v>259.0209169293092</v>
      </c>
      <c r="AQ91">
        <v>11.97274163097238</v>
      </c>
      <c r="AR91">
        <v>0.04502612044203089</v>
      </c>
      <c r="AS91">
        <v>27.77915053164981</v>
      </c>
      <c r="AT91">
        <v>0.3486064229042055</v>
      </c>
      <c r="AU91">
        <v>12.28899273984666</v>
      </c>
      <c r="AV91">
        <v>15.16606462026186</v>
      </c>
      <c r="AW91">
        <v>0.7402775236508038</v>
      </c>
      <c r="AX91">
        <v>67.63846831299026</v>
      </c>
      <c r="AY91">
        <v>2.574929434551923</v>
      </c>
      <c r="AZ91">
        <v>5.292649853630406</v>
      </c>
    </row>
    <row r="92" spans="1:52">
      <c r="A92" s="2">
        <v>44947</v>
      </c>
      <c r="B92">
        <v>1041.078500255438</v>
      </c>
      <c r="C92">
        <v>0.07383687997444843</v>
      </c>
      <c r="AN92" s="2">
        <v>44947</v>
      </c>
      <c r="AO92">
        <v>0.004795826196767492</v>
      </c>
      <c r="AP92">
        <v>259.8615991649596</v>
      </c>
      <c r="AQ92">
        <v>12.06009958147334</v>
      </c>
      <c r="AR92">
        <v>0.04520869225191815</v>
      </c>
      <c r="AS92">
        <v>28.69327641821213</v>
      </c>
      <c r="AT92">
        <v>0.3619713249436186</v>
      </c>
      <c r="AU92">
        <v>12.18183877472356</v>
      </c>
      <c r="AV92">
        <v>15.11612631806126</v>
      </c>
      <c r="AW92">
        <v>0.7389327896917077</v>
      </c>
      <c r="AX92">
        <v>67.57144981058978</v>
      </c>
      <c r="AY92">
        <v>2.318265178947923</v>
      </c>
      <c r="AZ92">
        <v>5.256630729455128</v>
      </c>
    </row>
    <row r="93" spans="1:52">
      <c r="A93" s="2">
        <v>44948</v>
      </c>
      <c r="B93">
        <v>1030.817930172608</v>
      </c>
      <c r="C93">
        <v>-0.009855712206440548</v>
      </c>
      <c r="AN93" s="2">
        <v>44948</v>
      </c>
      <c r="AO93">
        <v>0.004718894744110552</v>
      </c>
      <c r="AP93">
        <v>252.8661053667009</v>
      </c>
      <c r="AQ93">
        <v>12.02547028684524</v>
      </c>
      <c r="AR93">
        <v>0.04558648191603265</v>
      </c>
      <c r="AS93">
        <v>28.64130683664728</v>
      </c>
      <c r="AT93">
        <v>0.3644352346364821</v>
      </c>
      <c r="AU93">
        <v>12.00914901215494</v>
      </c>
      <c r="AV93">
        <v>14.94312284433401</v>
      </c>
      <c r="AW93">
        <v>0.7550886785189401</v>
      </c>
      <c r="AX93">
        <v>68.8874255103898</v>
      </c>
      <c r="AY93">
        <v>2.370628179400923</v>
      </c>
      <c r="AZ93">
        <v>5.368044642325723</v>
      </c>
    </row>
    <row r="94" spans="1:52">
      <c r="A94" s="2">
        <v>44949</v>
      </c>
      <c r="B94">
        <v>1039.118546540647</v>
      </c>
      <c r="C94">
        <v>0.008052456331108848</v>
      </c>
      <c r="AN94" s="2">
        <v>44949</v>
      </c>
      <c r="AO94">
        <v>0.004775089770878301</v>
      </c>
      <c r="AP94">
        <v>249.7958933852796</v>
      </c>
      <c r="AQ94">
        <v>11.96465059947802</v>
      </c>
      <c r="AR94">
        <v>0.04594958005786903</v>
      </c>
      <c r="AS94">
        <v>28.56265218247072</v>
      </c>
      <c r="AT94">
        <v>0.3636058598564287</v>
      </c>
      <c r="AU94">
        <v>11.75013123452735</v>
      </c>
      <c r="AV94">
        <v>15.19446559318503</v>
      </c>
      <c r="AW94">
        <v>0.7551770504673676</v>
      </c>
      <c r="AX94">
        <v>69.42367418816001</v>
      </c>
      <c r="AY94">
        <v>2.435045840172481</v>
      </c>
      <c r="AZ94">
        <v>5.286958317747533</v>
      </c>
    </row>
    <row r="95" spans="1:52">
      <c r="A95" s="2">
        <v>44950</v>
      </c>
      <c r="B95">
        <v>1053.478763735231</v>
      </c>
      <c r="C95">
        <v>0.01381961398186116</v>
      </c>
      <c r="AN95" s="2">
        <v>44950</v>
      </c>
      <c r="AO95">
        <v>0.004796161554408851</v>
      </c>
      <c r="AP95">
        <v>254.1822501505916</v>
      </c>
      <c r="AQ95">
        <v>12.05318271136869</v>
      </c>
      <c r="AR95">
        <v>0.0465940670113624</v>
      </c>
      <c r="AS95">
        <v>28.10713518295175</v>
      </c>
      <c r="AT95">
        <v>0.3651985743224815</v>
      </c>
      <c r="AU95">
        <v>12.2306141534272</v>
      </c>
      <c r="AV95">
        <v>14.50904622839266</v>
      </c>
      <c r="AW95">
        <v>0.754382042271499</v>
      </c>
      <c r="AX95">
        <v>70.16362219248472</v>
      </c>
      <c r="AY95">
        <v>2.455405863632582</v>
      </c>
      <c r="AZ95">
        <v>5.166626188113241</v>
      </c>
    </row>
    <row r="96" spans="1:52">
      <c r="A96" s="2">
        <v>44951</v>
      </c>
      <c r="B96">
        <v>1009.189324661747</v>
      </c>
      <c r="C96">
        <v>-0.04204113134321885</v>
      </c>
      <c r="AN96" s="2">
        <v>44951</v>
      </c>
      <c r="AO96">
        <v>0.004659121593098552</v>
      </c>
      <c r="AP96">
        <v>254.7842104524207</v>
      </c>
      <c r="AQ96">
        <v>12.18719425416884</v>
      </c>
      <c r="AR96">
        <v>0.04676659708993882</v>
      </c>
      <c r="AS96">
        <v>27.19357952191885</v>
      </c>
      <c r="AT96">
        <v>0.3555022200046035</v>
      </c>
      <c r="AU96">
        <v>12.49482797440855</v>
      </c>
      <c r="AV96">
        <v>14.80646765129116</v>
      </c>
      <c r="AW96">
        <v>0.7843188362493752</v>
      </c>
      <c r="AX96">
        <v>70.08622779725516</v>
      </c>
      <c r="AY96">
        <v>2.516875818397073</v>
      </c>
      <c r="AZ96">
        <v>5.235074036683547</v>
      </c>
    </row>
    <row r="97" spans="1:52">
      <c r="A97" s="2">
        <v>44952</v>
      </c>
      <c r="B97">
        <v>1048.924964616676</v>
      </c>
      <c r="C97">
        <v>0.03937382112939791</v>
      </c>
      <c r="AN97" s="2">
        <v>44952</v>
      </c>
      <c r="AO97">
        <v>0.004738220689326073</v>
      </c>
      <c r="AP97">
        <v>254.5803614491397</v>
      </c>
      <c r="AQ97">
        <v>12.12014539116882</v>
      </c>
      <c r="AR97">
        <v>0.04697565450811512</v>
      </c>
      <c r="AS97">
        <v>27.62194245524136</v>
      </c>
      <c r="AT97">
        <v>0.3618331875164722</v>
      </c>
      <c r="AU97">
        <v>12.40521874055673</v>
      </c>
      <c r="AV97">
        <v>14.87702228632983</v>
      </c>
      <c r="AW97">
        <v>0.7589714708665205</v>
      </c>
      <c r="AX97">
        <v>70.13214392243735</v>
      </c>
      <c r="AY97">
        <v>2.426047258981497</v>
      </c>
      <c r="AZ97">
        <v>5.203610030210688</v>
      </c>
    </row>
    <row r="98" spans="1:52">
      <c r="A98" s="2">
        <v>44953</v>
      </c>
      <c r="B98">
        <v>1066.232113284967</v>
      </c>
      <c r="C98">
        <v>0.016499892034332</v>
      </c>
      <c r="AN98" s="2">
        <v>44953</v>
      </c>
      <c r="AO98">
        <v>0.004837416477797695</v>
      </c>
      <c r="AP98">
        <v>254.078226047193</v>
      </c>
      <c r="AQ98">
        <v>11.94023244377804</v>
      </c>
      <c r="AR98">
        <v>0.04792354039178478</v>
      </c>
      <c r="AS98">
        <v>28.20612316593337</v>
      </c>
      <c r="AT98">
        <v>0.3707687941685232</v>
      </c>
      <c r="AU98">
        <v>12.28418799560563</v>
      </c>
      <c r="AV98">
        <v>14.95370769295776</v>
      </c>
      <c r="AW98">
        <v>0.7441259763199448</v>
      </c>
      <c r="AX98">
        <v>63.90391706923214</v>
      </c>
      <c r="AY98">
        <v>2.489067694636663</v>
      </c>
      <c r="AZ98">
        <v>5.196077610049767</v>
      </c>
    </row>
    <row r="99" spans="1:52">
      <c r="A99" s="2">
        <v>44954</v>
      </c>
      <c r="B99">
        <v>1095.397616198297</v>
      </c>
      <c r="C99">
        <v>0.02735380275076715</v>
      </c>
      <c r="AN99" s="2">
        <v>44954</v>
      </c>
      <c r="AO99">
        <v>0.004956424043674391</v>
      </c>
      <c r="AP99">
        <v>255.09980808869</v>
      </c>
      <c r="AQ99">
        <v>11.9427209139576</v>
      </c>
      <c r="AR99">
        <v>0.04935507654985134</v>
      </c>
      <c r="AS99">
        <v>28.51309382852484</v>
      </c>
      <c r="AT99">
        <v>0.3764460409781566</v>
      </c>
      <c r="AU99">
        <v>12.45082914216125</v>
      </c>
      <c r="AV99">
        <v>15.14696122120769</v>
      </c>
      <c r="AW99">
        <v>0.7801615901991278</v>
      </c>
      <c r="AX99">
        <v>62.69523841437195</v>
      </c>
      <c r="AY99">
        <v>2.555848832964109</v>
      </c>
      <c r="AZ99">
        <v>4.539421052315477</v>
      </c>
    </row>
    <row r="100" spans="1:52">
      <c r="A100" s="2">
        <v>44955</v>
      </c>
      <c r="B100">
        <v>1075.031051690729</v>
      </c>
      <c r="C100">
        <v>-0.01859285085743834</v>
      </c>
      <c r="AN100" s="2">
        <v>44955</v>
      </c>
      <c r="AO100">
        <v>0.004877311177789274</v>
      </c>
      <c r="AP100">
        <v>255.0073558758027</v>
      </c>
      <c r="AQ100">
        <v>12.00078788840732</v>
      </c>
      <c r="AR100">
        <v>0.04929598591310682</v>
      </c>
      <c r="AS100">
        <v>28.15501405579528</v>
      </c>
      <c r="AT100">
        <v>0.3723992037836957</v>
      </c>
      <c r="AU100">
        <v>12.65937872161179</v>
      </c>
      <c r="AV100">
        <v>15.28658900280806</v>
      </c>
      <c r="AW100">
        <v>0.7939964267854773</v>
      </c>
      <c r="AX100">
        <v>62.36624215178856</v>
      </c>
      <c r="AY100">
        <v>2.55256010725129</v>
      </c>
      <c r="AZ100">
        <v>4.608956250611482</v>
      </c>
    </row>
    <row r="101" spans="1:52">
      <c r="A101" s="2">
        <v>44956</v>
      </c>
      <c r="B101">
        <v>1116.742356532408</v>
      </c>
      <c r="C101">
        <v>0.0388000930541299</v>
      </c>
      <c r="AN101" s="2">
        <v>44956</v>
      </c>
      <c r="AO101">
        <v>0.004903273667214385</v>
      </c>
      <c r="AP101">
        <v>255.0649292654126</v>
      </c>
      <c r="AQ101">
        <v>12.14788770543079</v>
      </c>
      <c r="AR101">
        <v>0.04884126312198368</v>
      </c>
      <c r="AS101">
        <v>28.36136246399626</v>
      </c>
      <c r="AT101">
        <v>0.3727607166803814</v>
      </c>
      <c r="AU101">
        <v>12.57055151198022</v>
      </c>
      <c r="AV101">
        <v>15.32314793420297</v>
      </c>
      <c r="AW101">
        <v>0.7899984282855284</v>
      </c>
      <c r="AX101">
        <v>62.97915262734637</v>
      </c>
      <c r="AY101">
        <v>2.425594216662863</v>
      </c>
      <c r="AZ101">
        <v>4.685098897450152</v>
      </c>
    </row>
    <row r="102" spans="1:52">
      <c r="A102" s="2">
        <v>44957</v>
      </c>
      <c r="B102">
        <v>1053.024097393504</v>
      </c>
      <c r="C102">
        <v>-0.057057260133623</v>
      </c>
      <c r="AN102" s="2">
        <v>44957</v>
      </c>
      <c r="AO102">
        <v>0.004821342412378884</v>
      </c>
      <c r="AP102">
        <v>256.3452283425087</v>
      </c>
      <c r="AQ102">
        <v>12.25843289144493</v>
      </c>
      <c r="AR102">
        <v>0.04841632506250731</v>
      </c>
      <c r="AS102">
        <v>27.77151937247102</v>
      </c>
      <c r="AT102">
        <v>0.3637383893688183</v>
      </c>
      <c r="AU102">
        <v>12.64193166925581</v>
      </c>
      <c r="AV102">
        <v>15.44381968968196</v>
      </c>
      <c r="AW102">
        <v>0.8072503609884967</v>
      </c>
      <c r="AX102">
        <v>64.35656654829044</v>
      </c>
      <c r="AY102">
        <v>2.500802180430445</v>
      </c>
      <c r="AZ102">
        <v>4.721043454166868</v>
      </c>
    </row>
    <row r="103" spans="1:52">
      <c r="A103" s="2">
        <v>44958</v>
      </c>
      <c r="B103">
        <v>1070.686313132473</v>
      </c>
      <c r="C103">
        <v>0.01677285048147348</v>
      </c>
      <c r="AN103" s="2">
        <v>44958</v>
      </c>
      <c r="AO103">
        <v>0.005286753722578789</v>
      </c>
      <c r="AP103">
        <v>242.4819637753602</v>
      </c>
      <c r="AQ103">
        <v>12.0787686193843</v>
      </c>
      <c r="AR103">
        <v>0.04874621562006429</v>
      </c>
      <c r="AS103">
        <v>27.71182433337746</v>
      </c>
      <c r="AT103">
        <v>0.3600011825316762</v>
      </c>
      <c r="AU103">
        <v>12.92995115528971</v>
      </c>
      <c r="AV103">
        <v>15.12091639049713</v>
      </c>
      <c r="AW103">
        <v>0.7807667814248891</v>
      </c>
      <c r="AX103">
        <v>62.47825543848097</v>
      </c>
      <c r="AY103">
        <v>2.47731349712007</v>
      </c>
      <c r="AZ103">
        <v>4.820283467667526</v>
      </c>
    </row>
    <row r="104" spans="1:52">
      <c r="A104" s="2">
        <v>44959</v>
      </c>
      <c r="B104">
        <v>1108.920549512022</v>
      </c>
      <c r="C104">
        <v>0.03571002627995501</v>
      </c>
      <c r="AN104" s="2">
        <v>44959</v>
      </c>
      <c r="AO104">
        <v>0.005337738936043265</v>
      </c>
      <c r="AP104">
        <v>246.8757454891857</v>
      </c>
      <c r="AQ104">
        <v>12.03009084876834</v>
      </c>
      <c r="AR104">
        <v>0.04873175640084725</v>
      </c>
      <c r="AS104">
        <v>28.33754130857705</v>
      </c>
      <c r="AT104">
        <v>0.3665663824589362</v>
      </c>
      <c r="AU104">
        <v>12.89818675553633</v>
      </c>
      <c r="AV104">
        <v>15.15966019108287</v>
      </c>
      <c r="AW104">
        <v>0.7610799219854091</v>
      </c>
      <c r="AX104">
        <v>59.97767109943348</v>
      </c>
      <c r="AY104">
        <v>2.456494439320101</v>
      </c>
      <c r="AZ104">
        <v>4.734757146890702</v>
      </c>
    </row>
    <row r="105" spans="1:52">
      <c r="A105" s="2">
        <v>44960</v>
      </c>
      <c r="B105">
        <v>1116.796208998802</v>
      </c>
      <c r="C105">
        <v>0.007102095357729432</v>
      </c>
      <c r="AN105" s="2">
        <v>44960</v>
      </c>
      <c r="AO105">
        <v>0.005426326686046124</v>
      </c>
      <c r="AP105">
        <v>247.9412809991714</v>
      </c>
      <c r="AQ105">
        <v>12.30054883219897</v>
      </c>
      <c r="AR105">
        <v>0.04894562816215061</v>
      </c>
      <c r="AS105">
        <v>28.05801333765457</v>
      </c>
      <c r="AT105">
        <v>0.3613559517305223</v>
      </c>
      <c r="AU105">
        <v>12.41815395197755</v>
      </c>
      <c r="AV105">
        <v>15.05935727544536</v>
      </c>
      <c r="AW105">
        <v>0.7626136140258709</v>
      </c>
      <c r="AX105">
        <v>60.86767015762435</v>
      </c>
      <c r="AY105">
        <v>2.541019719578581</v>
      </c>
      <c r="AZ105">
        <v>4.693352034059248</v>
      </c>
    </row>
    <row r="106" spans="1:52">
      <c r="A106" s="2">
        <v>44961</v>
      </c>
      <c r="B106">
        <v>1143.11594317507</v>
      </c>
      <c r="C106">
        <v>0.02356717722015178</v>
      </c>
      <c r="AN106" s="2">
        <v>44961</v>
      </c>
      <c r="AO106">
        <v>0.005568374270996687</v>
      </c>
      <c r="AP106">
        <v>250.0998812855962</v>
      </c>
      <c r="AQ106">
        <v>12.28581353585786</v>
      </c>
      <c r="AR106">
        <v>0.04951959625454189</v>
      </c>
      <c r="AS106">
        <v>27.30007400972658</v>
      </c>
      <c r="AT106">
        <v>0.3613788894389597</v>
      </c>
      <c r="AU106">
        <v>12.81593893003862</v>
      </c>
      <c r="AV106">
        <v>14.4019729689736</v>
      </c>
      <c r="AW106">
        <v>0.7616099190883723</v>
      </c>
      <c r="AX106">
        <v>59.34665508403491</v>
      </c>
      <c r="AY106">
        <v>2.562005968960399</v>
      </c>
      <c r="AZ106">
        <v>4.775028202850905</v>
      </c>
    </row>
    <row r="107" spans="1:52">
      <c r="A107" s="2">
        <v>44962</v>
      </c>
      <c r="B107">
        <v>1143.981400378057</v>
      </c>
      <c r="C107">
        <v>0.0007571036062909986</v>
      </c>
      <c r="AN107" s="2">
        <v>44962</v>
      </c>
      <c r="AO107">
        <v>0.005594132865838959</v>
      </c>
      <c r="AP107">
        <v>252.6308969073692</v>
      </c>
      <c r="AQ107">
        <v>12.34543654371019</v>
      </c>
      <c r="AR107">
        <v>0.04939570691594132</v>
      </c>
      <c r="AS107">
        <v>26.35091358390908</v>
      </c>
      <c r="AT107">
        <v>0.3628764692130686</v>
      </c>
      <c r="AU107">
        <v>12.50871495955978</v>
      </c>
      <c r="AV107">
        <v>14.63126062939591</v>
      </c>
      <c r="AW107">
        <v>0.7769601066855499</v>
      </c>
      <c r="AX107">
        <v>58.80704585701629</v>
      </c>
      <c r="AY107">
        <v>2.594251862465524</v>
      </c>
      <c r="AZ107">
        <v>4.839193296399375</v>
      </c>
    </row>
    <row r="108" spans="1:52">
      <c r="A108" s="2">
        <v>44963</v>
      </c>
      <c r="B108">
        <v>1109.389470009206</v>
      </c>
      <c r="C108">
        <v>-0.03023819299633701</v>
      </c>
      <c r="AN108" s="2">
        <v>44963</v>
      </c>
      <c r="AO108">
        <v>0.005519097690349392</v>
      </c>
      <c r="AP108">
        <v>250.1209051592129</v>
      </c>
      <c r="AQ108">
        <v>12.43662974747594</v>
      </c>
      <c r="AR108">
        <v>0.04907459416638265</v>
      </c>
      <c r="AS108">
        <v>26.17188444426028</v>
      </c>
      <c r="AT108">
        <v>0.3551334834069435</v>
      </c>
      <c r="AU108">
        <v>12.74557913138487</v>
      </c>
      <c r="AV108">
        <v>14.76667615544909</v>
      </c>
      <c r="AW108">
        <v>0.7834517566672445</v>
      </c>
      <c r="AX108">
        <v>59.53910638210886</v>
      </c>
      <c r="AY108">
        <v>2.611882727543772</v>
      </c>
      <c r="AZ108">
        <v>4.926588536840184</v>
      </c>
    </row>
    <row r="109" spans="1:52">
      <c r="A109" s="2">
        <v>44964</v>
      </c>
      <c r="B109">
        <v>1089.414866694781</v>
      </c>
      <c r="C109">
        <v>-0.01800504138033554</v>
      </c>
      <c r="AN109" s="2">
        <v>44964</v>
      </c>
      <c r="AO109">
        <v>0.005470255877701946</v>
      </c>
      <c r="AP109">
        <v>252.4602634316703</v>
      </c>
      <c r="AQ109">
        <v>12.5115738591926</v>
      </c>
      <c r="AR109">
        <v>0.04869391784401517</v>
      </c>
      <c r="AS109">
        <v>25.66824670051614</v>
      </c>
      <c r="AT109">
        <v>0.3521049007440435</v>
      </c>
      <c r="AU109">
        <v>13.0011882300208</v>
      </c>
      <c r="AV109">
        <v>14.85380464488248</v>
      </c>
      <c r="AW109">
        <v>0.7841026710828278</v>
      </c>
      <c r="AX109">
        <v>59.17131499213181</v>
      </c>
      <c r="AY109">
        <v>2.659967455826287</v>
      </c>
      <c r="AZ109">
        <v>4.966388604330508</v>
      </c>
    </row>
    <row r="110" spans="1:52">
      <c r="A110" s="2">
        <v>44965</v>
      </c>
      <c r="B110">
        <v>1140.115783635668</v>
      </c>
      <c r="C110">
        <v>0.04653958605752262</v>
      </c>
      <c r="AN110" s="2">
        <v>44965</v>
      </c>
      <c r="AO110">
        <v>0.00559661774937607</v>
      </c>
      <c r="AP110">
        <v>252.8622517506103</v>
      </c>
      <c r="AQ110">
        <v>12.40670541581048</v>
      </c>
      <c r="AR110">
        <v>0.04917948796062691</v>
      </c>
      <c r="AS110">
        <v>26.01563367873682</v>
      </c>
      <c r="AT110">
        <v>0.3589995966132276</v>
      </c>
      <c r="AU110">
        <v>12.9327843353707</v>
      </c>
      <c r="AV110">
        <v>14.53400009736208</v>
      </c>
      <c r="AW110">
        <v>0.7763570344320417</v>
      </c>
      <c r="AX110">
        <v>58.1549901377597</v>
      </c>
      <c r="AY110">
        <v>2.644074957315172</v>
      </c>
      <c r="AZ110">
        <v>4.881730758334643</v>
      </c>
    </row>
    <row r="111" spans="1:52">
      <c r="A111" s="2">
        <v>44966</v>
      </c>
      <c r="B111">
        <v>1126.337740101738</v>
      </c>
      <c r="C111">
        <v>-0.01208477571461486</v>
      </c>
      <c r="AN111" s="2">
        <v>44966</v>
      </c>
      <c r="AO111">
        <v>0.005608212708610213</v>
      </c>
      <c r="AP111">
        <v>252.8746798518865</v>
      </c>
      <c r="AQ111">
        <v>12.38390056236963</v>
      </c>
      <c r="AR111">
        <v>0.04924728167100753</v>
      </c>
      <c r="AS111">
        <v>25.1202506371516</v>
      </c>
      <c r="AT111">
        <v>0.3603466608536891</v>
      </c>
      <c r="AU111">
        <v>13.12644282927147</v>
      </c>
      <c r="AV111">
        <v>14.75101432927591</v>
      </c>
      <c r="AW111">
        <v>0.7838449668674905</v>
      </c>
      <c r="AX111">
        <v>55.71604547354293</v>
      </c>
      <c r="AY111">
        <v>2.687552277241267</v>
      </c>
      <c r="AZ111">
        <v>5.005910168330172</v>
      </c>
    </row>
    <row r="112" spans="1:52">
      <c r="A112" s="2">
        <v>44967</v>
      </c>
      <c r="B112">
        <v>1040.356470760734</v>
      </c>
      <c r="C112">
        <v>-0.0763370224398574</v>
      </c>
      <c r="AN112" s="2">
        <v>44967</v>
      </c>
      <c r="AO112">
        <v>0.005445862997212492</v>
      </c>
      <c r="AP112">
        <v>254.4657213564299</v>
      </c>
      <c r="AQ112">
        <v>11.66121477927026</v>
      </c>
      <c r="AR112">
        <v>0.04856653117368791</v>
      </c>
      <c r="AS112">
        <v>26.02801052339677</v>
      </c>
      <c r="AT112">
        <v>0.3571044838327236</v>
      </c>
      <c r="AU112">
        <v>13.07820386805379</v>
      </c>
      <c r="AV112">
        <v>14.76645988055447</v>
      </c>
      <c r="AW112">
        <v>0.8091652950134134</v>
      </c>
      <c r="AX112">
        <v>54.72047637906558</v>
      </c>
      <c r="AY112">
        <v>2.811952484660944</v>
      </c>
      <c r="AZ112">
        <v>5.195823295944868</v>
      </c>
    </row>
    <row r="113" spans="1:52">
      <c r="A113" s="2">
        <v>44968</v>
      </c>
      <c r="B113">
        <v>1034.471212302247</v>
      </c>
      <c r="C113">
        <v>-0.005656963381198921</v>
      </c>
      <c r="AN113" s="2">
        <v>44968</v>
      </c>
      <c r="AO113">
        <v>0.005464554615664992</v>
      </c>
      <c r="AP113">
        <v>255.5765720531757</v>
      </c>
      <c r="AQ113">
        <v>11.73772659282647</v>
      </c>
      <c r="AR113">
        <v>0.0492923728844006</v>
      </c>
      <c r="AS113">
        <v>26.16129265491687</v>
      </c>
      <c r="AT113">
        <v>0.3548522880378331</v>
      </c>
      <c r="AU113">
        <v>12.89686751218781</v>
      </c>
      <c r="AV113">
        <v>14.78964512139216</v>
      </c>
      <c r="AW113">
        <v>0.7946904985906045</v>
      </c>
      <c r="AX113">
        <v>54.38023891473411</v>
      </c>
      <c r="AY113">
        <v>2.841835934997132</v>
      </c>
      <c r="AZ113">
        <v>5.189127179663731</v>
      </c>
    </row>
    <row r="114" spans="1:52">
      <c r="A114" s="2">
        <v>44969</v>
      </c>
      <c r="B114">
        <v>1052.873233231621</v>
      </c>
      <c r="C114">
        <v>0.01778881878058236</v>
      </c>
      <c r="AN114" s="2">
        <v>44969</v>
      </c>
      <c r="AO114">
        <v>0.005499621078305848</v>
      </c>
      <c r="AP114">
        <v>252.3310476326602</v>
      </c>
      <c r="AQ114">
        <v>11.76060739379122</v>
      </c>
      <c r="AR114">
        <v>0.0493245453345009</v>
      </c>
      <c r="AS114">
        <v>26.16992708708872</v>
      </c>
      <c r="AT114">
        <v>0.3555544092862681</v>
      </c>
      <c r="AU114">
        <v>12.87067590063271</v>
      </c>
      <c r="AV114">
        <v>14.82276182018389</v>
      </c>
      <c r="AW114">
        <v>0.8025308343705045</v>
      </c>
      <c r="AX114">
        <v>54.36077230615875</v>
      </c>
      <c r="AY114">
        <v>2.799492521331987</v>
      </c>
      <c r="AZ114">
        <v>5.212500949335796</v>
      </c>
    </row>
    <row r="115" spans="1:52">
      <c r="A115" s="2">
        <v>44970</v>
      </c>
      <c r="B115">
        <v>1042.429044619015</v>
      </c>
      <c r="C115">
        <v>-0.009919701900435673</v>
      </c>
      <c r="AN115" s="2">
        <v>44970</v>
      </c>
      <c r="AO115">
        <v>0.005468256460391121</v>
      </c>
      <c r="AP115">
        <v>253.5032908621959</v>
      </c>
      <c r="AQ115">
        <v>11.99353340533649</v>
      </c>
      <c r="AR115">
        <v>0.04968719660075791</v>
      </c>
      <c r="AS115">
        <v>26.01228434345118</v>
      </c>
      <c r="AT115">
        <v>0.3490646434888481</v>
      </c>
      <c r="AU115">
        <v>13.03417878093839</v>
      </c>
      <c r="AV115">
        <v>14.93782233794898</v>
      </c>
      <c r="AW115">
        <v>0.8151994160932549</v>
      </c>
      <c r="AX115">
        <v>54.47646246118663</v>
      </c>
      <c r="AY115">
        <v>2.688324818195417</v>
      </c>
      <c r="AZ115">
        <v>5.242800803561336</v>
      </c>
    </row>
    <row r="116" spans="1:52">
      <c r="A116" s="2">
        <v>44971</v>
      </c>
      <c r="B116">
        <v>1022.844579616842</v>
      </c>
      <c r="C116">
        <v>-0.01878733627316698</v>
      </c>
      <c r="AN116" s="2">
        <v>44971</v>
      </c>
      <c r="AO116">
        <v>0.005358980498474416</v>
      </c>
      <c r="AP116">
        <v>251.7247068118601</v>
      </c>
      <c r="AQ116">
        <v>12.01842900157713</v>
      </c>
      <c r="AR116">
        <v>0.0489981113765415</v>
      </c>
      <c r="AS116">
        <v>27.14050143381128</v>
      </c>
      <c r="AT116">
        <v>0.3656412065104445</v>
      </c>
      <c r="AU116">
        <v>12.96197982903646</v>
      </c>
      <c r="AV116">
        <v>14.79731021084974</v>
      </c>
      <c r="AW116">
        <v>0.7519985554335366</v>
      </c>
      <c r="AX116">
        <v>55.81060698851592</v>
      </c>
      <c r="AY116">
        <v>2.727959736764709</v>
      </c>
      <c r="AZ116">
        <v>5.180533769206111</v>
      </c>
    </row>
    <row r="117" spans="1:52">
      <c r="A117" s="2">
        <v>44972</v>
      </c>
      <c r="B117">
        <v>1054.643945922953</v>
      </c>
      <c r="C117">
        <v>0.03108914779410954</v>
      </c>
      <c r="AN117" s="2">
        <v>44972</v>
      </c>
      <c r="AO117">
        <v>0.005420234119119724</v>
      </c>
      <c r="AP117">
        <v>241.3526128850365</v>
      </c>
      <c r="AQ117">
        <v>12.12447430463329</v>
      </c>
      <c r="AR117">
        <v>0.04886041412565915</v>
      </c>
      <c r="AS117">
        <v>27.76889356126968</v>
      </c>
      <c r="AT117">
        <v>0.3734934118007797</v>
      </c>
      <c r="AU117">
        <v>12.69633375107754</v>
      </c>
      <c r="AV117">
        <v>14.96621690427763</v>
      </c>
      <c r="AW117">
        <v>0.7680729409835257</v>
      </c>
      <c r="AX117">
        <v>54.18338456694154</v>
      </c>
      <c r="AY117">
        <v>2.676434883743707</v>
      </c>
      <c r="AZ117">
        <v>5.184243665991676</v>
      </c>
    </row>
    <row r="118" spans="1:52">
      <c r="A118" s="2">
        <v>44973</v>
      </c>
      <c r="B118">
        <v>1131.480962342818</v>
      </c>
      <c r="C118">
        <v>0.07285588346370453</v>
      </c>
      <c r="AN118" s="2">
        <v>44973</v>
      </c>
      <c r="AO118">
        <v>0.005316942669184609</v>
      </c>
      <c r="AP118">
        <v>243.0449315633458</v>
      </c>
      <c r="AQ118">
        <v>12.1974334793906</v>
      </c>
      <c r="AR118">
        <v>0.0488034922305069</v>
      </c>
      <c r="AS118">
        <v>27.82702021440688</v>
      </c>
      <c r="AT118">
        <v>0.3744387610256463</v>
      </c>
      <c r="AU118">
        <v>12.9391172231851</v>
      </c>
      <c r="AV118">
        <v>15.14351076578288</v>
      </c>
      <c r="AW118">
        <v>0.7682267830620465</v>
      </c>
      <c r="AX118">
        <v>55.07418887230423</v>
      </c>
      <c r="AY118">
        <v>2.629091042131043</v>
      </c>
      <c r="AZ118">
        <v>5.09015896035516</v>
      </c>
    </row>
    <row r="119" spans="1:52">
      <c r="A119" s="2">
        <v>44974</v>
      </c>
      <c r="B119">
        <v>1088.192315494545</v>
      </c>
      <c r="C119">
        <v>-0.03825839611003268</v>
      </c>
      <c r="AN119" s="2">
        <v>44974</v>
      </c>
      <c r="AO119">
        <v>0.005234600956528904</v>
      </c>
      <c r="AP119">
        <v>247.8231588730426</v>
      </c>
      <c r="AQ119">
        <v>12.11871519419202</v>
      </c>
      <c r="AR119">
        <v>0.04776285375696024</v>
      </c>
      <c r="AS119">
        <v>28.22993289617342</v>
      </c>
      <c r="AT119">
        <v>0.3733588060818437</v>
      </c>
      <c r="AU119">
        <v>13.25274281971458</v>
      </c>
      <c r="AV119">
        <v>15.13961494697423</v>
      </c>
      <c r="AW119">
        <v>0.7779938415612528</v>
      </c>
      <c r="AX119">
        <v>51.20323072487384</v>
      </c>
      <c r="AY119">
        <v>2.701271570534029</v>
      </c>
      <c r="AZ119">
        <v>5.20558016853859</v>
      </c>
    </row>
    <row r="120" spans="1:52">
      <c r="A120" s="2">
        <v>44975</v>
      </c>
      <c r="B120">
        <v>1146.851297208616</v>
      </c>
      <c r="C120">
        <v>0.05390497697772489</v>
      </c>
      <c r="AN120" s="2">
        <v>44975</v>
      </c>
      <c r="AO120">
        <v>0.00532287115763448</v>
      </c>
      <c r="AP120">
        <v>251.3525635129265</v>
      </c>
      <c r="AQ120">
        <v>11.75912509547338</v>
      </c>
      <c r="AR120">
        <v>0.04878973125649187</v>
      </c>
      <c r="AS120">
        <v>28.66288611739592</v>
      </c>
      <c r="AT120">
        <v>0.3837479102719641</v>
      </c>
      <c r="AU120">
        <v>13.50783313102473</v>
      </c>
      <c r="AV120">
        <v>13.88258270851387</v>
      </c>
      <c r="AW120">
        <v>0.8022533945988428</v>
      </c>
      <c r="AX120">
        <v>48.60000776490421</v>
      </c>
      <c r="AY120">
        <v>2.742423575482556</v>
      </c>
      <c r="AZ120">
        <v>5.254670772893124</v>
      </c>
    </row>
    <row r="121" spans="1:52">
      <c r="A121" s="2">
        <v>44976</v>
      </c>
      <c r="B121">
        <v>1159.697365571389</v>
      </c>
      <c r="C121">
        <v>0.01120116304009056</v>
      </c>
      <c r="AN121" s="2">
        <v>44976</v>
      </c>
      <c r="AO121">
        <v>0.005376115966396227</v>
      </c>
      <c r="AP121">
        <v>252.698257112133</v>
      </c>
      <c r="AQ121">
        <v>11.34331215787651</v>
      </c>
      <c r="AR121">
        <v>0.04948530929577005</v>
      </c>
      <c r="AS121">
        <v>28.745167331611</v>
      </c>
      <c r="AT121">
        <v>0.3849057911974895</v>
      </c>
      <c r="AU121">
        <v>13.17759465095005</v>
      </c>
      <c r="AV121">
        <v>14.14566173723344</v>
      </c>
      <c r="AW121">
        <v>0.7709049659843171</v>
      </c>
      <c r="AX121">
        <v>50.39620291263132</v>
      </c>
      <c r="AY121">
        <v>2.734555580289332</v>
      </c>
      <c r="AZ121">
        <v>5.284057997225403</v>
      </c>
    </row>
    <row r="122" spans="1:52">
      <c r="A122" s="2">
        <v>44977</v>
      </c>
      <c r="B122">
        <v>1165.008295249561</v>
      </c>
      <c r="C122">
        <v>0.004579582428864803</v>
      </c>
      <c r="AN122" s="2">
        <v>44977</v>
      </c>
      <c r="AO122">
        <v>0.005460476662628218</v>
      </c>
      <c r="AP122">
        <v>257.5101002527034</v>
      </c>
      <c r="AQ122">
        <v>11.44368548762428</v>
      </c>
      <c r="AR122">
        <v>0.04994020182238997</v>
      </c>
      <c r="AS122">
        <v>29.13328758033401</v>
      </c>
      <c r="AT122">
        <v>0.3914133978578909</v>
      </c>
      <c r="AU122">
        <v>12.79509769755001</v>
      </c>
      <c r="AV122">
        <v>13.79437917708668</v>
      </c>
      <c r="AW122">
        <v>0.7784121154930945</v>
      </c>
      <c r="AX122">
        <v>50.74947978547917</v>
      </c>
      <c r="AY122">
        <v>2.585533348682126</v>
      </c>
      <c r="AZ122">
        <v>5.230231768329012</v>
      </c>
    </row>
    <row r="123" spans="1:52">
      <c r="A123" s="2">
        <v>44978</v>
      </c>
      <c r="B123">
        <v>1182.88426188627</v>
      </c>
      <c r="C123">
        <v>0.01534406811487976</v>
      </c>
      <c r="AN123" s="2">
        <v>44978</v>
      </c>
      <c r="AO123">
        <v>0.00544793331711806</v>
      </c>
      <c r="AP123">
        <v>259.5992109594579</v>
      </c>
      <c r="AQ123">
        <v>11.58135386238819</v>
      </c>
      <c r="AR123">
        <v>0.05017948839893494</v>
      </c>
      <c r="AS123">
        <v>29.25801670958223</v>
      </c>
      <c r="AT123">
        <v>0.3941540959626911</v>
      </c>
      <c r="AU123">
        <v>12.75769818803216</v>
      </c>
      <c r="AV123">
        <v>13.87595678930253</v>
      </c>
      <c r="AW123">
        <v>0.7792088854822511</v>
      </c>
      <c r="AX123">
        <v>51.94167213582223</v>
      </c>
      <c r="AY123">
        <v>2.509961504802521</v>
      </c>
      <c r="AZ123">
        <v>5.067507466460935</v>
      </c>
    </row>
    <row r="124" spans="1:52">
      <c r="A124" s="2">
        <v>44979</v>
      </c>
      <c r="B124">
        <v>1148.276193734435</v>
      </c>
      <c r="C124">
        <v>-0.02925735785565964</v>
      </c>
      <c r="AN124" s="2">
        <v>44979</v>
      </c>
      <c r="AO124">
        <v>0.005374685298549175</v>
      </c>
      <c r="AP124">
        <v>259.422942891548</v>
      </c>
      <c r="AQ124">
        <v>11.80501582290794</v>
      </c>
      <c r="AR124">
        <v>0.05005902791739317</v>
      </c>
      <c r="AS124">
        <v>28.88905619270049</v>
      </c>
      <c r="AT124">
        <v>0.3873976862472149</v>
      </c>
      <c r="AU124">
        <v>12.96848772024594</v>
      </c>
      <c r="AV124">
        <v>14.0294780425625</v>
      </c>
      <c r="AW124">
        <v>0.7948737347025022</v>
      </c>
      <c r="AX124">
        <v>53.73321718710035</v>
      </c>
      <c r="AY124">
        <v>2.556180327249276</v>
      </c>
      <c r="AZ124">
        <v>4.905994413464785</v>
      </c>
    </row>
    <row r="125" spans="1:52">
      <c r="A125" s="2">
        <v>44980</v>
      </c>
      <c r="B125">
        <v>1138.412436417351</v>
      </c>
      <c r="C125">
        <v>-0.008590056443655292</v>
      </c>
      <c r="AN125" s="2">
        <v>44980</v>
      </c>
      <c r="AO125">
        <v>0.005380701898549825</v>
      </c>
      <c r="AP125">
        <v>259.2853306199037</v>
      </c>
      <c r="AQ125">
        <v>11.56800392641226</v>
      </c>
      <c r="AR125">
        <v>0.05002659298672227</v>
      </c>
      <c r="AS125">
        <v>28.80097105620769</v>
      </c>
      <c r="AT125">
        <v>0.3823666228153534</v>
      </c>
      <c r="AU125">
        <v>13.02632490063687</v>
      </c>
      <c r="AV125">
        <v>14.03896361212182</v>
      </c>
      <c r="AW125">
        <v>0.8104904366228157</v>
      </c>
      <c r="AX125">
        <v>52.9009150657087</v>
      </c>
      <c r="AY125">
        <v>2.607449366467237</v>
      </c>
      <c r="AZ125">
        <v>5.008077787454342</v>
      </c>
    </row>
    <row r="126" spans="1:52">
      <c r="A126" s="2">
        <v>44981</v>
      </c>
      <c r="B126">
        <v>1128.794823965667</v>
      </c>
      <c r="C126">
        <v>-0.008448267204415716</v>
      </c>
      <c r="AN126" s="2">
        <v>44981</v>
      </c>
      <c r="AO126">
        <v>0.005391855541429588</v>
      </c>
      <c r="AP126">
        <v>261.0711447040883</v>
      </c>
      <c r="AQ126">
        <v>11.13510420079652</v>
      </c>
      <c r="AR126">
        <v>0.04937985235254901</v>
      </c>
      <c r="AS126">
        <v>28.96837838127666</v>
      </c>
      <c r="AT126">
        <v>0.3842164658825925</v>
      </c>
      <c r="AU126">
        <v>12.9009853432572</v>
      </c>
      <c r="AV126">
        <v>14.09540329117311</v>
      </c>
      <c r="AW126">
        <v>0.7998422098460304</v>
      </c>
      <c r="AX126">
        <v>53.98897719620594</v>
      </c>
      <c r="AY126">
        <v>2.618867581158563</v>
      </c>
      <c r="AZ126">
        <v>5.117921920373422</v>
      </c>
    </row>
    <row r="127" spans="1:52">
      <c r="A127" s="2">
        <v>44982</v>
      </c>
      <c r="B127">
        <v>1080.082750289331</v>
      </c>
      <c r="C127">
        <v>-0.04315405478668055</v>
      </c>
      <c r="AN127" s="2">
        <v>44982</v>
      </c>
      <c r="AO127">
        <v>0.005322617756377888</v>
      </c>
      <c r="AP127">
        <v>261.4018513517945</v>
      </c>
      <c r="AQ127">
        <v>11.3593935634411</v>
      </c>
      <c r="AR127">
        <v>0.04845617407362941</v>
      </c>
      <c r="AS127">
        <v>28.30034076687679</v>
      </c>
      <c r="AT127">
        <v>0.3755492320754745</v>
      </c>
      <c r="AU127">
        <v>13.03184680211431</v>
      </c>
      <c r="AV127">
        <v>14.45039028016216</v>
      </c>
      <c r="AW127">
        <v>0.80195894672281</v>
      </c>
      <c r="AX127">
        <v>55.17286520835295</v>
      </c>
      <c r="AY127">
        <v>2.596958756375906</v>
      </c>
      <c r="AZ127">
        <v>5.249425434091252</v>
      </c>
    </row>
    <row r="128" spans="1:52">
      <c r="A128" s="2">
        <v>44983</v>
      </c>
      <c r="B128">
        <v>1069.706273617852</v>
      </c>
      <c r="C128">
        <v>-0.009607112666783824</v>
      </c>
      <c r="AN128" s="2">
        <v>44983</v>
      </c>
      <c r="AO128">
        <v>0.005275126575870085</v>
      </c>
      <c r="AP128">
        <v>261.6663327671859</v>
      </c>
      <c r="AQ128">
        <v>11.35910415795703</v>
      </c>
      <c r="AR128">
        <v>0.04842407118245128</v>
      </c>
      <c r="AS128">
        <v>27.87038117682403</v>
      </c>
      <c r="AT128">
        <v>0.3715008506537242</v>
      </c>
      <c r="AU128">
        <v>13.12266129454828</v>
      </c>
      <c r="AV128">
        <v>14.47762480839989</v>
      </c>
      <c r="AW128">
        <v>0.8107031765059634</v>
      </c>
      <c r="AX128">
        <v>55.45621774981075</v>
      </c>
      <c r="AY128">
        <v>2.645444423464669</v>
      </c>
      <c r="AZ128">
        <v>5.322556196883398</v>
      </c>
    </row>
    <row r="129" spans="1:52">
      <c r="A129" s="2">
        <v>44984</v>
      </c>
      <c r="B129">
        <v>1093.490306932501</v>
      </c>
      <c r="C129">
        <v>0.02223417203510425</v>
      </c>
      <c r="AN129" s="2">
        <v>44984</v>
      </c>
      <c r="AO129">
        <v>0.005304851604839289</v>
      </c>
      <c r="AP129">
        <v>262.407036295331</v>
      </c>
      <c r="AQ129">
        <v>11.44442186205729</v>
      </c>
      <c r="AR129">
        <v>0.04809244005976366</v>
      </c>
      <c r="AS129">
        <v>28.15897671884424</v>
      </c>
      <c r="AT129">
        <v>0.3715681211531404</v>
      </c>
      <c r="AU129">
        <v>13.14040837318194</v>
      </c>
      <c r="AV129">
        <v>14.46908292860481</v>
      </c>
      <c r="AW129">
        <v>0.8054212503703456</v>
      </c>
      <c r="AX129">
        <v>55.25543863759441</v>
      </c>
      <c r="AY129">
        <v>2.603968071484069</v>
      </c>
      <c r="AZ129">
        <v>5.298386240089163</v>
      </c>
    </row>
    <row r="130" spans="1:52">
      <c r="A130" s="2">
        <v>44985</v>
      </c>
      <c r="B130">
        <v>1075.38109661119</v>
      </c>
      <c r="C130">
        <v>-0.01656092441469537</v>
      </c>
      <c r="AN130" s="2">
        <v>44985</v>
      </c>
      <c r="AO130">
        <v>0.005225412212039139</v>
      </c>
      <c r="AP130">
        <v>261.0068073765146</v>
      </c>
      <c r="AQ130">
        <v>11.58025656537025</v>
      </c>
      <c r="AR130">
        <v>0.04749717407815751</v>
      </c>
      <c r="AS130">
        <v>27.96547606122141</v>
      </c>
      <c r="AT130">
        <v>0.370491644342154</v>
      </c>
      <c r="AU130">
        <v>13.23122817316029</v>
      </c>
      <c r="AV130">
        <v>14.43834251479389</v>
      </c>
      <c r="AW130">
        <v>0.8108671689226098</v>
      </c>
      <c r="AX130">
        <v>56.30499364704858</v>
      </c>
      <c r="AY130">
        <v>2.624997221778685</v>
      </c>
      <c r="AZ130">
        <v>5.359008897914406</v>
      </c>
    </row>
    <row r="131" spans="1:52">
      <c r="A131" s="2">
        <v>44986</v>
      </c>
      <c r="B131">
        <v>1051.411754740938</v>
      </c>
      <c r="C131">
        <v>-0.02228916050857277</v>
      </c>
      <c r="AN131" s="2">
        <v>44986</v>
      </c>
      <c r="AO131">
        <v>0.005219985182597692</v>
      </c>
      <c r="AP131">
        <v>267.2812063056465</v>
      </c>
      <c r="AQ131">
        <v>11.65960551973571</v>
      </c>
      <c r="AR131">
        <v>0.04814360646771446</v>
      </c>
      <c r="AS131">
        <v>25.3351285705652</v>
      </c>
      <c r="AT131">
        <v>0.3586007041530569</v>
      </c>
      <c r="AU131">
        <v>13.09350565397034</v>
      </c>
      <c r="AV131">
        <v>14.93646989259318</v>
      </c>
      <c r="AW131">
        <v>0.8310290173815246</v>
      </c>
      <c r="AX131">
        <v>57.90579619031508</v>
      </c>
      <c r="AY131">
        <v>2.706872272811712</v>
      </c>
      <c r="AZ131">
        <v>5.527665275336423</v>
      </c>
    </row>
    <row r="132" spans="1:52">
      <c r="A132" s="2">
        <v>44987</v>
      </c>
      <c r="B132">
        <v>1082.947501664386</v>
      </c>
      <c r="C132">
        <v>0.02999371728654276</v>
      </c>
      <c r="AN132" s="2">
        <v>44987</v>
      </c>
      <c r="AO132">
        <v>0.005270729515233365</v>
      </c>
      <c r="AP132">
        <v>269.2377198415197</v>
      </c>
      <c r="AQ132">
        <v>11.50078491316017</v>
      </c>
      <c r="AR132">
        <v>0.0479449878641005</v>
      </c>
      <c r="AS132">
        <v>25.83582408807251</v>
      </c>
      <c r="AT132">
        <v>0.3681382888191278</v>
      </c>
      <c r="AU132">
        <v>12.7977495547066</v>
      </c>
      <c r="AV132">
        <v>14.97539855986142</v>
      </c>
      <c r="AW132">
        <v>0.8041098721970538</v>
      </c>
      <c r="AX132">
        <v>57.35362408550469</v>
      </c>
      <c r="AY132">
        <v>2.720232487351149</v>
      </c>
      <c r="AZ132">
        <v>5.49086284300981</v>
      </c>
    </row>
    <row r="133" spans="1:52">
      <c r="A133" s="2">
        <v>44988</v>
      </c>
      <c r="B133">
        <v>1061.937060285966</v>
      </c>
      <c r="C133">
        <v>-0.01940116334921971</v>
      </c>
      <c r="AN133" s="2">
        <v>44988</v>
      </c>
      <c r="AO133">
        <v>0.00519944097834201</v>
      </c>
      <c r="AP133">
        <v>271.7604565400355</v>
      </c>
      <c r="AQ133">
        <v>11.66941265680997</v>
      </c>
      <c r="AR133">
        <v>0.04741003783740209</v>
      </c>
      <c r="AS133">
        <v>25.67496182286309</v>
      </c>
      <c r="AT133">
        <v>0.3640540648765324</v>
      </c>
      <c r="AU133">
        <v>12.93819105563008</v>
      </c>
      <c r="AV133">
        <v>15.1409137168882</v>
      </c>
      <c r="AW133">
        <v>0.8166137099340911</v>
      </c>
      <c r="AX133">
        <v>57.14263416700521</v>
      </c>
      <c r="AY133">
        <v>2.726866951027792</v>
      </c>
      <c r="AZ133">
        <v>5.470702085191239</v>
      </c>
    </row>
    <row r="134" spans="1:52">
      <c r="A134" s="2">
        <v>44989</v>
      </c>
      <c r="B134">
        <v>1018.199526977353</v>
      </c>
      <c r="C134">
        <v>-0.04118655892547451</v>
      </c>
      <c r="AN134" s="2">
        <v>44989</v>
      </c>
      <c r="AO134">
        <v>0.005235099372703804</v>
      </c>
      <c r="AP134">
        <v>266.2319905381572</v>
      </c>
      <c r="AQ134">
        <v>11.70195722307138</v>
      </c>
      <c r="AR134">
        <v>0.04773684397312301</v>
      </c>
      <c r="AS134">
        <v>25.66318263305689</v>
      </c>
      <c r="AT134">
        <v>0.3610612768108626</v>
      </c>
      <c r="AU134">
        <v>13.14003474714586</v>
      </c>
      <c r="AV134">
        <v>15.21747920342737</v>
      </c>
      <c r="AW134">
        <v>0.8127096415694802</v>
      </c>
      <c r="AX134">
        <v>57.50240938069619</v>
      </c>
      <c r="AY134">
        <v>2.686763591434415</v>
      </c>
      <c r="AZ134">
        <v>5.499645240871248</v>
      </c>
    </row>
    <row r="135" spans="1:52">
      <c r="A135" s="2">
        <v>44990</v>
      </c>
      <c r="B135">
        <v>1004.407515299289</v>
      </c>
      <c r="C135">
        <v>-0.01354549016439532</v>
      </c>
      <c r="AN135" s="2">
        <v>44990</v>
      </c>
      <c r="AO135">
        <v>0.0051678432363595</v>
      </c>
      <c r="AP135">
        <v>267.7213091137573</v>
      </c>
      <c r="AQ135">
        <v>11.71653997045143</v>
      </c>
      <c r="AR135">
        <v>0.04718904121606227</v>
      </c>
      <c r="AS135">
        <v>25.02107733633315</v>
      </c>
      <c r="AT135">
        <v>0.3571306787942485</v>
      </c>
      <c r="AU135">
        <v>13.21629399152704</v>
      </c>
      <c r="AV135">
        <v>15.35290861834898</v>
      </c>
      <c r="AW135">
        <v>0.8183726990190389</v>
      </c>
      <c r="AX135">
        <v>58.86465372863545</v>
      </c>
      <c r="AY135">
        <v>2.71246790111011</v>
      </c>
      <c r="AZ135">
        <v>5.609634945972434</v>
      </c>
    </row>
    <row r="136" spans="1:52">
      <c r="A136" s="2">
        <v>44991</v>
      </c>
      <c r="B136">
        <v>1009.595106615161</v>
      </c>
      <c r="C136">
        <v>0.00516482726070211</v>
      </c>
      <c r="AN136" s="2">
        <v>44991</v>
      </c>
      <c r="AO136">
        <v>0.005174717042592895</v>
      </c>
      <c r="AP136">
        <v>268.4872892333759</v>
      </c>
      <c r="AQ136">
        <v>11.62334999588975</v>
      </c>
      <c r="AR136">
        <v>0.04750110672110594</v>
      </c>
      <c r="AS136">
        <v>25.40951447431103</v>
      </c>
      <c r="AT136">
        <v>0.3601520883650139</v>
      </c>
      <c r="AU136">
        <v>12.84242030491408</v>
      </c>
      <c r="AV136">
        <v>15.23717305208952</v>
      </c>
      <c r="AW136">
        <v>0.8262430569181503</v>
      </c>
      <c r="AX136">
        <v>58.61075639854971</v>
      </c>
      <c r="AY136">
        <v>2.72039789379789</v>
      </c>
      <c r="AZ136">
        <v>5.622919630899033</v>
      </c>
    </row>
    <row r="137" spans="1:52">
      <c r="A137" s="2">
        <v>44992</v>
      </c>
      <c r="B137">
        <v>1008.945440339247</v>
      </c>
      <c r="C137">
        <v>-0.0006434919025033459</v>
      </c>
      <c r="AN137" s="2">
        <v>44992</v>
      </c>
      <c r="AO137">
        <v>0.00517256698733996</v>
      </c>
      <c r="AP137">
        <v>273.2175393556196</v>
      </c>
      <c r="AQ137">
        <v>11.74707894931254</v>
      </c>
      <c r="AR137">
        <v>0.0473522536917684</v>
      </c>
      <c r="AS137">
        <v>25.36924629472137</v>
      </c>
      <c r="AT137">
        <v>0.3602509511858828</v>
      </c>
      <c r="AU137">
        <v>12.86812863314041</v>
      </c>
      <c r="AV137">
        <v>15.3681233836917</v>
      </c>
      <c r="AW137">
        <v>0.8068749435766933</v>
      </c>
      <c r="AX137">
        <v>58.72168489406899</v>
      </c>
      <c r="AY137">
        <v>2.757452498363094</v>
      </c>
      <c r="AZ137">
        <v>5.492756569288221</v>
      </c>
    </row>
    <row r="138" spans="1:52">
      <c r="A138" s="2">
        <v>44993</v>
      </c>
      <c r="B138">
        <v>1003.2691795067</v>
      </c>
      <c r="C138">
        <v>-0.005625934372267105</v>
      </c>
      <c r="AN138" s="2">
        <v>44993</v>
      </c>
      <c r="AO138">
        <v>0.005199147797853483</v>
      </c>
      <c r="AP138">
        <v>272.1205741466224</v>
      </c>
      <c r="AQ138">
        <v>11.67442570435147</v>
      </c>
      <c r="AR138">
        <v>0.04731246988744319</v>
      </c>
      <c r="AS138">
        <v>25.33718927333793</v>
      </c>
      <c r="AT138">
        <v>0.3571471672071886</v>
      </c>
      <c r="AU138">
        <v>12.63154176402214</v>
      </c>
      <c r="AV138">
        <v>15.50321625845176</v>
      </c>
      <c r="AW138">
        <v>0.8200042142426185</v>
      </c>
      <c r="AX138">
        <v>57.69507990546514</v>
      </c>
      <c r="AY138">
        <v>2.801532989613627</v>
      </c>
      <c r="AZ138">
        <v>5.590596419428222</v>
      </c>
    </row>
    <row r="139" spans="1:52">
      <c r="A139" s="2">
        <v>44994</v>
      </c>
      <c r="B139">
        <v>965.8404730932178</v>
      </c>
      <c r="C139">
        <v>-0.03730674397063194</v>
      </c>
      <c r="AN139" s="2">
        <v>44994</v>
      </c>
      <c r="AO139">
        <v>0.005114337598592634</v>
      </c>
      <c r="AP139">
        <v>271.873027491868</v>
      </c>
      <c r="AQ139">
        <v>11.70598783379669</v>
      </c>
      <c r="AR139">
        <v>0.04631334158272453</v>
      </c>
      <c r="AS139">
        <v>24.56224323380678</v>
      </c>
      <c r="AT139">
        <v>0.3458749027854449</v>
      </c>
      <c r="AU139">
        <v>12.7874802511913</v>
      </c>
      <c r="AV139">
        <v>15.56341688189331</v>
      </c>
      <c r="AW139">
        <v>0.8270452426019212</v>
      </c>
      <c r="AX139">
        <v>60.32613633578403</v>
      </c>
      <c r="AY139">
        <v>2.957040719751049</v>
      </c>
      <c r="AZ139">
        <v>5.730247093349142</v>
      </c>
    </row>
    <row r="140" spans="1:52">
      <c r="A140" s="2">
        <v>44995</v>
      </c>
      <c r="B140">
        <v>918.4384605768035</v>
      </c>
      <c r="C140">
        <v>-0.04907851124172069</v>
      </c>
      <c r="AN140" s="2">
        <v>44995</v>
      </c>
      <c r="AO140">
        <v>0.005186340791040992</v>
      </c>
      <c r="AP140">
        <v>266.1827691408611</v>
      </c>
      <c r="AQ140">
        <v>11.94408152246562</v>
      </c>
      <c r="AR140">
        <v>0.04703096413012846</v>
      </c>
      <c r="AS140">
        <v>24.24768668507582</v>
      </c>
      <c r="AT140">
        <v>0.3411140222142472</v>
      </c>
      <c r="AU140">
        <v>12.9663903826007</v>
      </c>
      <c r="AV140">
        <v>15.43043131552917</v>
      </c>
      <c r="AW140">
        <v>0.8230179261890915</v>
      </c>
      <c r="AX140">
        <v>59.78862730551089</v>
      </c>
      <c r="AY140">
        <v>2.99791797683248</v>
      </c>
      <c r="AZ140">
        <v>5.74612209052542</v>
      </c>
    </row>
    <row r="141" spans="1:52">
      <c r="A141" s="2">
        <v>44996</v>
      </c>
      <c r="B141">
        <v>932.9327164852986</v>
      </c>
      <c r="C141">
        <v>0.0157814121801827</v>
      </c>
      <c r="AN141" s="2">
        <v>44996</v>
      </c>
      <c r="AO141">
        <v>0.00529666523520146</v>
      </c>
      <c r="AP141">
        <v>263.7660847465639</v>
      </c>
      <c r="AQ141">
        <v>11.92440113686417</v>
      </c>
      <c r="AR141">
        <v>0.04785711292521493</v>
      </c>
      <c r="AS141">
        <v>24.67831350068229</v>
      </c>
      <c r="AT141">
        <v>0.3446557482982093</v>
      </c>
      <c r="AU141">
        <v>13.35117792552689</v>
      </c>
      <c r="AV141">
        <v>15.0832994337243</v>
      </c>
      <c r="AW141">
        <v>0.8344191792840561</v>
      </c>
      <c r="AX141">
        <v>57.88638612208369</v>
      </c>
      <c r="AY141">
        <v>2.881359834034587</v>
      </c>
      <c r="AZ141">
        <v>5.629431606086372</v>
      </c>
    </row>
    <row r="142" spans="1:52">
      <c r="A142" s="2">
        <v>44997</v>
      </c>
      <c r="B142">
        <v>924.6644898299247</v>
      </c>
      <c r="C142">
        <v>-0.008862618396022537</v>
      </c>
      <c r="AN142" s="2">
        <v>44997</v>
      </c>
      <c r="AO142">
        <v>0.005161783688424706</v>
      </c>
      <c r="AP142">
        <v>269.960964232037</v>
      </c>
      <c r="AQ142">
        <v>11.92151602716731</v>
      </c>
      <c r="AR142">
        <v>0.04604918858051679</v>
      </c>
      <c r="AS142">
        <v>24.88981355509186</v>
      </c>
      <c r="AT142">
        <v>0.3430182701968196</v>
      </c>
      <c r="AU142">
        <v>13.67109665990941</v>
      </c>
      <c r="AV142">
        <v>15.18748032487128</v>
      </c>
      <c r="AW142">
        <v>0.8445489357528158</v>
      </c>
      <c r="AX142">
        <v>57.38671666012226</v>
      </c>
      <c r="AY142">
        <v>2.871602163763245</v>
      </c>
      <c r="AZ142">
        <v>5.709513641632251</v>
      </c>
    </row>
    <row r="143" spans="1:52">
      <c r="A143" s="2">
        <v>44998</v>
      </c>
      <c r="B143">
        <v>994.6610803166392</v>
      </c>
      <c r="C143">
        <v>0.07569944694165676</v>
      </c>
      <c r="AN143" s="2">
        <v>44998</v>
      </c>
      <c r="AO143">
        <v>0.005179923434501189</v>
      </c>
      <c r="AP143">
        <v>269.1464361163313</v>
      </c>
      <c r="AQ143">
        <v>12.07056329535096</v>
      </c>
      <c r="AR143">
        <v>0.04612385319508586</v>
      </c>
      <c r="AS143">
        <v>25.65678142609611</v>
      </c>
      <c r="AT143">
        <v>0.3536280188019448</v>
      </c>
      <c r="AU143">
        <v>13.58275136526821</v>
      </c>
      <c r="AV143">
        <v>15.19293151433901</v>
      </c>
      <c r="AW143">
        <v>0.8391496741772464</v>
      </c>
      <c r="AX143">
        <v>56.90143245897345</v>
      </c>
      <c r="AY143">
        <v>2.771772701777012</v>
      </c>
      <c r="AZ143">
        <v>5.497500327564425</v>
      </c>
    </row>
    <row r="144" spans="1:52">
      <c r="A144" s="2">
        <v>44999</v>
      </c>
      <c r="B144">
        <v>1038.240021816769</v>
      </c>
      <c r="C144">
        <v>0.04381285481307584</v>
      </c>
      <c r="AN144" s="2">
        <v>44999</v>
      </c>
      <c r="AO144">
        <v>0.004939379844031887</v>
      </c>
      <c r="AP144">
        <v>269.7425195542504</v>
      </c>
      <c r="AQ144">
        <v>12.24748043589634</v>
      </c>
      <c r="AR144">
        <v>0.04552245584354159</v>
      </c>
      <c r="AS144">
        <v>25.84915863310582</v>
      </c>
      <c r="AT144">
        <v>0.3459226976845265</v>
      </c>
      <c r="AU144">
        <v>13.74111267684352</v>
      </c>
      <c r="AV144">
        <v>15.32953465718702</v>
      </c>
      <c r="AW144">
        <v>0.8374688803173063</v>
      </c>
      <c r="AX144">
        <v>57.46908840655978</v>
      </c>
      <c r="AY144">
        <v>2.874859103296576</v>
      </c>
      <c r="AZ144">
        <v>5.668485206653724</v>
      </c>
    </row>
    <row r="145" spans="1:52">
      <c r="A145" s="2">
        <v>45000</v>
      </c>
      <c r="B145">
        <v>1060.311619149171</v>
      </c>
      <c r="C145">
        <v>0.02125866549989053</v>
      </c>
      <c r="AN145" s="2">
        <v>45000</v>
      </c>
      <c r="AO145">
        <v>0.004919219206672186</v>
      </c>
      <c r="AP145">
        <v>275.3125803515368</v>
      </c>
      <c r="AQ145">
        <v>12.13611005391525</v>
      </c>
      <c r="AR145">
        <v>0.04570016046002572</v>
      </c>
      <c r="AS145">
        <v>26.28593628767824</v>
      </c>
      <c r="AT145">
        <v>0.3521828402391932</v>
      </c>
      <c r="AU145">
        <v>13.51524475792375</v>
      </c>
      <c r="AV145">
        <v>15.29127498916979</v>
      </c>
      <c r="AW145">
        <v>0.8195422439908173</v>
      </c>
      <c r="AX145">
        <v>58.41918039335125</v>
      </c>
      <c r="AY145">
        <v>2.856891073961871</v>
      </c>
      <c r="AZ145">
        <v>5.551652207841666</v>
      </c>
    </row>
    <row r="146" spans="1:52">
      <c r="A146" s="2">
        <v>45001</v>
      </c>
      <c r="B146">
        <v>1008.520976587739</v>
      </c>
      <c r="C146">
        <v>-0.04884473736408812</v>
      </c>
      <c r="AN146" s="2">
        <v>45001</v>
      </c>
      <c r="AO146">
        <v>0.004747796760884336</v>
      </c>
      <c r="AP146">
        <v>278.0275167426844</v>
      </c>
      <c r="AQ146">
        <v>12.29551072005135</v>
      </c>
      <c r="AR146">
        <v>0.0448191893804593</v>
      </c>
      <c r="AS146">
        <v>25.59105489024021</v>
      </c>
      <c r="AT146">
        <v>0.3375928894077053</v>
      </c>
      <c r="AU146">
        <v>13.78302705464193</v>
      </c>
      <c r="AV146">
        <v>15.46276857120164</v>
      </c>
      <c r="AW146">
        <v>0.8359982515028911</v>
      </c>
      <c r="AX146">
        <v>59.61534143526871</v>
      </c>
      <c r="AY146">
        <v>2.946583656053665</v>
      </c>
      <c r="AZ146">
        <v>5.81526974811798</v>
      </c>
    </row>
    <row r="147" spans="1:52">
      <c r="A147" s="2">
        <v>45002</v>
      </c>
      <c r="B147">
        <v>1034.21852113281</v>
      </c>
      <c r="C147">
        <v>0.02548042642803217</v>
      </c>
      <c r="AN147" s="2">
        <v>45002</v>
      </c>
      <c r="AO147">
        <v>0.004745623192498695</v>
      </c>
      <c r="AP147">
        <v>284.9189144142591</v>
      </c>
      <c r="AQ147">
        <v>12.3640387141281</v>
      </c>
      <c r="AR147">
        <v>0.04536311861511495</v>
      </c>
      <c r="AS147">
        <v>25.48698660357294</v>
      </c>
      <c r="AT147">
        <v>0.3221775006761082</v>
      </c>
      <c r="AU147">
        <v>14.10755383025419</v>
      </c>
      <c r="AV147">
        <v>15.28301200241233</v>
      </c>
      <c r="AW147">
        <v>0.8461116273060023</v>
      </c>
      <c r="AX147">
        <v>59.26125141819181</v>
      </c>
      <c r="AY147">
        <v>2.959149816701034</v>
      </c>
      <c r="AZ147">
        <v>5.860173575828789</v>
      </c>
    </row>
    <row r="148" spans="1:52">
      <c r="A148" s="2">
        <v>45003</v>
      </c>
      <c r="B148">
        <v>1109.241962913814</v>
      </c>
      <c r="C148">
        <v>0.07254118955327615</v>
      </c>
      <c r="AN148" s="2">
        <v>45003</v>
      </c>
      <c r="AO148">
        <v>0.00464349987267378</v>
      </c>
      <c r="AP148">
        <v>283.9042971554066</v>
      </c>
      <c r="AQ148">
        <v>12.25927556622979</v>
      </c>
      <c r="AR148">
        <v>0.04556341403293099</v>
      </c>
      <c r="AS148">
        <v>26.81882913426936</v>
      </c>
      <c r="AT148">
        <v>0.3362026935233783</v>
      </c>
      <c r="AU148">
        <v>13.96893680897787</v>
      </c>
      <c r="AV148">
        <v>15.11811253035277</v>
      </c>
      <c r="AW148">
        <v>0.8454800536310491</v>
      </c>
      <c r="AX148">
        <v>59.78178545687692</v>
      </c>
      <c r="AY148">
        <v>2.903711915112431</v>
      </c>
      <c r="AZ148">
        <v>5.655842195450996</v>
      </c>
    </row>
    <row r="149" spans="1:52">
      <c r="A149" s="2">
        <v>45004</v>
      </c>
      <c r="B149">
        <v>1080.838632200242</v>
      </c>
      <c r="C149">
        <v>-0.02560607303293938</v>
      </c>
      <c r="AN149" s="2">
        <v>45004</v>
      </c>
      <c r="AO149">
        <v>0.004602544840539428</v>
      </c>
      <c r="AP149">
        <v>286.1798616454848</v>
      </c>
      <c r="AQ149">
        <v>12.44010733231893</v>
      </c>
      <c r="AR149">
        <v>0.045067438599806</v>
      </c>
      <c r="AS149">
        <v>26.91926696135093</v>
      </c>
      <c r="AT149">
        <v>0.3348077680667204</v>
      </c>
      <c r="AU149">
        <v>13.46070845575877</v>
      </c>
      <c r="AV149">
        <v>15.39800547392727</v>
      </c>
      <c r="AW149">
        <v>0.8507327539585477</v>
      </c>
      <c r="AX149">
        <v>60.65422565016647</v>
      </c>
      <c r="AY149">
        <v>2.871465366321222</v>
      </c>
      <c r="AZ149">
        <v>5.716411994909335</v>
      </c>
    </row>
    <row r="150" spans="1:52">
      <c r="A150" s="2">
        <v>45005</v>
      </c>
      <c r="B150">
        <v>1109.43957358298</v>
      </c>
      <c r="C150">
        <v>0.02646180524146868</v>
      </c>
      <c r="AN150" s="2">
        <v>45005</v>
      </c>
      <c r="AO150">
        <v>0.004523284473559615</v>
      </c>
      <c r="AP150">
        <v>285.0829689145482</v>
      </c>
      <c r="AQ150">
        <v>12.39776553154947</v>
      </c>
      <c r="AR150">
        <v>0.04530013690951442</v>
      </c>
      <c r="AS150">
        <v>27.15593937423226</v>
      </c>
      <c r="AT150">
        <v>0.3370794545724448</v>
      </c>
      <c r="AU150">
        <v>13.69395771411575</v>
      </c>
      <c r="AV150">
        <v>15.36731838007164</v>
      </c>
      <c r="AW150">
        <v>0.8491916790399955</v>
      </c>
      <c r="AX150">
        <v>62.17325692518147</v>
      </c>
      <c r="AY150">
        <v>2.842167615804078</v>
      </c>
      <c r="AZ150">
        <v>5.642321777364158</v>
      </c>
    </row>
    <row r="151" spans="1:52">
      <c r="A151" s="2">
        <v>45006</v>
      </c>
      <c r="B151">
        <v>1073.526846503326</v>
      </c>
      <c r="C151">
        <v>-0.03237015150241374</v>
      </c>
      <c r="AN151" s="2">
        <v>45006</v>
      </c>
      <c r="AO151">
        <v>0.004432038035483417</v>
      </c>
      <c r="AP151">
        <v>288.0878617056513</v>
      </c>
      <c r="AQ151">
        <v>12.11702986191587</v>
      </c>
      <c r="AR151">
        <v>0.04545788959323772</v>
      </c>
      <c r="AS151">
        <v>26.74721341812607</v>
      </c>
      <c r="AT151">
        <v>0.3305286290038645</v>
      </c>
      <c r="AU151">
        <v>13.9927149732521</v>
      </c>
      <c r="AV151">
        <v>15.81766001493046</v>
      </c>
      <c r="AW151">
        <v>0.8629697470311281</v>
      </c>
      <c r="AX151">
        <v>63.91987597727475</v>
      </c>
      <c r="AY151">
        <v>2.72244853019628</v>
      </c>
      <c r="AZ151">
        <v>5.778437145744626</v>
      </c>
    </row>
    <row r="152" spans="1:52">
      <c r="A152" s="2">
        <v>45007</v>
      </c>
      <c r="B152">
        <v>1113.041355936318</v>
      </c>
      <c r="C152">
        <v>0.03680812413932499</v>
      </c>
      <c r="AN152" s="2">
        <v>45007</v>
      </c>
      <c r="AO152">
        <v>0.004539968102839746</v>
      </c>
      <c r="AP152">
        <v>268.3751020326403</v>
      </c>
      <c r="AQ152">
        <v>12.00474630350547</v>
      </c>
      <c r="AR152">
        <v>0.04536310892042789</v>
      </c>
      <c r="AS152">
        <v>27.4208752793148</v>
      </c>
      <c r="AT152">
        <v>0.3409293676163691</v>
      </c>
      <c r="AU152">
        <v>13.98062180764571</v>
      </c>
      <c r="AV152">
        <v>15.72128848341951</v>
      </c>
      <c r="AW152">
        <v>0.865604064697871</v>
      </c>
      <c r="AX152">
        <v>63.49355673019376</v>
      </c>
      <c r="AY152">
        <v>2.776721422811063</v>
      </c>
      <c r="AZ152">
        <v>5.730847083172666</v>
      </c>
    </row>
    <row r="153" spans="1:52">
      <c r="A153" s="2">
        <v>45008</v>
      </c>
      <c r="B153">
        <v>1070.045394472874</v>
      </c>
      <c r="C153">
        <v>-0.03862925778465365</v>
      </c>
      <c r="AN153" s="2">
        <v>45008</v>
      </c>
      <c r="AO153">
        <v>0.004497284831015524</v>
      </c>
      <c r="AP153">
        <v>265.6170907019641</v>
      </c>
      <c r="AQ153">
        <v>11.91582321338439</v>
      </c>
      <c r="AR153">
        <v>0.04528722046191534</v>
      </c>
      <c r="AS153">
        <v>27.20359056959133</v>
      </c>
      <c r="AT153">
        <v>0.3414207146619729</v>
      </c>
      <c r="AU153">
        <v>14.21824273365181</v>
      </c>
      <c r="AV153">
        <v>15.90290101238713</v>
      </c>
      <c r="AW153">
        <v>0.8719871994927999</v>
      </c>
      <c r="AX153">
        <v>63.48829945613617</v>
      </c>
      <c r="AY153">
        <v>2.809323955806825</v>
      </c>
      <c r="AZ153">
        <v>5.735024346421002</v>
      </c>
    </row>
    <row r="154" spans="1:52">
      <c r="A154" s="2">
        <v>45009</v>
      </c>
      <c r="B154">
        <v>1107.89607675854</v>
      </c>
      <c r="C154">
        <v>0.03537296873681872</v>
      </c>
      <c r="AN154" s="2">
        <v>45009</v>
      </c>
      <c r="AO154">
        <v>0.004484740834310902</v>
      </c>
      <c r="AP154">
        <v>266.2532285577398</v>
      </c>
      <c r="AQ154">
        <v>11.6033087275834</v>
      </c>
      <c r="AR154">
        <v>0.0448021983815684</v>
      </c>
      <c r="AS154">
        <v>27.74871029172786</v>
      </c>
      <c r="AT154">
        <v>0.3451892368845756</v>
      </c>
      <c r="AU154">
        <v>14.31328955437305</v>
      </c>
      <c r="AV154">
        <v>15.78226847346936</v>
      </c>
      <c r="AW154">
        <v>0.8809367068961869</v>
      </c>
      <c r="AX154">
        <v>64.25518127998508</v>
      </c>
      <c r="AY154">
        <v>2.813989594970337</v>
      </c>
      <c r="AZ154">
        <v>5.666988423536938</v>
      </c>
    </row>
    <row r="155" spans="1:52">
      <c r="A155" s="2">
        <v>45010</v>
      </c>
      <c r="B155">
        <v>1064.013696458201</v>
      </c>
      <c r="C155">
        <v>-0.03960875141712661</v>
      </c>
      <c r="AN155" s="2">
        <v>45010</v>
      </c>
      <c r="AO155">
        <v>0.004451976760108753</v>
      </c>
      <c r="AP155">
        <v>264.5387572038827</v>
      </c>
      <c r="AQ155">
        <v>11.78639200971902</v>
      </c>
      <c r="AR155">
        <v>0.0447011397185646</v>
      </c>
      <c r="AS155">
        <v>27.29071921824412</v>
      </c>
      <c r="AT155">
        <v>0.3393682404016553</v>
      </c>
      <c r="AU155">
        <v>14.59915870756149</v>
      </c>
      <c r="AV155">
        <v>15.91603139251897</v>
      </c>
      <c r="AW155">
        <v>0.8937165967812987</v>
      </c>
      <c r="AX155">
        <v>63.87178813515933</v>
      </c>
      <c r="AY155">
        <v>2.905700909273568</v>
      </c>
      <c r="AZ155">
        <v>5.623006382018692</v>
      </c>
    </row>
    <row r="156" spans="1:52">
      <c r="A156" s="2">
        <v>45011</v>
      </c>
      <c r="B156">
        <v>1051.056200575475</v>
      </c>
      <c r="C156">
        <v>-0.01217794087224433</v>
      </c>
      <c r="AN156" s="2">
        <v>45011</v>
      </c>
      <c r="AO156">
        <v>0.004393788487066604</v>
      </c>
      <c r="AP156">
        <v>267.4440424916748</v>
      </c>
      <c r="AQ156">
        <v>11.8597139541229</v>
      </c>
      <c r="AR156">
        <v>0.04437631211888911</v>
      </c>
      <c r="AS156">
        <v>26.94537371447074</v>
      </c>
      <c r="AT156">
        <v>0.3351400854082639</v>
      </c>
      <c r="AU156">
        <v>14.86746740630088</v>
      </c>
      <c r="AV156">
        <v>16.05749044565424</v>
      </c>
      <c r="AW156">
        <v>0.9041316446274551</v>
      </c>
      <c r="AX156">
        <v>64.32517025713707</v>
      </c>
      <c r="AY156">
        <v>2.904768136381165</v>
      </c>
      <c r="AZ156">
        <v>5.616511977612677</v>
      </c>
    </row>
    <row r="157" spans="1:52">
      <c r="A157" s="2">
        <v>45012</v>
      </c>
      <c r="B157">
        <v>1073.786888232294</v>
      </c>
      <c r="C157">
        <v>0.02162651972784468</v>
      </c>
      <c r="AN157" s="2">
        <v>45012</v>
      </c>
      <c r="AO157">
        <v>0.004399122805156527</v>
      </c>
      <c r="AP157">
        <v>269.3549005261048</v>
      </c>
      <c r="AQ157">
        <v>11.79181023165935</v>
      </c>
      <c r="AR157">
        <v>0.04441683143804901</v>
      </c>
      <c r="AS157">
        <v>27.09189910717876</v>
      </c>
      <c r="AT157">
        <v>0.335351173544029</v>
      </c>
      <c r="AU157">
        <v>14.96062714254672</v>
      </c>
      <c r="AV157">
        <v>15.96971860505381</v>
      </c>
      <c r="AW157">
        <v>0.9021296641307202</v>
      </c>
      <c r="AX157">
        <v>63.87642121876537</v>
      </c>
      <c r="AY157">
        <v>2.884379086747734</v>
      </c>
      <c r="AZ157">
        <v>5.630970282864167</v>
      </c>
    </row>
    <row r="158" spans="1:52">
      <c r="A158" s="2">
        <v>45013</v>
      </c>
      <c r="B158">
        <v>1029.045662978043</v>
      </c>
      <c r="C158">
        <v>-0.04166676436877115</v>
      </c>
      <c r="AN158" s="2">
        <v>45013</v>
      </c>
      <c r="AO158">
        <v>0.004354680873959188</v>
      </c>
      <c r="AP158">
        <v>266.5447351869794</v>
      </c>
      <c r="AQ158">
        <v>11.95904772877981</v>
      </c>
      <c r="AR158">
        <v>0.04414618530291588</v>
      </c>
      <c r="AS158">
        <v>27.189678236732</v>
      </c>
      <c r="AT158">
        <v>0.3408169380152679</v>
      </c>
      <c r="AU158">
        <v>14.76921864036238</v>
      </c>
      <c r="AV158">
        <v>15.81579576401839</v>
      </c>
      <c r="AW158">
        <v>0.9055976656550615</v>
      </c>
      <c r="AX158">
        <v>64.84441024128893</v>
      </c>
      <c r="AY158">
        <v>2.921166667695651</v>
      </c>
      <c r="AZ158">
        <v>5.609381651069228</v>
      </c>
    </row>
    <row r="159" spans="1:52">
      <c r="A159" s="2">
        <v>45014</v>
      </c>
      <c r="B159">
        <v>1054.321851830108</v>
      </c>
      <c r="C159">
        <v>0.02456274756449273</v>
      </c>
      <c r="AN159" s="2">
        <v>45014</v>
      </c>
      <c r="AO159">
        <v>0.004440554307736916</v>
      </c>
      <c r="AP159">
        <v>256.0781907265584</v>
      </c>
      <c r="AQ159">
        <v>12.10602715992662</v>
      </c>
      <c r="AR159">
        <v>0.04370034074541483</v>
      </c>
      <c r="AS159">
        <v>27.49352082714953</v>
      </c>
      <c r="AT159">
        <v>0.3461435801920662</v>
      </c>
      <c r="AU159">
        <v>14.64162640177095</v>
      </c>
      <c r="AV159">
        <v>15.67021876209329</v>
      </c>
      <c r="AW159">
        <v>0.9157999633483908</v>
      </c>
      <c r="AX159">
        <v>63.89081273158828</v>
      </c>
      <c r="AY159">
        <v>2.90698371683208</v>
      </c>
      <c r="AZ159">
        <v>5.666327170899907</v>
      </c>
    </row>
    <row r="160" spans="1:52">
      <c r="A160" s="2">
        <v>45015</v>
      </c>
      <c r="B160">
        <v>1083.75538905466</v>
      </c>
      <c r="C160">
        <v>0.02791703233074405</v>
      </c>
      <c r="AN160" s="2">
        <v>45015</v>
      </c>
      <c r="AO160">
        <v>0.004386803163768521</v>
      </c>
      <c r="AP160">
        <v>253.6656467694686</v>
      </c>
      <c r="AQ160">
        <v>11.70880478214438</v>
      </c>
      <c r="AR160">
        <v>0.04442404469167022</v>
      </c>
      <c r="AS160">
        <v>27.99737635837215</v>
      </c>
      <c r="AT160">
        <v>0.3548725586692967</v>
      </c>
      <c r="AU160">
        <v>14.71408402869136</v>
      </c>
      <c r="AV160">
        <v>15.79101723763911</v>
      </c>
      <c r="AW160">
        <v>0.9121676905627669</v>
      </c>
      <c r="AX160">
        <v>63.58666250428283</v>
      </c>
      <c r="AY160">
        <v>2.895972936266568</v>
      </c>
      <c r="AZ160">
        <v>5.630201069962832</v>
      </c>
    </row>
    <row r="161" spans="1:52">
      <c r="A161" s="2">
        <v>45016</v>
      </c>
      <c r="B161">
        <v>1072.112678479203</v>
      </c>
      <c r="C161">
        <v>-0.01074293211645494</v>
      </c>
      <c r="AN161" s="2">
        <v>45016</v>
      </c>
      <c r="AO161">
        <v>0.004396626620949075</v>
      </c>
      <c r="AP161">
        <v>254.812958037234</v>
      </c>
      <c r="AQ161">
        <v>11.84140697599794</v>
      </c>
      <c r="AR161">
        <v>0.04401920919744925</v>
      </c>
      <c r="AS161">
        <v>27.65656366131215</v>
      </c>
      <c r="AT161">
        <v>0.3481776511127598</v>
      </c>
      <c r="AU161">
        <v>14.71410481849231</v>
      </c>
      <c r="AV161">
        <v>15.80354358150781</v>
      </c>
      <c r="AW161">
        <v>0.9239594541850057</v>
      </c>
      <c r="AX161">
        <v>64.78110893329274</v>
      </c>
      <c r="AY161">
        <v>2.946364576646489</v>
      </c>
      <c r="AZ161">
        <v>5.594600787426707</v>
      </c>
    </row>
    <row r="162" spans="1:52">
      <c r="A162" s="2">
        <v>45017</v>
      </c>
      <c r="B162">
        <v>1102.940384656082</v>
      </c>
      <c r="C162">
        <v>0.02875416623242244</v>
      </c>
      <c r="AN162" s="2">
        <v>45017</v>
      </c>
      <c r="AO162">
        <v>0.005142056925417244</v>
      </c>
      <c r="AP162">
        <v>224.3436242192405</v>
      </c>
      <c r="AQ162">
        <v>13.25978472733211</v>
      </c>
      <c r="AR162">
        <v>0.060988552861175</v>
      </c>
      <c r="AS162">
        <v>18.99157048781631</v>
      </c>
      <c r="AT162">
        <v>0.3318625854387174</v>
      </c>
      <c r="AU162">
        <v>16.1483545379759</v>
      </c>
      <c r="AV162">
        <v>14.71744947911626</v>
      </c>
      <c r="AW162">
        <v>0.9667523433688291</v>
      </c>
      <c r="AX162">
        <v>79.36163221249532</v>
      </c>
      <c r="AY162">
        <v>2.75860178904495</v>
      </c>
      <c r="AZ162">
        <v>3.864922124603476</v>
      </c>
    </row>
    <row r="163" spans="1:52">
      <c r="A163" s="2">
        <v>45018</v>
      </c>
      <c r="B163">
        <v>1100.884456099302</v>
      </c>
      <c r="C163">
        <v>-0.001864043229698686</v>
      </c>
      <c r="AN163" s="2">
        <v>45018</v>
      </c>
      <c r="AO163">
        <v>0.00513609548062639</v>
      </c>
      <c r="AP163">
        <v>227.0554904223156</v>
      </c>
      <c r="AQ163">
        <v>13.33294589996345</v>
      </c>
      <c r="AR163">
        <v>0.06092784352984271</v>
      </c>
      <c r="AS163">
        <v>18.81555146224714</v>
      </c>
      <c r="AT163">
        <v>0.3334169498578862</v>
      </c>
      <c r="AU163">
        <v>16.0343179623861</v>
      </c>
      <c r="AV163">
        <v>14.66015112611551</v>
      </c>
      <c r="AW163">
        <v>0.9656731077906332</v>
      </c>
      <c r="AX163">
        <v>79.74533100009947</v>
      </c>
      <c r="AY163">
        <v>2.768863180105404</v>
      </c>
      <c r="AZ163">
        <v>3.839181223165682</v>
      </c>
    </row>
    <row r="164" spans="1:52">
      <c r="A164" s="2">
        <v>45019</v>
      </c>
      <c r="B164">
        <v>1081.552110181095</v>
      </c>
      <c r="C164">
        <v>-0.01756074019494003</v>
      </c>
      <c r="AN164" s="2">
        <v>45019</v>
      </c>
      <c r="AO164">
        <v>0.005105489043206825</v>
      </c>
      <c r="AP164">
        <v>230.4040920598997</v>
      </c>
      <c r="AQ164">
        <v>13.63989402188012</v>
      </c>
      <c r="AR164">
        <v>0.06078041370040769</v>
      </c>
      <c r="AS164">
        <v>18.2673041247515</v>
      </c>
      <c r="AT164">
        <v>0.3288577290195099</v>
      </c>
      <c r="AU164">
        <v>16.15896859305242</v>
      </c>
      <c r="AV164">
        <v>14.59175801295815</v>
      </c>
      <c r="AW164">
        <v>0.9639871051616525</v>
      </c>
      <c r="AX164">
        <v>79.4297461288193</v>
      </c>
      <c r="AY164">
        <v>2.797530747208232</v>
      </c>
      <c r="AZ164">
        <v>3.89186900584569</v>
      </c>
    </row>
    <row r="165" spans="1:52">
      <c r="A165" s="2">
        <v>45020</v>
      </c>
      <c r="B165">
        <v>1081.506421718739</v>
      </c>
      <c r="C165">
        <v>-4.224342213932086E-05</v>
      </c>
      <c r="AN165" s="2">
        <v>45020</v>
      </c>
      <c r="AO165">
        <v>0.005162285094029114</v>
      </c>
      <c r="AP165">
        <v>226.4045261507005</v>
      </c>
      <c r="AQ165">
        <v>13.63742923278444</v>
      </c>
      <c r="AR165">
        <v>0.06022652309203316</v>
      </c>
      <c r="AS165">
        <v>18.72770102415344</v>
      </c>
      <c r="AT165">
        <v>0.3340530197896033</v>
      </c>
      <c r="AU165">
        <v>16.1727438267235</v>
      </c>
      <c r="AV165">
        <v>14.26219840918496</v>
      </c>
      <c r="AW165">
        <v>0.955060852536916</v>
      </c>
      <c r="AX165">
        <v>79.3494618383982</v>
      </c>
      <c r="AY165">
        <v>2.805869869964493</v>
      </c>
      <c r="AZ165">
        <v>3.921812520518634</v>
      </c>
    </row>
    <row r="166" spans="1:52">
      <c r="A166" s="2">
        <v>45021</v>
      </c>
      <c r="B166">
        <v>1101.031842460471</v>
      </c>
      <c r="C166">
        <v>0.01805391105371568</v>
      </c>
      <c r="AN166" s="2">
        <v>45021</v>
      </c>
      <c r="AO166">
        <v>0.005206324614165774</v>
      </c>
      <c r="AP166">
        <v>229.7970712756564</v>
      </c>
      <c r="AQ166">
        <v>13.66042179443104</v>
      </c>
      <c r="AR166">
        <v>0.05944292079657161</v>
      </c>
      <c r="AS166">
        <v>19.24316267311242</v>
      </c>
      <c r="AT166">
        <v>0.3379314636739001</v>
      </c>
      <c r="AU166">
        <v>15.8748255455328</v>
      </c>
      <c r="AV166">
        <v>14.48420755689397</v>
      </c>
      <c r="AW166">
        <v>0.9391392824920977</v>
      </c>
      <c r="AX166">
        <v>77.93320695436691</v>
      </c>
      <c r="AY166">
        <v>2.796979527923233</v>
      </c>
      <c r="AZ166">
        <v>3.881345289138432</v>
      </c>
    </row>
    <row r="167" spans="1:52">
      <c r="A167" s="2">
        <v>45022</v>
      </c>
      <c r="B167">
        <v>1111.396382796748</v>
      </c>
      <c r="C167">
        <v>0.00941347918977109</v>
      </c>
      <c r="AN167" s="2">
        <v>45022</v>
      </c>
      <c r="AO167">
        <v>0.005241100239002742</v>
      </c>
      <c r="AP167">
        <v>230.1602572020356</v>
      </c>
      <c r="AQ167">
        <v>13.86570056034878</v>
      </c>
      <c r="AR167">
        <v>0.05865450244651611</v>
      </c>
      <c r="AS167">
        <v>19.08644609273482</v>
      </c>
      <c r="AT167">
        <v>0.3374339336629491</v>
      </c>
      <c r="AU167">
        <v>15.83716941619795</v>
      </c>
      <c r="AV167">
        <v>14.67769124205869</v>
      </c>
      <c r="AW167">
        <v>0.9240924708087607</v>
      </c>
      <c r="AX167">
        <v>78.44159337172222</v>
      </c>
      <c r="AY167">
        <v>2.812617229204045</v>
      </c>
      <c r="AZ167">
        <v>3.831590129800073</v>
      </c>
    </row>
    <row r="168" spans="1:52">
      <c r="A168" s="2">
        <v>45023</v>
      </c>
      <c r="B168">
        <v>1097.730662303841</v>
      </c>
      <c r="C168">
        <v>-0.01229599151521321</v>
      </c>
      <c r="AN168" s="2">
        <v>45023</v>
      </c>
      <c r="AO168">
        <v>0.005202722029421214</v>
      </c>
      <c r="AP168">
        <v>232.6227507775549</v>
      </c>
      <c r="AQ168">
        <v>13.94501871974568</v>
      </c>
      <c r="AR168">
        <v>0.05914133461163629</v>
      </c>
      <c r="AS168">
        <v>19.12320412335737</v>
      </c>
      <c r="AT168">
        <v>0.3352154724109089</v>
      </c>
      <c r="AU168">
        <v>16.02731698553014</v>
      </c>
      <c r="AV168">
        <v>14.77799538710813</v>
      </c>
      <c r="AW168">
        <v>0.8878012946808849</v>
      </c>
      <c r="AX168">
        <v>79.43772002468253</v>
      </c>
      <c r="AY168">
        <v>2.828030366496431</v>
      </c>
      <c r="AZ168">
        <v>3.783587190944882</v>
      </c>
    </row>
    <row r="169" spans="1:52">
      <c r="A169" s="2">
        <v>45024</v>
      </c>
      <c r="B169">
        <v>1090.689258024428</v>
      </c>
      <c r="C169">
        <v>-0.006414509971539806</v>
      </c>
      <c r="AN169" s="2">
        <v>45024</v>
      </c>
      <c r="AO169">
        <v>0.005190123287718975</v>
      </c>
      <c r="AP169">
        <v>231.0640041768195</v>
      </c>
      <c r="AQ169">
        <v>13.6888002751835</v>
      </c>
      <c r="AR169">
        <v>0.05894287053840418</v>
      </c>
      <c r="AS169">
        <v>19.04697240762351</v>
      </c>
      <c r="AT169">
        <v>0.334922839531644</v>
      </c>
      <c r="AU169">
        <v>16.11022551043595</v>
      </c>
      <c r="AV169">
        <v>14.91852483883197</v>
      </c>
      <c r="AW169">
        <v>0.9069845842846601</v>
      </c>
      <c r="AX169">
        <v>79.33625978500811</v>
      </c>
      <c r="AY169">
        <v>2.828332340348184</v>
      </c>
      <c r="AZ169">
        <v>3.840757433050532</v>
      </c>
    </row>
    <row r="170" spans="1:52">
      <c r="A170" s="2">
        <v>45025</v>
      </c>
      <c r="B170">
        <v>1082.495267741806</v>
      </c>
      <c r="C170">
        <v>-0.007512671663662873</v>
      </c>
      <c r="AN170" s="2">
        <v>45025</v>
      </c>
      <c r="AO170">
        <v>0.00514611255078692</v>
      </c>
      <c r="AP170">
        <v>227.9049335176601</v>
      </c>
      <c r="AQ170">
        <v>13.84709243269639</v>
      </c>
      <c r="AR170">
        <v>0.05896104944469853</v>
      </c>
      <c r="AS170">
        <v>18.97191938506864</v>
      </c>
      <c r="AT170">
        <v>0.3323829647398072</v>
      </c>
      <c r="AU170">
        <v>16.22744872917949</v>
      </c>
      <c r="AV170">
        <v>14.9176847011346</v>
      </c>
      <c r="AW170">
        <v>0.9230326129756268</v>
      </c>
      <c r="AX170">
        <v>79.06268436355168</v>
      </c>
      <c r="AY170">
        <v>2.8690723566669</v>
      </c>
      <c r="AZ170">
        <v>3.848318237287942</v>
      </c>
    </row>
    <row r="171" spans="1:52">
      <c r="A171" s="2">
        <v>45026</v>
      </c>
      <c r="B171">
        <v>1090.626306285429</v>
      </c>
      <c r="C171">
        <v>0.007511384840125368</v>
      </c>
      <c r="AN171" s="2">
        <v>45026</v>
      </c>
      <c r="AO171">
        <v>0.005112775054769414</v>
      </c>
      <c r="AP171">
        <v>227.4811343127001</v>
      </c>
      <c r="AQ171">
        <v>13.82333791559641</v>
      </c>
      <c r="AR171">
        <v>0.0591044490530741</v>
      </c>
      <c r="AS171">
        <v>18.96453283355849</v>
      </c>
      <c r="AT171">
        <v>0.3323363124611471</v>
      </c>
      <c r="AU171">
        <v>16.35168776815092</v>
      </c>
      <c r="AV171">
        <v>14.84427495938137</v>
      </c>
      <c r="AW171">
        <v>0.9299735006335141</v>
      </c>
      <c r="AX171">
        <v>79.72597356231906</v>
      </c>
      <c r="AY171">
        <v>2.850440904344398</v>
      </c>
      <c r="AZ171">
        <v>3.854606256738238</v>
      </c>
    </row>
    <row r="172" spans="1:52">
      <c r="A172" s="2">
        <v>45027</v>
      </c>
      <c r="B172">
        <v>1115.960877541045</v>
      </c>
      <c r="C172">
        <v>0.02322937848611351</v>
      </c>
      <c r="AN172" s="2">
        <v>45027</v>
      </c>
      <c r="AO172">
        <v>0.004997211751015983</v>
      </c>
      <c r="AP172">
        <v>228.3915931279599</v>
      </c>
      <c r="AQ172">
        <v>13.87812692373535</v>
      </c>
      <c r="AR172">
        <v>0.05886488666898358</v>
      </c>
      <c r="AS172">
        <v>19.28095757114225</v>
      </c>
      <c r="AT172">
        <v>0.3345979688534457</v>
      </c>
      <c r="AU172">
        <v>16.44149027599336</v>
      </c>
      <c r="AV172">
        <v>14.9948004436925</v>
      </c>
      <c r="AW172">
        <v>0.9262949972821666</v>
      </c>
      <c r="AX172">
        <v>80.14440163978978</v>
      </c>
      <c r="AY172">
        <v>2.833576109022343</v>
      </c>
      <c r="AZ172">
        <v>3.862423932491289</v>
      </c>
    </row>
    <row r="173" spans="1:52">
      <c r="A173" s="2">
        <v>45028</v>
      </c>
      <c r="B173">
        <v>1126.837635631527</v>
      </c>
      <c r="C173">
        <v>0.009746540680214411</v>
      </c>
      <c r="AN173" s="2">
        <v>45028</v>
      </c>
      <c r="AO173">
        <v>0.004952574571967558</v>
      </c>
      <c r="AP173">
        <v>228.0420253324463</v>
      </c>
      <c r="AQ173">
        <v>14.09704033881363</v>
      </c>
      <c r="AR173">
        <v>0.06007936245062499</v>
      </c>
      <c r="AS173">
        <v>19.55245960021715</v>
      </c>
      <c r="AT173">
        <v>0.332880114924007</v>
      </c>
      <c r="AU173">
        <v>16.8378719765356</v>
      </c>
      <c r="AV173">
        <v>14.83231207785243</v>
      </c>
      <c r="AW173">
        <v>0.9285934966987535</v>
      </c>
      <c r="AX173">
        <v>81.57912069113711</v>
      </c>
      <c r="AY173">
        <v>2.595714587119462</v>
      </c>
      <c r="AZ173">
        <v>3.849576573320665</v>
      </c>
    </row>
    <row r="174" spans="1:52">
      <c r="A174" s="2">
        <v>45029</v>
      </c>
      <c r="B174">
        <v>1126.486204850541</v>
      </c>
      <c r="C174">
        <v>-0.0003118734854729022</v>
      </c>
      <c r="AN174" s="2">
        <v>45029</v>
      </c>
      <c r="AO174">
        <v>0.005006327062228024</v>
      </c>
      <c r="AP174">
        <v>225.9671845614367</v>
      </c>
      <c r="AQ174">
        <v>14.22244984470923</v>
      </c>
      <c r="AR174">
        <v>0.05912129075940252</v>
      </c>
      <c r="AS174">
        <v>19.87640560105353</v>
      </c>
      <c r="AT174">
        <v>0.3356361393378491</v>
      </c>
      <c r="AU174">
        <v>16.81060723054608</v>
      </c>
      <c r="AV174">
        <v>14.86895359959697</v>
      </c>
      <c r="AW174">
        <v>0.9283095289020241</v>
      </c>
      <c r="AX174">
        <v>82.19723242420206</v>
      </c>
      <c r="AY174">
        <v>2.509957939675791</v>
      </c>
      <c r="AZ174">
        <v>3.83017860565554</v>
      </c>
    </row>
    <row r="175" spans="1:52">
      <c r="A175" s="2">
        <v>45030</v>
      </c>
      <c r="B175">
        <v>1159.480472848013</v>
      </c>
      <c r="C175">
        <v>0.02928954465256828</v>
      </c>
      <c r="AN175" s="2">
        <v>45030</v>
      </c>
      <c r="AO175">
        <v>0.005075282896420461</v>
      </c>
      <c r="AP175">
        <v>221.3443709936247</v>
      </c>
      <c r="AQ175">
        <v>14.21323154943342</v>
      </c>
      <c r="AR175">
        <v>0.05815707087623809</v>
      </c>
      <c r="AS175">
        <v>20.37324957993182</v>
      </c>
      <c r="AT175">
        <v>0.3406499827984595</v>
      </c>
      <c r="AU175">
        <v>16.60331415872978</v>
      </c>
      <c r="AV175">
        <v>14.77876110437001</v>
      </c>
      <c r="AW175">
        <v>0.9304356334535266</v>
      </c>
      <c r="AX175">
        <v>82.41118660219746</v>
      </c>
      <c r="AY175">
        <v>2.521576322513058</v>
      </c>
      <c r="AZ175">
        <v>3.822921086853345</v>
      </c>
    </row>
    <row r="176" spans="1:52">
      <c r="A176" s="2">
        <v>45031</v>
      </c>
      <c r="B176">
        <v>1183.371220662172</v>
      </c>
      <c r="C176">
        <v>0.02060470044439544</v>
      </c>
      <c r="AN176" s="2">
        <v>45031</v>
      </c>
      <c r="AO176">
        <v>0.005164867121649461</v>
      </c>
      <c r="AP176">
        <v>219.3475367788664</v>
      </c>
      <c r="AQ176">
        <v>13.95824209492573</v>
      </c>
      <c r="AR176">
        <v>0.05677565427180572</v>
      </c>
      <c r="AS176">
        <v>20.82057458409257</v>
      </c>
      <c r="AT176">
        <v>0.3429956034469628</v>
      </c>
      <c r="AU176">
        <v>16.65628614425824</v>
      </c>
      <c r="AV176">
        <v>14.86389633020601</v>
      </c>
      <c r="AW176">
        <v>0.9323249999638572</v>
      </c>
      <c r="AX176">
        <v>82.00125598444751</v>
      </c>
      <c r="AY176">
        <v>2.535029615952538</v>
      </c>
      <c r="AZ176">
        <v>3.820138353033513</v>
      </c>
    </row>
    <row r="177" spans="1:52">
      <c r="A177" s="2">
        <v>45032</v>
      </c>
      <c r="B177">
        <v>1191.375766564876</v>
      </c>
      <c r="C177">
        <v>0.006764188416061856</v>
      </c>
      <c r="AN177" s="2">
        <v>45032</v>
      </c>
      <c r="AO177">
        <v>0.005219838608526613</v>
      </c>
      <c r="AP177">
        <v>213.0484835357228</v>
      </c>
      <c r="AQ177">
        <v>13.57202235757197</v>
      </c>
      <c r="AR177">
        <v>0.05737099944778009</v>
      </c>
      <c r="AS177">
        <v>20.84824018043218</v>
      </c>
      <c r="AT177">
        <v>0.3405202025401575</v>
      </c>
      <c r="AU177">
        <v>16.84363727331613</v>
      </c>
      <c r="AV177">
        <v>14.79464325398715</v>
      </c>
      <c r="AW177">
        <v>0.9377449700517135</v>
      </c>
      <c r="AX177">
        <v>81.77852703822848</v>
      </c>
      <c r="AY177">
        <v>2.624431485571482</v>
      </c>
      <c r="AZ177">
        <v>3.870404391385156</v>
      </c>
    </row>
    <row r="178" spans="1:52">
      <c r="A178" s="2">
        <v>45033</v>
      </c>
      <c r="B178">
        <v>1209.140323411148</v>
      </c>
      <c r="C178">
        <v>0.01491096037440243</v>
      </c>
      <c r="AN178" s="2">
        <v>45033</v>
      </c>
      <c r="AO178">
        <v>0.005302762045485969</v>
      </c>
      <c r="AP178">
        <v>217.365672722738</v>
      </c>
      <c r="AQ178">
        <v>13.59364210893547</v>
      </c>
      <c r="AR178">
        <v>0.05754293842917375</v>
      </c>
      <c r="AS178">
        <v>20.98511404561906</v>
      </c>
      <c r="AT178">
        <v>0.3310786836237023</v>
      </c>
      <c r="AU178">
        <v>16.98344988716616</v>
      </c>
      <c r="AV178">
        <v>14.97549597906108</v>
      </c>
      <c r="AW178">
        <v>0.9466129988639955</v>
      </c>
      <c r="AX178">
        <v>82.30390899169151</v>
      </c>
      <c r="AY178">
        <v>2.534420166206804</v>
      </c>
      <c r="AZ178">
        <v>3.713264011105561</v>
      </c>
    </row>
    <row r="179" spans="1:52">
      <c r="A179" s="2">
        <v>45034</v>
      </c>
      <c r="B179">
        <v>1184.69950861437</v>
      </c>
      <c r="C179">
        <v>-0.02021338162623465</v>
      </c>
      <c r="AN179" s="2">
        <v>45034</v>
      </c>
      <c r="AO179">
        <v>0.005344274164036865</v>
      </c>
      <c r="AP179">
        <v>221.5017648372634</v>
      </c>
      <c r="AQ179">
        <v>13.2551371250912</v>
      </c>
      <c r="AR179">
        <v>0.05754131550636531</v>
      </c>
      <c r="AS179">
        <v>21.06508958306124</v>
      </c>
      <c r="AT179">
        <v>0.3323498641157771</v>
      </c>
      <c r="AU179">
        <v>17.13007923530752</v>
      </c>
      <c r="AV179">
        <v>14.95033470302803</v>
      </c>
      <c r="AW179">
        <v>0.9505801827802265</v>
      </c>
      <c r="AX179">
        <v>82.6935401977691</v>
      </c>
      <c r="AY179">
        <v>2.555778056340069</v>
      </c>
      <c r="AZ179">
        <v>3.578768901298174</v>
      </c>
    </row>
    <row r="180" spans="1:52">
      <c r="A180" s="2">
        <v>45035</v>
      </c>
      <c r="B180">
        <v>1211.526353005605</v>
      </c>
      <c r="C180">
        <v>0.02264442940692413</v>
      </c>
      <c r="AN180" s="2">
        <v>45035</v>
      </c>
      <c r="AO180">
        <v>0.005303788097768092</v>
      </c>
      <c r="AP180">
        <v>221.931678636091</v>
      </c>
      <c r="AQ180">
        <v>12.92850137568746</v>
      </c>
      <c r="AR180">
        <v>0.05814272696435827</v>
      </c>
      <c r="AS180">
        <v>21.27070859342481</v>
      </c>
      <c r="AT180">
        <v>0.3368990473729957</v>
      </c>
      <c r="AU180">
        <v>16.99926964433546</v>
      </c>
      <c r="AV180">
        <v>14.8170998215634</v>
      </c>
      <c r="AW180">
        <v>0.9644206911110523</v>
      </c>
      <c r="AX180">
        <v>83.36683746372663</v>
      </c>
      <c r="AY180">
        <v>2.593995661986846</v>
      </c>
      <c r="AZ180">
        <v>3.549807393941826</v>
      </c>
    </row>
    <row r="181" spans="1:52">
      <c r="A181" s="2">
        <v>45036</v>
      </c>
      <c r="B181">
        <v>1118.730421514102</v>
      </c>
      <c r="C181">
        <v>-0.07659423277198329</v>
      </c>
      <c r="AN181" s="2">
        <v>45036</v>
      </c>
      <c r="AO181">
        <v>0.005164584937953152</v>
      </c>
      <c r="AP181">
        <v>219.3152088170885</v>
      </c>
      <c r="AQ181">
        <v>13.19069631704673</v>
      </c>
      <c r="AR181">
        <v>0.05827464004620649</v>
      </c>
      <c r="AS181">
        <v>20.86474033856513</v>
      </c>
      <c r="AT181">
        <v>0.3312461642025822</v>
      </c>
      <c r="AU181">
        <v>17.06799597737361</v>
      </c>
      <c r="AV181">
        <v>15.00859525756828</v>
      </c>
      <c r="AW181">
        <v>0.9883849780477488</v>
      </c>
      <c r="AX181">
        <v>83.24663709729946</v>
      </c>
      <c r="AY181">
        <v>2.624680052526911</v>
      </c>
      <c r="AZ181">
        <v>3.671220314250645</v>
      </c>
    </row>
    <row r="182" spans="1:52">
      <c r="A182" s="2">
        <v>45037</v>
      </c>
      <c r="B182">
        <v>1096.18650533773</v>
      </c>
      <c r="C182">
        <v>-0.02015133918130274</v>
      </c>
      <c r="AN182" s="2">
        <v>45037</v>
      </c>
      <c r="AO182">
        <v>0.005158218573671536</v>
      </c>
      <c r="AP182">
        <v>222.2906957236183</v>
      </c>
      <c r="AQ182">
        <v>13.33668297042</v>
      </c>
      <c r="AR182">
        <v>0.05690272703753962</v>
      </c>
      <c r="AS182">
        <v>20.82586290539618</v>
      </c>
      <c r="AT182">
        <v>0.3291756324172826</v>
      </c>
      <c r="AU182">
        <v>16.83025885073293</v>
      </c>
      <c r="AV182">
        <v>15.18445975404954</v>
      </c>
      <c r="AW182">
        <v>0.9866090454752652</v>
      </c>
      <c r="AX182">
        <v>84.35556120878354</v>
      </c>
      <c r="AY182">
        <v>2.625748629456282</v>
      </c>
      <c r="AZ182">
        <v>3.715229987761362</v>
      </c>
    </row>
    <row r="183" spans="1:52">
      <c r="A183" s="2">
        <v>45038</v>
      </c>
      <c r="B183">
        <v>1054.893542740402</v>
      </c>
      <c r="C183">
        <v>-0.03766965055331084</v>
      </c>
      <c r="AN183" s="2">
        <v>45038</v>
      </c>
      <c r="AO183">
        <v>0.005138380949203503</v>
      </c>
      <c r="AP183">
        <v>224.1344550795292</v>
      </c>
      <c r="AQ183">
        <v>13.55952765025277</v>
      </c>
      <c r="AR183">
        <v>0.05752472022087803</v>
      </c>
      <c r="AS183">
        <v>20.07219642194386</v>
      </c>
      <c r="AT183">
        <v>0.3128741786752517</v>
      </c>
      <c r="AU183">
        <v>17.14800992604576</v>
      </c>
      <c r="AV183">
        <v>15.26393570100752</v>
      </c>
      <c r="AW183">
        <v>0.9946331047675968</v>
      </c>
      <c r="AX183">
        <v>83.99520711297053</v>
      </c>
      <c r="AY183">
        <v>2.633153562365132</v>
      </c>
      <c r="AZ183">
        <v>3.864675579760753</v>
      </c>
    </row>
    <row r="184" spans="1:52">
      <c r="A184" s="2">
        <v>45039</v>
      </c>
      <c r="B184">
        <v>1075.536871230713</v>
      </c>
      <c r="C184">
        <v>0.01956911067697287</v>
      </c>
      <c r="AN184" s="2">
        <v>45039</v>
      </c>
      <c r="AO184">
        <v>0.005138113961538323</v>
      </c>
      <c r="AP184">
        <v>220.6880611230795</v>
      </c>
      <c r="AQ184">
        <v>13.68018573172282</v>
      </c>
      <c r="AR184">
        <v>0.05783846353668338</v>
      </c>
      <c r="AS184">
        <v>20.15572082340325</v>
      </c>
      <c r="AT184">
        <v>0.3089043697656738</v>
      </c>
      <c r="AU184">
        <v>17.35178512490899</v>
      </c>
      <c r="AV184">
        <v>15.29182248559814</v>
      </c>
      <c r="AW184">
        <v>0.9887210212501512</v>
      </c>
      <c r="AX184">
        <v>84.49535227770494</v>
      </c>
      <c r="AY184">
        <v>2.616411574370655</v>
      </c>
      <c r="AZ184">
        <v>3.873222756226455</v>
      </c>
    </row>
    <row r="185" spans="1:52">
      <c r="A185" s="2">
        <v>45040</v>
      </c>
      <c r="B185">
        <v>1062.329524941556</v>
      </c>
      <c r="C185">
        <v>-0.01227977082184539</v>
      </c>
      <c r="AN185" s="2">
        <v>45040</v>
      </c>
      <c r="AO185">
        <v>0.005115991455360014</v>
      </c>
      <c r="AP185">
        <v>222.0083984957811</v>
      </c>
      <c r="AQ185">
        <v>13.71753182453454</v>
      </c>
      <c r="AR185">
        <v>0.05751889895376711</v>
      </c>
      <c r="AS185">
        <v>20.24924024473531</v>
      </c>
      <c r="AT185">
        <v>0.306585944697526</v>
      </c>
      <c r="AU185">
        <v>17.38554627373088</v>
      </c>
      <c r="AV185">
        <v>15.19991874944666</v>
      </c>
      <c r="AW185">
        <v>0.985091687215342</v>
      </c>
      <c r="AX185">
        <v>85.35154042323856</v>
      </c>
      <c r="AY185">
        <v>2.626883405945821</v>
      </c>
      <c r="AZ185">
        <v>3.91018683775111</v>
      </c>
    </row>
    <row r="186" spans="1:52">
      <c r="A186" s="2">
        <v>45041</v>
      </c>
      <c r="B186">
        <v>1048.124709154529</v>
      </c>
      <c r="C186">
        <v>-0.01337138378772584</v>
      </c>
      <c r="AN186" s="2">
        <v>45041</v>
      </c>
      <c r="AO186">
        <v>0.005063079447802358</v>
      </c>
      <c r="AP186">
        <v>221.6999736898332</v>
      </c>
      <c r="AQ186">
        <v>13.53906174791747</v>
      </c>
      <c r="AR186">
        <v>0.0573641249549816</v>
      </c>
      <c r="AS186">
        <v>23.13816630533861</v>
      </c>
      <c r="AT186">
        <v>0.3018132012297644</v>
      </c>
      <c r="AU186">
        <v>17.34978328763081</v>
      </c>
      <c r="AV186">
        <v>15.04339525994995</v>
      </c>
      <c r="AW186">
        <v>0.9771261500624467</v>
      </c>
      <c r="AX186">
        <v>85.29579183188081</v>
      </c>
      <c r="AY186">
        <v>2.601444346297164</v>
      </c>
      <c r="AZ186">
        <v>3.841226944106443</v>
      </c>
    </row>
    <row r="187" spans="1:52">
      <c r="A187" s="2">
        <v>45042</v>
      </c>
      <c r="B187">
        <v>1067.972552263309</v>
      </c>
      <c r="C187">
        <v>0.01893652819690672</v>
      </c>
      <c r="AN187" s="2">
        <v>45042</v>
      </c>
      <c r="AO187">
        <v>0.005016325106443922</v>
      </c>
      <c r="AP187">
        <v>220.2194561172606</v>
      </c>
      <c r="AQ187">
        <v>13.42138330996455</v>
      </c>
      <c r="AR187">
        <v>0.05766228641336596</v>
      </c>
      <c r="AS187">
        <v>24.57874647620804</v>
      </c>
      <c r="AT187">
        <v>0.300695110519692</v>
      </c>
      <c r="AU187">
        <v>17.38665106757605</v>
      </c>
      <c r="AV187">
        <v>15.05582996751667</v>
      </c>
      <c r="AW187">
        <v>0.9766407476795811</v>
      </c>
      <c r="AX187">
        <v>85.50952374193194</v>
      </c>
      <c r="AY187">
        <v>2.590028796740134</v>
      </c>
      <c r="AZ187">
        <v>3.761569444923692</v>
      </c>
    </row>
    <row r="188" spans="1:52">
      <c r="A188" s="2">
        <v>45043</v>
      </c>
      <c r="B188">
        <v>1048.81058816003</v>
      </c>
      <c r="C188">
        <v>-0.01794237507571705</v>
      </c>
      <c r="AN188" s="2">
        <v>45043</v>
      </c>
      <c r="AO188">
        <v>0.004912168405527979</v>
      </c>
      <c r="AP188">
        <v>212.4738512614552</v>
      </c>
      <c r="AQ188">
        <v>13.70388679568618</v>
      </c>
      <c r="AR188">
        <v>0.05666283177520904</v>
      </c>
      <c r="AS188">
        <v>25.66174179953007</v>
      </c>
      <c r="AT188">
        <v>0.3027229158981851</v>
      </c>
      <c r="AU188">
        <v>17.4125535604431</v>
      </c>
      <c r="AV188">
        <v>15.17150621409627</v>
      </c>
      <c r="AW188">
        <v>0.984346193655803</v>
      </c>
      <c r="AX188">
        <v>85.74497803512338</v>
      </c>
      <c r="AY188">
        <v>2.617824830812858</v>
      </c>
      <c r="AZ188">
        <v>3.7901645717374</v>
      </c>
    </row>
    <row r="189" spans="1:52">
      <c r="A189" s="2">
        <v>45044</v>
      </c>
      <c r="B189">
        <v>1076.782418265038</v>
      </c>
      <c r="C189">
        <v>0.02667004931184014</v>
      </c>
      <c r="AN189" s="2">
        <v>45044</v>
      </c>
      <c r="AO189">
        <v>0.004858103310681253</v>
      </c>
      <c r="AP189">
        <v>213.5445468501154</v>
      </c>
      <c r="AQ189">
        <v>13.73339987770093</v>
      </c>
      <c r="AR189">
        <v>0.0568801207092619</v>
      </c>
      <c r="AS189">
        <v>25.98014883731316</v>
      </c>
      <c r="AT189">
        <v>0.3096812068668928</v>
      </c>
      <c r="AU189">
        <v>17.19063815421164</v>
      </c>
      <c r="AV189">
        <v>15.26362619332441</v>
      </c>
      <c r="AW189">
        <v>0.9816895005111833</v>
      </c>
      <c r="AX189">
        <v>85.74907094325839</v>
      </c>
      <c r="AY189">
        <v>2.562280221485539</v>
      </c>
      <c r="AZ189">
        <v>3.77327642295218</v>
      </c>
    </row>
    <row r="190" spans="1:52">
      <c r="A190" s="2">
        <v>45045</v>
      </c>
      <c r="B190">
        <v>1074.018965854215</v>
      </c>
      <c r="C190">
        <v>-0.00256639815430415</v>
      </c>
      <c r="AN190" s="2">
        <v>45045</v>
      </c>
      <c r="AO190">
        <v>0.004864578263889655</v>
      </c>
      <c r="AP190">
        <v>215.7284000100655</v>
      </c>
      <c r="AQ190">
        <v>13.92680124928533</v>
      </c>
      <c r="AR190">
        <v>0.05719636067387616</v>
      </c>
      <c r="AS190">
        <v>24.8808697370698</v>
      </c>
      <c r="AT190">
        <v>0.3157963643114112</v>
      </c>
      <c r="AU190">
        <v>17.25726807581583</v>
      </c>
      <c r="AV190">
        <v>15.28591327583523</v>
      </c>
      <c r="AW190">
        <v>0.9694869227484114</v>
      </c>
      <c r="AX190">
        <v>86.67559602212854</v>
      </c>
      <c r="AY190">
        <v>2.441781686930602</v>
      </c>
      <c r="AZ190">
        <v>3.801207476426153</v>
      </c>
    </row>
    <row r="191" spans="1:52">
      <c r="A191" s="2">
        <v>45046</v>
      </c>
      <c r="B191">
        <v>1075.374830454562</v>
      </c>
      <c r="C191">
        <v>0.001262421468757768</v>
      </c>
      <c r="AN191" s="2">
        <v>45046</v>
      </c>
      <c r="AO191">
        <v>0.00489227104141953</v>
      </c>
      <c r="AP191">
        <v>217.1666734248743</v>
      </c>
      <c r="AQ191">
        <v>13.68842615082566</v>
      </c>
      <c r="AR191">
        <v>0.05691057443809089</v>
      </c>
      <c r="AS191">
        <v>25.48951323987556</v>
      </c>
      <c r="AT191">
        <v>0.3187029180160137</v>
      </c>
      <c r="AU191">
        <v>16.98228703788918</v>
      </c>
      <c r="AV191">
        <v>15.07739245187292</v>
      </c>
      <c r="AW191">
        <v>0.9764678441161286</v>
      </c>
      <c r="AX191">
        <v>86.52030117508842</v>
      </c>
      <c r="AY191">
        <v>2.466561983070048</v>
      </c>
      <c r="AZ191">
        <v>3.823730195308351</v>
      </c>
    </row>
    <row r="192" spans="1:52">
      <c r="A192" s="2">
        <v>45047</v>
      </c>
      <c r="B192">
        <v>1068.970271438071</v>
      </c>
      <c r="C192">
        <v>-0.005955652703703129</v>
      </c>
      <c r="AN192" s="2">
        <v>45047</v>
      </c>
      <c r="AO192">
        <v>0.004439014515521318</v>
      </c>
      <c r="AP192">
        <v>256.4551509196284</v>
      </c>
      <c r="AQ192">
        <v>13.38493670306267</v>
      </c>
      <c r="AR192">
        <v>0.05528017413695537</v>
      </c>
      <c r="AS192">
        <v>24.42567663294033</v>
      </c>
      <c r="AT192">
        <v>0.3126790795876204</v>
      </c>
      <c r="AU192">
        <v>16.73954695290888</v>
      </c>
      <c r="AV192">
        <v>14.79256415842201</v>
      </c>
      <c r="AW192">
        <v>0.9683375880953344</v>
      </c>
      <c r="AX192">
        <v>86.80410150811866</v>
      </c>
      <c r="AY192">
        <v>3.114163250529511</v>
      </c>
      <c r="AZ192">
        <v>3.614042308065542</v>
      </c>
    </row>
    <row r="193" spans="1:52">
      <c r="A193" s="2">
        <v>45048</v>
      </c>
      <c r="B193">
        <v>1034.728518919135</v>
      </c>
      <c r="C193">
        <v>-0.03203246473157007</v>
      </c>
      <c r="AN193" s="2">
        <v>45048</v>
      </c>
      <c r="AO193">
        <v>0.004487421974477455</v>
      </c>
      <c r="AP193">
        <v>255.4561661343982</v>
      </c>
      <c r="AQ193">
        <v>13.25353475366154</v>
      </c>
      <c r="AR193">
        <v>0.05508039291415011</v>
      </c>
      <c r="AS193">
        <v>24.81795015058481</v>
      </c>
      <c r="AT193">
        <v>0.3106687699526271</v>
      </c>
      <c r="AU193">
        <v>16.66309018878227</v>
      </c>
      <c r="AV193">
        <v>14.93594817996387</v>
      </c>
      <c r="AW193">
        <v>0.9612020701668922</v>
      </c>
      <c r="AX193">
        <v>86.22807598777017</v>
      </c>
      <c r="AY193">
        <v>3.152176739021118</v>
      </c>
      <c r="AZ193">
        <v>3.612154104516828</v>
      </c>
    </row>
    <row r="194" spans="1:52">
      <c r="A194" s="2">
        <v>45049</v>
      </c>
      <c r="B194">
        <v>1043.716856446368</v>
      </c>
      <c r="C194">
        <v>0.008686662600759343</v>
      </c>
      <c r="AN194" s="2">
        <v>45049</v>
      </c>
      <c r="AO194">
        <v>0.00443558810810795</v>
      </c>
      <c r="AP194">
        <v>254.5430315126042</v>
      </c>
      <c r="AQ194">
        <v>13.20280701237948</v>
      </c>
      <c r="AR194">
        <v>0.05435592338318924</v>
      </c>
      <c r="AS194">
        <v>25.14610561343893</v>
      </c>
      <c r="AT194">
        <v>0.3198107169667298</v>
      </c>
      <c r="AU194">
        <v>16.82383090954933</v>
      </c>
      <c r="AV194">
        <v>14.93379225634567</v>
      </c>
      <c r="AW194">
        <v>0.9661427521063257</v>
      </c>
      <c r="AX194">
        <v>85.51776488781675</v>
      </c>
      <c r="AY194">
        <v>3.138927066364708</v>
      </c>
      <c r="AZ194">
        <v>3.599624106719766</v>
      </c>
    </row>
    <row r="195" spans="1:52">
      <c r="A195" s="2">
        <v>45050</v>
      </c>
      <c r="B195">
        <v>1059.258177098575</v>
      </c>
      <c r="C195">
        <v>0.01489036088304774</v>
      </c>
      <c r="AN195" s="2">
        <v>45050</v>
      </c>
      <c r="AO195">
        <v>0.004446698262945522</v>
      </c>
      <c r="AP195">
        <v>256.5703794440599</v>
      </c>
      <c r="AQ195">
        <v>13.1467920241177</v>
      </c>
      <c r="AR195">
        <v>0.05421597222182824</v>
      </c>
      <c r="AS195">
        <v>25.48426617503029</v>
      </c>
      <c r="AT195">
        <v>0.3206298605742203</v>
      </c>
      <c r="AU195">
        <v>16.87561506270169</v>
      </c>
      <c r="AV195">
        <v>14.98399102237545</v>
      </c>
      <c r="AW195">
        <v>0.9458364006589347</v>
      </c>
      <c r="AX195">
        <v>84.18020972969714</v>
      </c>
      <c r="AY195">
        <v>3.196765934325667</v>
      </c>
      <c r="AZ195">
        <v>3.575099473251237</v>
      </c>
    </row>
    <row r="196" spans="1:52">
      <c r="A196" s="2">
        <v>45051</v>
      </c>
      <c r="B196">
        <v>1042.981407705382</v>
      </c>
      <c r="C196">
        <v>-0.01536619659408855</v>
      </c>
      <c r="AN196" s="2">
        <v>45051</v>
      </c>
      <c r="AO196">
        <v>0.004407074972977287</v>
      </c>
      <c r="AP196">
        <v>257.093311979821</v>
      </c>
      <c r="AQ196">
        <v>13.18103718403415</v>
      </c>
      <c r="AR196">
        <v>0.05418064135067725</v>
      </c>
      <c r="AS196">
        <v>25.35390999087831</v>
      </c>
      <c r="AT196">
        <v>0.3178825991974395</v>
      </c>
      <c r="AU196">
        <v>17.0093588877729</v>
      </c>
      <c r="AV196">
        <v>15.05469732343653</v>
      </c>
      <c r="AW196">
        <v>0.9427095536845098</v>
      </c>
      <c r="AX196">
        <v>84.9805673891409</v>
      </c>
      <c r="AY196">
        <v>3.214078590035392</v>
      </c>
      <c r="AZ196">
        <v>3.583713749835441</v>
      </c>
    </row>
    <row r="197" spans="1:52">
      <c r="A197" s="2">
        <v>45052</v>
      </c>
      <c r="B197">
        <v>1074.427493757437</v>
      </c>
      <c r="C197">
        <v>0.0301501885074229</v>
      </c>
      <c r="AN197" s="2">
        <v>45052</v>
      </c>
      <c r="AO197">
        <v>0.004432858239449841</v>
      </c>
      <c r="AP197">
        <v>260.036870952029</v>
      </c>
      <c r="AQ197">
        <v>13.1254779436187</v>
      </c>
      <c r="AR197">
        <v>0.05249851867167326</v>
      </c>
      <c r="AS197">
        <v>26.70603684945293</v>
      </c>
      <c r="AT197">
        <v>0.3242950759797875</v>
      </c>
      <c r="AU197">
        <v>16.59689273990439</v>
      </c>
      <c r="AV197">
        <v>15.00374911938091</v>
      </c>
      <c r="AW197">
        <v>0.9351688401764853</v>
      </c>
      <c r="AX197">
        <v>86.04766141179263</v>
      </c>
      <c r="AY197">
        <v>3.150943371068099</v>
      </c>
      <c r="AZ197">
        <v>3.592210791210377</v>
      </c>
    </row>
    <row r="198" spans="1:52">
      <c r="A198" s="2">
        <v>45053</v>
      </c>
      <c r="B198">
        <v>1032.271222024716</v>
      </c>
      <c r="C198">
        <v>-0.03923603219170602</v>
      </c>
      <c r="AN198" s="2">
        <v>45053</v>
      </c>
      <c r="AO198">
        <v>0.004355238108819159</v>
      </c>
      <c r="AP198">
        <v>259.6024015646012</v>
      </c>
      <c r="AQ198">
        <v>13.15584642039637</v>
      </c>
      <c r="AR198">
        <v>0.05296736391354936</v>
      </c>
      <c r="AS198">
        <v>28.68722204018477</v>
      </c>
      <c r="AT198">
        <v>0.3157211526155656</v>
      </c>
      <c r="AU198">
        <v>16.72032806683224</v>
      </c>
      <c r="AV198">
        <v>14.95180298252614</v>
      </c>
      <c r="AW198">
        <v>0.9467237602002161</v>
      </c>
      <c r="AX198">
        <v>84.52149142803727</v>
      </c>
      <c r="AY198">
        <v>3.147831207359252</v>
      </c>
      <c r="AZ198">
        <v>3.611056660518369</v>
      </c>
    </row>
    <row r="199" spans="1:52">
      <c r="A199" s="2">
        <v>45054</v>
      </c>
      <c r="B199">
        <v>1027.000776768318</v>
      </c>
      <c r="C199">
        <v>-0.005105678763436927</v>
      </c>
      <c r="AN199" s="2">
        <v>45054</v>
      </c>
      <c r="AO199">
        <v>0.004353750081093872</v>
      </c>
      <c r="AP199">
        <v>259.294749300594</v>
      </c>
      <c r="AQ199">
        <v>13.06071766628285</v>
      </c>
      <c r="AR199">
        <v>0.05269796953892371</v>
      </c>
      <c r="AS199">
        <v>30.40344436575164</v>
      </c>
      <c r="AT199">
        <v>0.3142824033901607</v>
      </c>
      <c r="AU199">
        <v>16.61270812132206</v>
      </c>
      <c r="AV199">
        <v>14.80722854472162</v>
      </c>
      <c r="AW199">
        <v>0.9515244702952709</v>
      </c>
      <c r="AX199">
        <v>84.57279304533421</v>
      </c>
      <c r="AY199">
        <v>3.1236544786661</v>
      </c>
      <c r="AZ199">
        <v>3.610966337587132</v>
      </c>
    </row>
    <row r="200" spans="1:52">
      <c r="A200" s="2">
        <v>45055</v>
      </c>
      <c r="B200">
        <v>974.2106534586491</v>
      </c>
      <c r="C200">
        <v>-0.05140222335155786</v>
      </c>
      <c r="AN200" s="2">
        <v>45055</v>
      </c>
      <c r="AO200">
        <v>0.004284038622429613</v>
      </c>
      <c r="AP200">
        <v>254.5268289832288</v>
      </c>
      <c r="AQ200">
        <v>13.06262090881762</v>
      </c>
      <c r="AR200">
        <v>0.0513411083795227</v>
      </c>
      <c r="AS200">
        <v>32.25035929207715</v>
      </c>
      <c r="AT200">
        <v>0.3064345300662032</v>
      </c>
      <c r="AU200">
        <v>16.80632474520186</v>
      </c>
      <c r="AV200">
        <v>14.82516243457569</v>
      </c>
      <c r="AW200">
        <v>0.965480444364209</v>
      </c>
      <c r="AX200">
        <v>86.59481736027936</v>
      </c>
      <c r="AY200">
        <v>3.159520516598354</v>
      </c>
      <c r="AZ200">
        <v>3.668947428522545</v>
      </c>
    </row>
    <row r="201" spans="1:52">
      <c r="A201" s="2">
        <v>45056</v>
      </c>
      <c r="B201">
        <v>969.8238803338645</v>
      </c>
      <c r="C201">
        <v>-0.004502899972619434</v>
      </c>
      <c r="AN201" s="2">
        <v>45056</v>
      </c>
      <c r="AO201">
        <v>0.004277840037081766</v>
      </c>
      <c r="AP201">
        <v>254.7876850099327</v>
      </c>
      <c r="AQ201">
        <v>13.13777367883254</v>
      </c>
      <c r="AR201">
        <v>0.05116601160568619</v>
      </c>
      <c r="AS201">
        <v>31.40992557686771</v>
      </c>
      <c r="AT201">
        <v>0.3064813579978879</v>
      </c>
      <c r="AU201">
        <v>16.80336614500309</v>
      </c>
      <c r="AV201">
        <v>14.89216502721106</v>
      </c>
      <c r="AW201">
        <v>0.963550877614579</v>
      </c>
      <c r="AX201">
        <v>88.58155012219576</v>
      </c>
      <c r="AY201">
        <v>3.141551777349997</v>
      </c>
      <c r="AZ201">
        <v>3.67454961733126</v>
      </c>
    </row>
    <row r="202" spans="1:52">
      <c r="A202" s="2">
        <v>45057</v>
      </c>
      <c r="B202">
        <v>981.4494441072126</v>
      </c>
      <c r="C202">
        <v>0.01198729378507979</v>
      </c>
      <c r="AN202" s="2">
        <v>45057</v>
      </c>
      <c r="AO202">
        <v>0.004328559668264224</v>
      </c>
      <c r="AP202">
        <v>253.1306081051287</v>
      </c>
      <c r="AQ202">
        <v>13.14798389148913</v>
      </c>
      <c r="AR202">
        <v>0.05194117362153589</v>
      </c>
      <c r="AS202">
        <v>31.17968260114602</v>
      </c>
      <c r="AT202">
        <v>0.3078124585128417</v>
      </c>
      <c r="AU202">
        <v>16.44326268113128</v>
      </c>
      <c r="AV202">
        <v>14.67118020414817</v>
      </c>
      <c r="AW202">
        <v>0.9702321928031267</v>
      </c>
      <c r="AX202">
        <v>89.51695493731546</v>
      </c>
      <c r="AY202">
        <v>3.133001048334102</v>
      </c>
      <c r="AZ202">
        <v>3.669032214002083</v>
      </c>
    </row>
    <row r="203" spans="1:52">
      <c r="A203" s="2">
        <v>45058</v>
      </c>
      <c r="B203">
        <v>952.4217708862203</v>
      </c>
      <c r="C203">
        <v>-0.02957633059479459</v>
      </c>
      <c r="AN203" s="2">
        <v>45058</v>
      </c>
      <c r="AO203">
        <v>0.00430322735138832</v>
      </c>
      <c r="AP203">
        <v>252.8562333103193</v>
      </c>
      <c r="AQ203">
        <v>13.23557150144794</v>
      </c>
      <c r="AR203">
        <v>0.05172064931036576</v>
      </c>
      <c r="AS203">
        <v>31.3449152163581</v>
      </c>
      <c r="AT203">
        <v>0.3055936776067433</v>
      </c>
      <c r="AU203">
        <v>16.12698530415547</v>
      </c>
      <c r="AV203">
        <v>14.76206102102657</v>
      </c>
      <c r="AW203">
        <v>0.9781678154912989</v>
      </c>
      <c r="AX203">
        <v>90.59144004476686</v>
      </c>
      <c r="AY203">
        <v>3.154954578759821</v>
      </c>
      <c r="AZ203">
        <v>3.70018609038462</v>
      </c>
    </row>
    <row r="204" spans="1:52">
      <c r="A204" s="2">
        <v>45059</v>
      </c>
      <c r="B204">
        <v>966.0842469462358</v>
      </c>
      <c r="C204">
        <v>0.01434498504512627</v>
      </c>
      <c r="AN204" s="2">
        <v>45059</v>
      </c>
      <c r="AO204">
        <v>0.004399671309739965</v>
      </c>
      <c r="AP204">
        <v>249.3491316051621</v>
      </c>
      <c r="AQ204">
        <v>12.89420086462923</v>
      </c>
      <c r="AR204">
        <v>0.05210645955176587</v>
      </c>
      <c r="AS204">
        <v>32.57561711841166</v>
      </c>
      <c r="AT204">
        <v>0.3093022744438337</v>
      </c>
      <c r="AU204">
        <v>15.95558448392527</v>
      </c>
      <c r="AV204">
        <v>14.78318010449654</v>
      </c>
      <c r="AW204">
        <v>0.9788145968915066</v>
      </c>
      <c r="AX204">
        <v>89.45010987632588</v>
      </c>
      <c r="AY204">
        <v>3.099318750921086</v>
      </c>
      <c r="AZ204">
        <v>3.698975083220164</v>
      </c>
    </row>
    <row r="205" spans="1:52">
      <c r="A205" s="2">
        <v>45060</v>
      </c>
      <c r="B205">
        <v>961.2997735682308</v>
      </c>
      <c r="C205">
        <v>-0.004952439078815929</v>
      </c>
      <c r="AN205" s="2">
        <v>45060</v>
      </c>
      <c r="AO205">
        <v>0.004366782482132981</v>
      </c>
      <c r="AP205">
        <v>251.3795046203393</v>
      </c>
      <c r="AQ205">
        <v>13.06233307554059</v>
      </c>
      <c r="AR205">
        <v>0.0520869921479911</v>
      </c>
      <c r="AS205">
        <v>31.77619759818858</v>
      </c>
      <c r="AT205">
        <v>0.3049290172684038</v>
      </c>
      <c r="AU205">
        <v>16.14996794797027</v>
      </c>
      <c r="AV205">
        <v>14.67158000431596</v>
      </c>
      <c r="AW205">
        <v>0.988302817828997</v>
      </c>
      <c r="AX205">
        <v>90.53538551232477</v>
      </c>
      <c r="AY205">
        <v>3.080226305586947</v>
      </c>
      <c r="AZ205">
        <v>3.739302890924791</v>
      </c>
    </row>
    <row r="206" spans="1:52">
      <c r="A206" s="2">
        <v>45061</v>
      </c>
      <c r="B206">
        <v>965.6940699204022</v>
      </c>
      <c r="C206">
        <v>0.004571202941055841</v>
      </c>
      <c r="AN206" s="2">
        <v>45061</v>
      </c>
      <c r="AO206">
        <v>0.004374217875380961</v>
      </c>
      <c r="AP206">
        <v>248.90971330742</v>
      </c>
      <c r="AQ206">
        <v>13.04816038826703</v>
      </c>
      <c r="AR206">
        <v>0.05231563587448487</v>
      </c>
      <c r="AS206">
        <v>31.79316405695468</v>
      </c>
      <c r="AT206">
        <v>0.305538251189927</v>
      </c>
      <c r="AU206">
        <v>16.1408157350924</v>
      </c>
      <c r="AV206">
        <v>14.75398580874949</v>
      </c>
      <c r="AW206">
        <v>0.9935172076595797</v>
      </c>
      <c r="AX206">
        <v>89.94198003937747</v>
      </c>
      <c r="AY206">
        <v>3.089135802415881</v>
      </c>
      <c r="AZ206">
        <v>3.737333752199306</v>
      </c>
    </row>
    <row r="207" spans="1:52">
      <c r="A207" s="2">
        <v>45062</v>
      </c>
      <c r="B207">
        <v>970.9052457366699</v>
      </c>
      <c r="C207">
        <v>0.00539630093896859</v>
      </c>
      <c r="AN207" s="2">
        <v>45062</v>
      </c>
      <c r="AO207">
        <v>0.004347215801643044</v>
      </c>
      <c r="AP207">
        <v>252.0378166760992</v>
      </c>
      <c r="AQ207">
        <v>12.91293815350667</v>
      </c>
      <c r="AR207">
        <v>0.05203701364346804</v>
      </c>
      <c r="AS207">
        <v>31.81091713839879</v>
      </c>
      <c r="AT207">
        <v>0.3054334943113889</v>
      </c>
      <c r="AU207">
        <v>16.23152345772891</v>
      </c>
      <c r="AV207">
        <v>14.90910926538107</v>
      </c>
      <c r="AW207">
        <v>0.9878982202203179</v>
      </c>
      <c r="AX207">
        <v>90.23593839932676</v>
      </c>
      <c r="AY207">
        <v>3.092103127982825</v>
      </c>
      <c r="AZ207">
        <v>3.732599321613</v>
      </c>
    </row>
    <row r="208" spans="1:52">
      <c r="A208" s="2">
        <v>45063</v>
      </c>
      <c r="B208">
        <v>965.9530865157113</v>
      </c>
      <c r="C208">
        <v>-0.005100558723628246</v>
      </c>
      <c r="AN208" s="2">
        <v>45063</v>
      </c>
      <c r="AO208">
        <v>0.004357994186833777</v>
      </c>
      <c r="AP208">
        <v>250.8165235131623</v>
      </c>
      <c r="AQ208">
        <v>12.8265587242537</v>
      </c>
      <c r="AR208">
        <v>0.05163038276729623</v>
      </c>
      <c r="AS208">
        <v>31.74920461486044</v>
      </c>
      <c r="AT208">
        <v>0.306170373153985</v>
      </c>
      <c r="AU208">
        <v>16.09838597766804</v>
      </c>
      <c r="AV208">
        <v>14.91236914879842</v>
      </c>
      <c r="AW208">
        <v>0.9846438494620211</v>
      </c>
      <c r="AX208">
        <v>91.52311683290856</v>
      </c>
      <c r="AY208">
        <v>3.12978445851685</v>
      </c>
      <c r="AZ208">
        <v>3.770024576689866</v>
      </c>
    </row>
    <row r="209" spans="1:52">
      <c r="A209" s="2">
        <v>45064</v>
      </c>
      <c r="B209">
        <v>984.5488688047916</v>
      </c>
      <c r="C209">
        <v>0.01925122715447514</v>
      </c>
      <c r="AN209" s="2">
        <v>45064</v>
      </c>
      <c r="AO209">
        <v>0.004381048110014125</v>
      </c>
      <c r="AP209">
        <v>250.499589447502</v>
      </c>
      <c r="AQ209">
        <v>12.87895662840318</v>
      </c>
      <c r="AR209">
        <v>0.05268489172314929</v>
      </c>
      <c r="AS209">
        <v>32.06330848042928</v>
      </c>
      <c r="AT209">
        <v>0.3094685219160249</v>
      </c>
      <c r="AU209">
        <v>15.91270761553191</v>
      </c>
      <c r="AV209">
        <v>14.8758794866977</v>
      </c>
      <c r="AW209">
        <v>0.9732326542926567</v>
      </c>
      <c r="AX209">
        <v>88.86171243258305</v>
      </c>
      <c r="AY209">
        <v>3.129632437120633</v>
      </c>
      <c r="AZ209">
        <v>3.774523001973241</v>
      </c>
    </row>
    <row r="210" spans="1:52">
      <c r="A210" s="2">
        <v>45065</v>
      </c>
      <c r="B210">
        <v>969.4348017760777</v>
      </c>
      <c r="C210">
        <v>-0.01535126138234444</v>
      </c>
      <c r="AN210" s="2">
        <v>45065</v>
      </c>
      <c r="AO210">
        <v>0.004403435175505711</v>
      </c>
      <c r="AP210">
        <v>248.3562640858115</v>
      </c>
      <c r="AQ210">
        <v>13.10653640844787</v>
      </c>
      <c r="AR210">
        <v>0.05240482665231942</v>
      </c>
      <c r="AS210">
        <v>32.17118400899646</v>
      </c>
      <c r="AT210">
        <v>0.3090902915707045</v>
      </c>
      <c r="AU210">
        <v>15.6861674513045</v>
      </c>
      <c r="AV210">
        <v>14.83975632106349</v>
      </c>
      <c r="AW210">
        <v>0.9519547124734508</v>
      </c>
      <c r="AX210">
        <v>88.88328145583695</v>
      </c>
      <c r="AY210">
        <v>3.190702462642026</v>
      </c>
      <c r="AZ210">
        <v>3.832042306848686</v>
      </c>
    </row>
    <row r="211" spans="1:52">
      <c r="A211" s="2">
        <v>45066</v>
      </c>
      <c r="B211">
        <v>969.093267828679</v>
      </c>
      <c r="C211">
        <v>-0.0003523021318947439</v>
      </c>
      <c r="AN211" s="2">
        <v>45066</v>
      </c>
      <c r="AO211">
        <v>0.004394309552237586</v>
      </c>
      <c r="AP211">
        <v>251.1653075440503</v>
      </c>
      <c r="AQ211">
        <v>13.15281784226965</v>
      </c>
      <c r="AR211">
        <v>0.05211602361537648</v>
      </c>
      <c r="AS211">
        <v>32.33453243795843</v>
      </c>
      <c r="AT211">
        <v>0.3095412350264117</v>
      </c>
      <c r="AU211">
        <v>15.63670917536993</v>
      </c>
      <c r="AV211">
        <v>14.74451249491724</v>
      </c>
      <c r="AW211">
        <v>0.9484653058283865</v>
      </c>
      <c r="AX211">
        <v>89.04714933867703</v>
      </c>
      <c r="AY211">
        <v>3.190087221565512</v>
      </c>
      <c r="AZ211">
        <v>3.836085383416109</v>
      </c>
    </row>
    <row r="212" spans="1:52">
      <c r="A212" s="2">
        <v>45067</v>
      </c>
      <c r="B212">
        <v>970.3595208235903</v>
      </c>
      <c r="C212">
        <v>0.001306636870719746</v>
      </c>
      <c r="AN212" s="2">
        <v>45067</v>
      </c>
      <c r="AO212">
        <v>0.004365736120517709</v>
      </c>
      <c r="AP212">
        <v>252.9712152010259</v>
      </c>
      <c r="AQ212">
        <v>13.1785364590315</v>
      </c>
      <c r="AR212">
        <v>0.05200744132961525</v>
      </c>
      <c r="AS212">
        <v>32.23599620399695</v>
      </c>
      <c r="AT212">
        <v>0.3084354122478637</v>
      </c>
      <c r="AU212">
        <v>15.76117465431416</v>
      </c>
      <c r="AV212">
        <v>14.6678363194189</v>
      </c>
      <c r="AW212">
        <v>0.952849641307681</v>
      </c>
      <c r="AX212">
        <v>88.64439832355865</v>
      </c>
      <c r="AY212">
        <v>3.208031577477263</v>
      </c>
      <c r="AZ212">
        <v>3.857998414403136</v>
      </c>
    </row>
    <row r="213" spans="1:52">
      <c r="A213" s="2">
        <v>45068</v>
      </c>
      <c r="B213">
        <v>953.363669035462</v>
      </c>
      <c r="C213">
        <v>-0.01751500492694003</v>
      </c>
      <c r="AN213" s="2">
        <v>45068</v>
      </c>
      <c r="AO213">
        <v>0.004341131575423957</v>
      </c>
      <c r="AP213">
        <v>252.3309776777398</v>
      </c>
      <c r="AQ213">
        <v>13.0938998651523</v>
      </c>
      <c r="AR213">
        <v>0.0514596856010603</v>
      </c>
      <c r="AS213">
        <v>32.24452468508775</v>
      </c>
      <c r="AT213">
        <v>0.3068728118400321</v>
      </c>
      <c r="AU213">
        <v>15.98992809796546</v>
      </c>
      <c r="AV213">
        <v>14.77225143631066</v>
      </c>
      <c r="AW213">
        <v>0.9536958225472985</v>
      </c>
      <c r="AX213">
        <v>89.01831948180379</v>
      </c>
      <c r="AY213">
        <v>3.250826880347753</v>
      </c>
      <c r="AZ213">
        <v>3.867695082407798</v>
      </c>
    </row>
    <row r="214" spans="1:52">
      <c r="A214" s="2">
        <v>45069</v>
      </c>
      <c r="B214">
        <v>960.8186524459962</v>
      </c>
      <c r="C214">
        <v>0.00781966384147692</v>
      </c>
      <c r="AN214" s="2">
        <v>45069</v>
      </c>
      <c r="AO214">
        <v>0.004361779366075428</v>
      </c>
      <c r="AP214">
        <v>249.4813467023938</v>
      </c>
      <c r="AQ214">
        <v>13.00436448049825</v>
      </c>
      <c r="AR214">
        <v>0.05152771134323687</v>
      </c>
      <c r="AS214">
        <v>32.55609620198083</v>
      </c>
      <c r="AT214">
        <v>0.306687383807375</v>
      </c>
      <c r="AU214">
        <v>16.23311940024039</v>
      </c>
      <c r="AV214">
        <v>14.78709552280091</v>
      </c>
      <c r="AW214">
        <v>0.9560788273428713</v>
      </c>
      <c r="AX214">
        <v>88.20791633643096</v>
      </c>
      <c r="AY214">
        <v>3.291350845982972</v>
      </c>
      <c r="AZ214">
        <v>3.80544185580667</v>
      </c>
    </row>
    <row r="215" spans="1:52">
      <c r="A215" s="2">
        <v>45070</v>
      </c>
      <c r="B215">
        <v>971.8742132131113</v>
      </c>
      <c r="C215">
        <v>0.01150639690327671</v>
      </c>
      <c r="AN215" s="2">
        <v>45070</v>
      </c>
      <c r="AO215">
        <v>0.004352316027583557</v>
      </c>
      <c r="AP215">
        <v>250.6194479832419</v>
      </c>
      <c r="AQ215">
        <v>13.20114894923124</v>
      </c>
      <c r="AR215">
        <v>0.05109882084826392</v>
      </c>
      <c r="AS215">
        <v>32.84360504613151</v>
      </c>
      <c r="AT215">
        <v>0.3059870029498598</v>
      </c>
      <c r="AU215">
        <v>16.44399040720301</v>
      </c>
      <c r="AV215">
        <v>14.70805225639262</v>
      </c>
      <c r="AW215">
        <v>0.9509021953038979</v>
      </c>
      <c r="AX215">
        <v>87.41196302033188</v>
      </c>
      <c r="AY215">
        <v>3.247291496393218</v>
      </c>
      <c r="AZ215">
        <v>3.841558971069812</v>
      </c>
    </row>
    <row r="216" spans="1:52">
      <c r="A216" s="2">
        <v>45071</v>
      </c>
      <c r="B216">
        <v>942.9030264459095</v>
      </c>
      <c r="C216">
        <v>-0.02980960537209865</v>
      </c>
      <c r="AN216" s="2">
        <v>45071</v>
      </c>
      <c r="AO216">
        <v>0.004364510343681591</v>
      </c>
      <c r="AP216">
        <v>247.1621319584319</v>
      </c>
      <c r="AQ216">
        <v>13.16504972406832</v>
      </c>
      <c r="AR216">
        <v>0.05104599994469364</v>
      </c>
      <c r="AS216">
        <v>35.01119383563874</v>
      </c>
      <c r="AT216">
        <v>0.3041195482828862</v>
      </c>
      <c r="AU216">
        <v>16.24686771411706</v>
      </c>
      <c r="AV216">
        <v>14.65180073525522</v>
      </c>
      <c r="AW216">
        <v>0.9427648472856639</v>
      </c>
      <c r="AX216">
        <v>86.31355176711695</v>
      </c>
      <c r="AY216">
        <v>3.286021937945061</v>
      </c>
      <c r="AZ216">
        <v>3.874576652856865</v>
      </c>
    </row>
    <row r="217" spans="1:52">
      <c r="A217" s="2">
        <v>45072</v>
      </c>
      <c r="B217">
        <v>937.8967146216279</v>
      </c>
      <c r="C217">
        <v>-0.005309466280060571</v>
      </c>
      <c r="AN217" s="2">
        <v>45072</v>
      </c>
      <c r="AO217">
        <v>0.004317830439499886</v>
      </c>
      <c r="AP217">
        <v>249.9360083548975</v>
      </c>
      <c r="AQ217">
        <v>13.20676968543731</v>
      </c>
      <c r="AR217">
        <v>0.05061206846259768</v>
      </c>
      <c r="AS217">
        <v>37.02536419721147</v>
      </c>
      <c r="AT217">
        <v>0.3038045697207953</v>
      </c>
      <c r="AU217">
        <v>16.27246287920135</v>
      </c>
      <c r="AV217">
        <v>14.63330785723417</v>
      </c>
      <c r="AW217">
        <v>0.9456393955646003</v>
      </c>
      <c r="AX217">
        <v>84.34833838632883</v>
      </c>
      <c r="AY217">
        <v>3.262134649193359</v>
      </c>
      <c r="AZ217">
        <v>3.869255045807037</v>
      </c>
    </row>
    <row r="218" spans="1:52">
      <c r="A218" s="2">
        <v>45073</v>
      </c>
      <c r="B218">
        <v>948.1824156018948</v>
      </c>
      <c r="C218">
        <v>0.01096677365419341</v>
      </c>
      <c r="AN218" s="2">
        <v>45073</v>
      </c>
      <c r="AO218">
        <v>0.004326702761521128</v>
      </c>
      <c r="AP218">
        <v>249.674000208878</v>
      </c>
      <c r="AQ218">
        <v>13.19216332200154</v>
      </c>
      <c r="AR218">
        <v>0.05054342665032562</v>
      </c>
      <c r="AS218">
        <v>37.2505341322266</v>
      </c>
      <c r="AT218">
        <v>0.3049229100714925</v>
      </c>
      <c r="AU218">
        <v>16.34387393895065</v>
      </c>
      <c r="AV218">
        <v>14.77970570520158</v>
      </c>
      <c r="AW218">
        <v>0.9389929952146201</v>
      </c>
      <c r="AX218">
        <v>83.22289960898809</v>
      </c>
      <c r="AY218">
        <v>3.279853832190947</v>
      </c>
      <c r="AZ218">
        <v>3.838600883885591</v>
      </c>
    </row>
    <row r="219" spans="1:52">
      <c r="A219" s="2">
        <v>45074</v>
      </c>
      <c r="B219">
        <v>959.2499388376527</v>
      </c>
      <c r="C219">
        <v>0.01167235655676269</v>
      </c>
      <c r="AN219" s="2">
        <v>45074</v>
      </c>
      <c r="AO219">
        <v>0.004355338481221974</v>
      </c>
      <c r="AP219">
        <v>249.8217076560025</v>
      </c>
      <c r="AQ219">
        <v>13.16947255189293</v>
      </c>
      <c r="AR219">
        <v>0.05109041776498707</v>
      </c>
      <c r="AS219">
        <v>37.78700228591676</v>
      </c>
      <c r="AT219">
        <v>0.3079585892361995</v>
      </c>
      <c r="AU219">
        <v>16.32748517956282</v>
      </c>
      <c r="AV219">
        <v>14.70084707607014</v>
      </c>
      <c r="AW219">
        <v>0.9359140896404299</v>
      </c>
      <c r="AX219">
        <v>83.4014707583392</v>
      </c>
      <c r="AY219">
        <v>3.149868312005231</v>
      </c>
      <c r="AZ219">
        <v>3.834430605748845</v>
      </c>
    </row>
    <row r="220" spans="1:52">
      <c r="A220" s="2">
        <v>45075</v>
      </c>
      <c r="B220">
        <v>995.0568583939703</v>
      </c>
      <c r="C220">
        <v>0.03732803944684715</v>
      </c>
      <c r="AN220" s="2">
        <v>45075</v>
      </c>
      <c r="AO220">
        <v>0.004318050795464654</v>
      </c>
      <c r="AP220">
        <v>248.0657362794418</v>
      </c>
      <c r="AQ220">
        <v>13.2467742626444</v>
      </c>
      <c r="AR220">
        <v>0.05076500308773881</v>
      </c>
      <c r="AS220">
        <v>36.17352890300793</v>
      </c>
      <c r="AT220">
        <v>0.3125269124487045</v>
      </c>
      <c r="AU220">
        <v>16.59271180745025</v>
      </c>
      <c r="AV220">
        <v>14.75146953438154</v>
      </c>
      <c r="AW220">
        <v>0.9217781395499319</v>
      </c>
      <c r="AX220">
        <v>84.45421014217614</v>
      </c>
      <c r="AY220">
        <v>3.201124218079263</v>
      </c>
      <c r="AZ220">
        <v>3.872946892140765</v>
      </c>
    </row>
    <row r="221" spans="1:52">
      <c r="A221" s="2">
        <v>45076</v>
      </c>
      <c r="B221">
        <v>984.1350336618963</v>
      </c>
      <c r="C221">
        <v>-0.01097608105500814</v>
      </c>
      <c r="AN221" s="2">
        <v>45076</v>
      </c>
      <c r="AO221">
        <v>0.004321790699326981</v>
      </c>
      <c r="AP221">
        <v>247.8770604742055</v>
      </c>
      <c r="AQ221">
        <v>13.08731263953668</v>
      </c>
      <c r="AR221">
        <v>0.05064310432931188</v>
      </c>
      <c r="AS221">
        <v>35.14303353673093</v>
      </c>
      <c r="AT221">
        <v>0.3115208195920154</v>
      </c>
      <c r="AU221">
        <v>16.52410012699987</v>
      </c>
      <c r="AV221">
        <v>14.73561959650296</v>
      </c>
      <c r="AW221">
        <v>0.9351032386152541</v>
      </c>
      <c r="AX221">
        <v>86.57182779174188</v>
      </c>
      <c r="AY221">
        <v>3.201001749325351</v>
      </c>
      <c r="AZ221">
        <v>3.95209610325943</v>
      </c>
    </row>
    <row r="222" spans="1:52">
      <c r="A222" s="2">
        <v>45077</v>
      </c>
      <c r="B222">
        <v>984.7672182550334</v>
      </c>
      <c r="C222">
        <v>0.0006423758646054711</v>
      </c>
      <c r="AN222" s="2">
        <v>45077</v>
      </c>
      <c r="AO222">
        <v>0.004332772284733871</v>
      </c>
      <c r="AP222">
        <v>248.7082621376084</v>
      </c>
      <c r="AQ222">
        <v>13.16293608507929</v>
      </c>
      <c r="AR222">
        <v>0.0505163598770655</v>
      </c>
      <c r="AS222">
        <v>34.89459340269251</v>
      </c>
      <c r="AT222">
        <v>0.3118989621983966</v>
      </c>
      <c r="AU222">
        <v>16.46006621384923</v>
      </c>
      <c r="AV222">
        <v>14.79385645816458</v>
      </c>
      <c r="AW222">
        <v>0.9455012768294514</v>
      </c>
      <c r="AX222">
        <v>87.42933490918142</v>
      </c>
      <c r="AY222">
        <v>3.10688176511842</v>
      </c>
      <c r="AZ222">
        <v>3.964004598594031</v>
      </c>
    </row>
    <row r="223" spans="1:52">
      <c r="A223" s="2">
        <v>45078</v>
      </c>
      <c r="B223">
        <v>963.9739156424836</v>
      </c>
      <c r="C223">
        <v>-0.02111494191428787</v>
      </c>
      <c r="AN223" s="2">
        <v>45078</v>
      </c>
      <c r="AO223">
        <v>0.004291414270965937</v>
      </c>
      <c r="AP223">
        <v>247.1688160528239</v>
      </c>
      <c r="AQ223">
        <v>13.66795833230263</v>
      </c>
      <c r="AR223">
        <v>0.04987256207075414</v>
      </c>
      <c r="AS223">
        <v>32.82760949555166</v>
      </c>
      <c r="AT223">
        <v>0.3082363747636499</v>
      </c>
      <c r="AU223">
        <v>16.39635598890376</v>
      </c>
      <c r="AV223">
        <v>14.7488590473899</v>
      </c>
      <c r="AW223">
        <v>0.9838914033211265</v>
      </c>
      <c r="AX223">
        <v>88.11529664967941</v>
      </c>
      <c r="AY223">
        <v>3.207259497515016</v>
      </c>
      <c r="AZ223">
        <v>3.945317802908133</v>
      </c>
    </row>
    <row r="224" spans="1:52">
      <c r="A224" s="2">
        <v>45079</v>
      </c>
      <c r="B224">
        <v>953.8268277682531</v>
      </c>
      <c r="C224">
        <v>-0.01052630959154899</v>
      </c>
      <c r="AN224" s="2">
        <v>45079</v>
      </c>
      <c r="AO224">
        <v>0.004308341350667563</v>
      </c>
      <c r="AP224">
        <v>250.9171087033344</v>
      </c>
      <c r="AQ224">
        <v>13.80777163656419</v>
      </c>
      <c r="AR224">
        <v>0.04964086431393834</v>
      </c>
      <c r="AS224">
        <v>31.81570387727629</v>
      </c>
      <c r="AT224">
        <v>0.3067464545531906</v>
      </c>
      <c r="AU224">
        <v>16.3187344898825</v>
      </c>
      <c r="AV224">
        <v>14.8780751762956</v>
      </c>
      <c r="AW224">
        <v>0.9906466255186791</v>
      </c>
      <c r="AX224">
        <v>87.71242782220042</v>
      </c>
      <c r="AY224">
        <v>3.220329857508784</v>
      </c>
      <c r="AZ224">
        <v>3.905280758148882</v>
      </c>
    </row>
    <row r="225" spans="1:52">
      <c r="A225" s="2">
        <v>45080</v>
      </c>
      <c r="B225">
        <v>974.8707007698829</v>
      </c>
      <c r="C225">
        <v>0.02206257193548211</v>
      </c>
      <c r="AN225" s="2">
        <v>45080</v>
      </c>
      <c r="AO225">
        <v>0.004333946173605292</v>
      </c>
      <c r="AP225">
        <v>247.3711354839509</v>
      </c>
      <c r="AQ225">
        <v>13.87135409386397</v>
      </c>
      <c r="AR225">
        <v>0.04953681581413528</v>
      </c>
      <c r="AS225">
        <v>30.83438288690077</v>
      </c>
      <c r="AT225">
        <v>0.3111253931380714</v>
      </c>
      <c r="AU225">
        <v>16.4184276124476</v>
      </c>
      <c r="AV225">
        <v>15.00649824132428</v>
      </c>
      <c r="AW225">
        <v>0.9972004629500122</v>
      </c>
      <c r="AX225">
        <v>88.44637393245245</v>
      </c>
      <c r="AY225">
        <v>3.17272286509601</v>
      </c>
      <c r="AZ225">
        <v>3.888455681919639</v>
      </c>
    </row>
    <row r="226" spans="1:52">
      <c r="A226" s="2">
        <v>45081</v>
      </c>
      <c r="B226">
        <v>972.4762010996692</v>
      </c>
      <c r="C226">
        <v>-0.002456222828650656</v>
      </c>
      <c r="AN226" s="2">
        <v>45081</v>
      </c>
      <c r="AO226">
        <v>0.00435137110106158</v>
      </c>
      <c r="AP226">
        <v>248.3910742807845</v>
      </c>
      <c r="AQ226">
        <v>13.92853259272174</v>
      </c>
      <c r="AR226">
        <v>0.04980851080823227</v>
      </c>
      <c r="AS226">
        <v>30.87936798430777</v>
      </c>
      <c r="AT226">
        <v>0.3111032748684494</v>
      </c>
      <c r="AU226">
        <v>16.32495677233412</v>
      </c>
      <c r="AV226">
        <v>14.86359647032375</v>
      </c>
      <c r="AW226">
        <v>0.996838465183108</v>
      </c>
      <c r="AX226">
        <v>88.36602180873665</v>
      </c>
      <c r="AY226">
        <v>3.182379957973259</v>
      </c>
      <c r="AZ226">
        <v>3.854889912679261</v>
      </c>
    </row>
    <row r="227" spans="1:52">
      <c r="A227" s="2">
        <v>45082</v>
      </c>
      <c r="B227">
        <v>975.2434182630863</v>
      </c>
      <c r="C227">
        <v>0.002845537155858224</v>
      </c>
      <c r="AN227" s="2">
        <v>45082</v>
      </c>
      <c r="AO227">
        <v>0.004351084199377501</v>
      </c>
      <c r="AP227">
        <v>247.3961444987997</v>
      </c>
      <c r="AQ227">
        <v>13.85106901015362</v>
      </c>
      <c r="AR227">
        <v>0.04993927045904288</v>
      </c>
      <c r="AS227">
        <v>31.16000241359575</v>
      </c>
      <c r="AT227">
        <v>0.3132044126084388</v>
      </c>
      <c r="AU227">
        <v>16.57159891801621</v>
      </c>
      <c r="AV227">
        <v>14.87367562908738</v>
      </c>
      <c r="AW227">
        <v>1.009741685999509</v>
      </c>
      <c r="AX227">
        <v>88.99647249560734</v>
      </c>
      <c r="AY227">
        <v>3.079889500669803</v>
      </c>
      <c r="AZ227">
        <v>3.80617625168325</v>
      </c>
    </row>
    <row r="228" spans="1:52">
      <c r="A228" s="2">
        <v>45083</v>
      </c>
      <c r="B228">
        <v>912.8535233932937</v>
      </c>
      <c r="C228">
        <v>-0.06397366411445182</v>
      </c>
      <c r="AN228" s="2">
        <v>45083</v>
      </c>
      <c r="AO228">
        <v>0.00428949270545474</v>
      </c>
      <c r="AP228">
        <v>248.8316258010938</v>
      </c>
      <c r="AQ228">
        <v>13.83571663796306</v>
      </c>
      <c r="AR228">
        <v>0.0487961690624337</v>
      </c>
      <c r="AS228">
        <v>32.50547928716731</v>
      </c>
      <c r="AT228">
        <v>0.3236847550044288</v>
      </c>
      <c r="AU228">
        <v>16.45353089386855</v>
      </c>
      <c r="AV228">
        <v>14.61967165893434</v>
      </c>
      <c r="AW228">
        <v>0.9899932275078931</v>
      </c>
      <c r="AX228">
        <v>89.25848280102352</v>
      </c>
      <c r="AY228">
        <v>3.147799798359766</v>
      </c>
      <c r="AZ228">
        <v>3.797436830919563</v>
      </c>
    </row>
    <row r="229" spans="1:52">
      <c r="A229" s="2">
        <v>45084</v>
      </c>
      <c r="B229">
        <v>936.9297796649523</v>
      </c>
      <c r="C229">
        <v>0.02637472020939513</v>
      </c>
      <c r="AN229" s="2">
        <v>45084</v>
      </c>
      <c r="AO229">
        <v>0.004171619021756437</v>
      </c>
      <c r="AP229">
        <v>254.2127340852147</v>
      </c>
      <c r="AQ229">
        <v>13.75921344376245</v>
      </c>
      <c r="AR229">
        <v>0.04821056219973457</v>
      </c>
      <c r="AS229">
        <v>31.87276769648474</v>
      </c>
      <c r="AT229">
        <v>0.3264184532561176</v>
      </c>
      <c r="AU229">
        <v>16.72712482879605</v>
      </c>
      <c r="AV229">
        <v>14.62517333598204</v>
      </c>
      <c r="AW229">
        <v>0.9859877926261106</v>
      </c>
      <c r="AX229">
        <v>92.98554896164289</v>
      </c>
      <c r="AY229">
        <v>3.177689131674977</v>
      </c>
      <c r="AZ229">
        <v>3.699858772206387</v>
      </c>
    </row>
    <row r="230" spans="1:52">
      <c r="A230" s="2">
        <v>45085</v>
      </c>
      <c r="B230">
        <v>884.71402918937</v>
      </c>
      <c r="C230">
        <v>-0.05573069786964691</v>
      </c>
      <c r="AN230" s="2">
        <v>45085</v>
      </c>
      <c r="AO230">
        <v>0.004069868704089053</v>
      </c>
      <c r="AP230">
        <v>263.6954854867104</v>
      </c>
      <c r="AQ230">
        <v>13.76172804948241</v>
      </c>
      <c r="AR230">
        <v>0.04679762212722022</v>
      </c>
      <c r="AS230">
        <v>32.07465725379825</v>
      </c>
      <c r="AT230">
        <v>0.3349324090217574</v>
      </c>
      <c r="AU230">
        <v>16.6411087913176</v>
      </c>
      <c r="AV230">
        <v>14.3277060052984</v>
      </c>
      <c r="AW230">
        <v>0.9749485498074747</v>
      </c>
      <c r="AX230">
        <v>94.51781486734089</v>
      </c>
      <c r="AY230">
        <v>3.284719704598853</v>
      </c>
      <c r="AZ230">
        <v>3.644921244553868</v>
      </c>
    </row>
    <row r="231" spans="1:52">
      <c r="A231" s="2">
        <v>45086</v>
      </c>
      <c r="B231">
        <v>894.5771867604939</v>
      </c>
      <c r="C231">
        <v>0.01114841321117188</v>
      </c>
      <c r="AN231" s="2">
        <v>45086</v>
      </c>
      <c r="AO231">
        <v>0.004086983456158422</v>
      </c>
      <c r="AP231">
        <v>265.8283798791099</v>
      </c>
      <c r="AQ231">
        <v>13.71383434949063</v>
      </c>
      <c r="AR231">
        <v>0.04692630846182744</v>
      </c>
      <c r="AS231">
        <v>31.79651581773862</v>
      </c>
      <c r="AT231">
        <v>0.3346192889115048</v>
      </c>
      <c r="AU231">
        <v>16.45667206028912</v>
      </c>
      <c r="AV231">
        <v>14.46916596479261</v>
      </c>
      <c r="AW231">
        <v>0.9729356204512638</v>
      </c>
      <c r="AX231">
        <v>93.45876696095945</v>
      </c>
      <c r="AY231">
        <v>3.274359529076708</v>
      </c>
      <c r="AZ231">
        <v>3.708823011377183</v>
      </c>
    </row>
    <row r="232" spans="1:52">
      <c r="A232" s="2">
        <v>45087</v>
      </c>
      <c r="B232">
        <v>872.2199358019438</v>
      </c>
      <c r="C232">
        <v>-0.02499197530345221</v>
      </c>
      <c r="AN232" s="2">
        <v>45087</v>
      </c>
      <c r="AO232">
        <v>0.00399252151424935</v>
      </c>
      <c r="AP232">
        <v>285.1456253559969</v>
      </c>
      <c r="AQ232">
        <v>13.40230898530282</v>
      </c>
      <c r="AR232">
        <v>0.04597287262908248</v>
      </c>
      <c r="AS232">
        <v>31.21714418095078</v>
      </c>
      <c r="AT232">
        <v>0.3285408373044536</v>
      </c>
      <c r="AU232">
        <v>16.23992901255108</v>
      </c>
      <c r="AV232">
        <v>14.2549287455879</v>
      </c>
      <c r="AW232">
        <v>0.9478805195629093</v>
      </c>
      <c r="AX232">
        <v>98.24917877889456</v>
      </c>
      <c r="AY232">
        <v>3.492094456110862</v>
      </c>
      <c r="AZ232">
        <v>3.667066986275302</v>
      </c>
    </row>
    <row r="233" spans="1:52">
      <c r="A233" s="2">
        <v>45088</v>
      </c>
      <c r="B233">
        <v>794.8973701834689</v>
      </c>
      <c r="C233">
        <v>-0.0886503076169457</v>
      </c>
      <c r="AN233" s="2">
        <v>45088</v>
      </c>
      <c r="AO233">
        <v>0.003724044687926418</v>
      </c>
      <c r="AP233">
        <v>276.1250324462829</v>
      </c>
      <c r="AQ233">
        <v>13.89441299833694</v>
      </c>
      <c r="AR233">
        <v>0.04394147682858623</v>
      </c>
      <c r="AS233">
        <v>31.01805208602705</v>
      </c>
      <c r="AT233">
        <v>0.3260446344695648</v>
      </c>
      <c r="AU233">
        <v>16.62958690744693</v>
      </c>
      <c r="AV233">
        <v>14.26763336695415</v>
      </c>
      <c r="AW233">
        <v>0.9811349217185574</v>
      </c>
      <c r="AX233">
        <v>106.0331183022546</v>
      </c>
      <c r="AY233">
        <v>3.502839172063636</v>
      </c>
      <c r="AZ233">
        <v>3.933552927300486</v>
      </c>
    </row>
    <row r="234" spans="1:52">
      <c r="A234" s="2">
        <v>45089</v>
      </c>
      <c r="B234">
        <v>790.5964006024727</v>
      </c>
      <c r="C234">
        <v>-0.005410723122663552</v>
      </c>
      <c r="AN234" s="2">
        <v>45089</v>
      </c>
      <c r="AO234">
        <v>0.003697659383862472</v>
      </c>
      <c r="AP234">
        <v>278.749451169191</v>
      </c>
      <c r="AQ234">
        <v>14.0646696239707</v>
      </c>
      <c r="AR234">
        <v>0.04373033391408854</v>
      </c>
      <c r="AS234">
        <v>31.39048002518145</v>
      </c>
      <c r="AT234">
        <v>0.3299043112273952</v>
      </c>
      <c r="AU234">
        <v>16.65329488407841</v>
      </c>
      <c r="AV234">
        <v>14.23159439985691</v>
      </c>
      <c r="AW234">
        <v>0.9878775674736643</v>
      </c>
      <c r="AX234">
        <v>101.8651999326418</v>
      </c>
      <c r="AY234">
        <v>3.52414287594483</v>
      </c>
      <c r="AZ234">
        <v>3.952079830863762</v>
      </c>
    </row>
    <row r="235" spans="1:52">
      <c r="A235" s="2">
        <v>45090</v>
      </c>
      <c r="B235">
        <v>793.8144937220368</v>
      </c>
      <c r="C235">
        <v>0.004070462649604423</v>
      </c>
      <c r="AN235" s="2">
        <v>45090</v>
      </c>
      <c r="AO235">
        <v>0.003712721490866951</v>
      </c>
      <c r="AP235">
        <v>276.7020572476368</v>
      </c>
      <c r="AQ235">
        <v>14.12767583931853</v>
      </c>
      <c r="AR235">
        <v>0.04414472347415426</v>
      </c>
      <c r="AS235">
        <v>32.88555828596054</v>
      </c>
      <c r="AT235">
        <v>0.3370488480950357</v>
      </c>
      <c r="AU235">
        <v>15.74096416711546</v>
      </c>
      <c r="AV235">
        <v>14.23385324725528</v>
      </c>
      <c r="AW235">
        <v>0.9623397432951162</v>
      </c>
      <c r="AX235">
        <v>100.7886299210697</v>
      </c>
      <c r="AY235">
        <v>3.608890512099253</v>
      </c>
      <c r="AZ235">
        <v>3.979211791474287</v>
      </c>
    </row>
    <row r="236" spans="1:52">
      <c r="A236" s="2">
        <v>45091</v>
      </c>
      <c r="B236">
        <v>803.2779734313797</v>
      </c>
      <c r="C236">
        <v>0.01192152547501446</v>
      </c>
      <c r="AN236" s="2">
        <v>45091</v>
      </c>
      <c r="AO236">
        <v>0.003760741389118619</v>
      </c>
      <c r="AP236">
        <v>280.8964583565668</v>
      </c>
      <c r="AQ236">
        <v>13.95036501651718</v>
      </c>
      <c r="AR236">
        <v>0.04481317645365501</v>
      </c>
      <c r="AS236">
        <v>32.01811908542331</v>
      </c>
      <c r="AT236">
        <v>0.3242010758734883</v>
      </c>
      <c r="AU236">
        <v>15.99955834183937</v>
      </c>
      <c r="AV236">
        <v>14.14340049149097</v>
      </c>
      <c r="AW236">
        <v>0.9503000775635045</v>
      </c>
      <c r="AX236">
        <v>101.9948900786611</v>
      </c>
      <c r="AY236">
        <v>3.709222059697221</v>
      </c>
      <c r="AZ236">
        <v>3.942610193992557</v>
      </c>
    </row>
    <row r="237" spans="1:52">
      <c r="A237" s="2">
        <v>45092</v>
      </c>
      <c r="B237">
        <v>781.8482723437135</v>
      </c>
      <c r="C237">
        <v>-0.02667781489902499</v>
      </c>
      <c r="AN237" s="2">
        <v>45092</v>
      </c>
      <c r="AO237">
        <v>0.003774651447527419</v>
      </c>
      <c r="AP237">
        <v>285.6158402620378</v>
      </c>
      <c r="AQ237">
        <v>13.71119869246974</v>
      </c>
      <c r="AR237">
        <v>0.04591120656868083</v>
      </c>
      <c r="AS237">
        <v>32.07097817651964</v>
      </c>
      <c r="AT237">
        <v>0.3231499398346835</v>
      </c>
      <c r="AU237">
        <v>15.12968865142923</v>
      </c>
      <c r="AV237">
        <v>13.92329076315733</v>
      </c>
      <c r="AW237">
        <v>0.977462185437278</v>
      </c>
      <c r="AX237">
        <v>103.2632171249101</v>
      </c>
      <c r="AY237">
        <v>3.740387365841298</v>
      </c>
      <c r="AZ237">
        <v>3.975605631940057</v>
      </c>
    </row>
    <row r="238" spans="1:52">
      <c r="A238" s="2">
        <v>45093</v>
      </c>
      <c r="B238">
        <v>777.8110085386916</v>
      </c>
      <c r="C238">
        <v>-0.005163743334649307</v>
      </c>
      <c r="AN238" s="2">
        <v>45093</v>
      </c>
      <c r="AO238">
        <v>0.003687347827659603</v>
      </c>
      <c r="AP238">
        <v>285.4554667193878</v>
      </c>
      <c r="AQ238">
        <v>13.49719830601576</v>
      </c>
      <c r="AR238">
        <v>0.04529835235681663</v>
      </c>
      <c r="AS238">
        <v>32.09331786454346</v>
      </c>
      <c r="AT238">
        <v>0.3234234397724922</v>
      </c>
      <c r="AU238">
        <v>15.00049730786802</v>
      </c>
      <c r="AV238">
        <v>14.46511476861288</v>
      </c>
      <c r="AW238">
        <v>1.011129623593173</v>
      </c>
      <c r="AX238">
        <v>107.7330119765658</v>
      </c>
      <c r="AY238">
        <v>3.652802629683524</v>
      </c>
      <c r="AZ238">
        <v>3.945542131962581</v>
      </c>
    </row>
    <row r="239" spans="1:52">
      <c r="A239" s="2">
        <v>45094</v>
      </c>
      <c r="B239">
        <v>792.2330930511432</v>
      </c>
      <c r="C239">
        <v>0.01854188788038247</v>
      </c>
      <c r="AN239" s="2">
        <v>45094</v>
      </c>
      <c r="AO239">
        <v>0.003645511016161652</v>
      </c>
      <c r="AP239">
        <v>289.0072843207182</v>
      </c>
      <c r="AQ239">
        <v>13.68831487011774</v>
      </c>
      <c r="AR239">
        <v>0.04471977800684766</v>
      </c>
      <c r="AS239">
        <v>31.5995800494109</v>
      </c>
      <c r="AT239">
        <v>0.3249390171152821</v>
      </c>
      <c r="AU239">
        <v>14.87393447378037</v>
      </c>
      <c r="AV239">
        <v>14.57899518274982</v>
      </c>
      <c r="AW239">
        <v>1.018160460429831</v>
      </c>
      <c r="AX239">
        <v>109.7542383140009</v>
      </c>
      <c r="AY239">
        <v>3.580963892134857</v>
      </c>
      <c r="AZ239">
        <v>3.967390609170313</v>
      </c>
    </row>
    <row r="240" spans="1:52">
      <c r="A240" s="2">
        <v>45095</v>
      </c>
      <c r="B240">
        <v>802.8158635042873</v>
      </c>
      <c r="C240">
        <v>0.01335815247553773</v>
      </c>
      <c r="AN240" s="2">
        <v>45095</v>
      </c>
      <c r="AO240">
        <v>0.003668801384723213</v>
      </c>
      <c r="AP240">
        <v>288.7176916899618</v>
      </c>
      <c r="AQ240">
        <v>13.96731883356603</v>
      </c>
      <c r="AR240">
        <v>0.0450297460385785</v>
      </c>
      <c r="AS240">
        <v>31.3431434726899</v>
      </c>
      <c r="AT240">
        <v>0.3219168347481178</v>
      </c>
      <c r="AU240">
        <v>15.14095816817409</v>
      </c>
      <c r="AV240">
        <v>14.41933016388358</v>
      </c>
      <c r="AW240">
        <v>1.022546757386221</v>
      </c>
      <c r="AX240">
        <v>106.8599943095899</v>
      </c>
      <c r="AY240">
        <v>3.549170321698934</v>
      </c>
      <c r="AZ240">
        <v>3.991388420703952</v>
      </c>
    </row>
    <row r="241" spans="1:52">
      <c r="A241" s="2">
        <v>45096</v>
      </c>
      <c r="B241">
        <v>792.9448896635536</v>
      </c>
      <c r="C241">
        <v>-0.01229543945189004</v>
      </c>
      <c r="AN241" s="2">
        <v>45096</v>
      </c>
      <c r="AO241">
        <v>0.003645720684772495</v>
      </c>
      <c r="AP241">
        <v>291.7236563870377</v>
      </c>
      <c r="AQ241">
        <v>14.11985989510729</v>
      </c>
      <c r="AR241">
        <v>0.04466890789367644</v>
      </c>
      <c r="AS241">
        <v>31.5079887803973</v>
      </c>
      <c r="AT241">
        <v>0.3188261227502557</v>
      </c>
      <c r="AU241">
        <v>15.11732014921127</v>
      </c>
      <c r="AV241">
        <v>14.23052993641497</v>
      </c>
      <c r="AW241">
        <v>1.013686030964906</v>
      </c>
      <c r="AX241">
        <v>108.6515230436429</v>
      </c>
      <c r="AY241">
        <v>3.5577102216442</v>
      </c>
      <c r="AZ241">
        <v>4.039935922773756</v>
      </c>
    </row>
    <row r="242" spans="1:52">
      <c r="A242" s="2">
        <v>45097</v>
      </c>
      <c r="B242">
        <v>799.7110602624114</v>
      </c>
      <c r="C242">
        <v>0.008532964506182461</v>
      </c>
      <c r="AN242" s="2">
        <v>45097</v>
      </c>
      <c r="AO242">
        <v>0.003618597266445552</v>
      </c>
      <c r="AP242">
        <v>291.9278665904426</v>
      </c>
      <c r="AQ242">
        <v>14.36957869537957</v>
      </c>
      <c r="AR242">
        <v>0.04466410030121347</v>
      </c>
      <c r="AS242">
        <v>31.90979744957963</v>
      </c>
      <c r="AT242">
        <v>0.3230892942285221</v>
      </c>
      <c r="AU242">
        <v>15.2396192708073</v>
      </c>
      <c r="AV242">
        <v>14.38847079692886</v>
      </c>
      <c r="AW242">
        <v>1.005012677468287</v>
      </c>
      <c r="AX242">
        <v>106.5500561160761</v>
      </c>
      <c r="AY242">
        <v>3.46169720421357</v>
      </c>
      <c r="AZ242">
        <v>4.038076410900075</v>
      </c>
    </row>
    <row r="243" spans="1:52">
      <c r="A243" s="2">
        <v>45098</v>
      </c>
      <c r="B243">
        <v>824.9658933632867</v>
      </c>
      <c r="C243">
        <v>0.03157994725318458</v>
      </c>
      <c r="AN243" s="2">
        <v>45098</v>
      </c>
      <c r="AO243">
        <v>0.003531447041668517</v>
      </c>
      <c r="AP243">
        <v>293.4744493902071</v>
      </c>
      <c r="AQ243">
        <v>14.40904515995255</v>
      </c>
      <c r="AR243">
        <v>0.0446634717978127</v>
      </c>
      <c r="AS243">
        <v>32.62977168132809</v>
      </c>
      <c r="AT243">
        <v>0.3277071136170217</v>
      </c>
      <c r="AU243">
        <v>15.41483440693497</v>
      </c>
      <c r="AV243">
        <v>14.36700244842573</v>
      </c>
      <c r="AW243">
        <v>1.012504079307471</v>
      </c>
      <c r="AX243">
        <v>106.9321068920142</v>
      </c>
      <c r="AY243">
        <v>3.441835101553698</v>
      </c>
      <c r="AZ243">
        <v>3.942534043566327</v>
      </c>
    </row>
    <row r="244" spans="1:52">
      <c r="A244" s="2">
        <v>45099</v>
      </c>
      <c r="B244">
        <v>865.8605964237386</v>
      </c>
      <c r="C244">
        <v>0.04957138639238656</v>
      </c>
      <c r="AN244" s="2">
        <v>45099</v>
      </c>
      <c r="AO244">
        <v>0.003485577855762074</v>
      </c>
      <c r="AP244">
        <v>288.8779408870296</v>
      </c>
      <c r="AQ244">
        <v>14.29364014721399</v>
      </c>
      <c r="AR244">
        <v>0.04429120220590906</v>
      </c>
      <c r="AS244">
        <v>33.56353121356817</v>
      </c>
      <c r="AT244">
        <v>0.3400623604629913</v>
      </c>
      <c r="AU244">
        <v>15.43447423250704</v>
      </c>
      <c r="AV244">
        <v>14.54288998330444</v>
      </c>
      <c r="AW244">
        <v>1.021525441659841</v>
      </c>
      <c r="AX244">
        <v>105.3914729030703</v>
      </c>
      <c r="AY244">
        <v>3.464295660502226</v>
      </c>
      <c r="AZ244">
        <v>3.86507767719324</v>
      </c>
    </row>
    <row r="245" spans="1:52">
      <c r="A245" s="2">
        <v>45100</v>
      </c>
      <c r="B245">
        <v>856.3730621928099</v>
      </c>
      <c r="C245">
        <v>-0.01095734610180321</v>
      </c>
      <c r="AN245" s="2">
        <v>45100</v>
      </c>
      <c r="AO245">
        <v>0.003464304609960979</v>
      </c>
      <c r="AP245">
        <v>282.9799720951599</v>
      </c>
      <c r="AQ245">
        <v>14.12302395512833</v>
      </c>
      <c r="AR245">
        <v>0.04427215269613531</v>
      </c>
      <c r="AS245">
        <v>33.8455756129864</v>
      </c>
      <c r="AT245">
        <v>0.3485480056532899</v>
      </c>
      <c r="AU245">
        <v>15.44460248631508</v>
      </c>
      <c r="AV245">
        <v>14.39885793807269</v>
      </c>
      <c r="AW245">
        <v>1.003479261347553</v>
      </c>
      <c r="AX245">
        <v>106.4260855762124</v>
      </c>
      <c r="AY245">
        <v>3.5558987426444</v>
      </c>
      <c r="AZ245">
        <v>3.905143007461071</v>
      </c>
    </row>
    <row r="246" spans="1:52">
      <c r="A246" s="2">
        <v>45101</v>
      </c>
      <c r="B246">
        <v>883.0962327483106</v>
      </c>
      <c r="C246">
        <v>0.03120505739294743</v>
      </c>
      <c r="AN246" s="2">
        <v>45101</v>
      </c>
      <c r="AO246">
        <v>0.003492439729850515</v>
      </c>
      <c r="AP246">
        <v>286.276029944038</v>
      </c>
      <c r="AQ246">
        <v>13.3930204625707</v>
      </c>
      <c r="AR246">
        <v>0.04523814969499941</v>
      </c>
      <c r="AS246">
        <v>34.27469073877111</v>
      </c>
      <c r="AT246">
        <v>0.3546084577533432</v>
      </c>
      <c r="AU246">
        <v>15.48762986824054</v>
      </c>
      <c r="AV246">
        <v>14.08434740851411</v>
      </c>
      <c r="AW246">
        <v>1.008892772614929</v>
      </c>
      <c r="AX246">
        <v>106.9716470115779</v>
      </c>
      <c r="AY246">
        <v>3.575459483020831</v>
      </c>
      <c r="AZ246">
        <v>3.846359614468067</v>
      </c>
    </row>
    <row r="247" spans="1:52">
      <c r="A247" s="2">
        <v>45102</v>
      </c>
      <c r="B247">
        <v>870.3790175729966</v>
      </c>
      <c r="C247">
        <v>-0.0144007127464878</v>
      </c>
      <c r="AN247" s="2">
        <v>45102</v>
      </c>
      <c r="AO247">
        <v>0.003452212313156912</v>
      </c>
      <c r="AP247">
        <v>288.2867414895848</v>
      </c>
      <c r="AQ247">
        <v>13.02955733090149</v>
      </c>
      <c r="AR247">
        <v>0.04495435120156566</v>
      </c>
      <c r="AS247">
        <v>34.05326852559392</v>
      </c>
      <c r="AT247">
        <v>0.3608440072917392</v>
      </c>
      <c r="AU247">
        <v>15.6887999404278</v>
      </c>
      <c r="AV247">
        <v>14.13285548510727</v>
      </c>
      <c r="AW247">
        <v>0.9927259787647184</v>
      </c>
      <c r="AX247">
        <v>108.6834381713908</v>
      </c>
      <c r="AY247">
        <v>3.623806497281034</v>
      </c>
      <c r="AZ247">
        <v>3.863776084087108</v>
      </c>
    </row>
    <row r="248" spans="1:52">
      <c r="A248" s="2">
        <v>45103</v>
      </c>
      <c r="B248">
        <v>908.9327924265102</v>
      </c>
      <c r="C248">
        <v>0.04429538634906272</v>
      </c>
      <c r="AN248" s="2">
        <v>45103</v>
      </c>
      <c r="AO248">
        <v>0.003614782047782685</v>
      </c>
      <c r="AP248">
        <v>298.5481612603</v>
      </c>
      <c r="AQ248">
        <v>13.59283821964473</v>
      </c>
      <c r="AR248">
        <v>0.04636011560663899</v>
      </c>
      <c r="AS248">
        <v>31.44298720609628</v>
      </c>
      <c r="AT248">
        <v>0.3733906491474949</v>
      </c>
      <c r="AU248">
        <v>14.2555464134405</v>
      </c>
      <c r="AV248">
        <v>14.23825900582898</v>
      </c>
      <c r="AW248">
        <v>0.8582900548252577</v>
      </c>
      <c r="AX248">
        <v>111.290868870631</v>
      </c>
      <c r="AY248">
        <v>3.708986463275448</v>
      </c>
      <c r="AZ248">
        <v>3.911203170009471</v>
      </c>
    </row>
    <row r="249" spans="1:52">
      <c r="A249" s="2">
        <v>45104</v>
      </c>
      <c r="B249">
        <v>882.1554011657964</v>
      </c>
      <c r="C249">
        <v>-0.02946025435965205</v>
      </c>
      <c r="AN249" s="2">
        <v>45104</v>
      </c>
      <c r="AO249">
        <v>0.003532820200698855</v>
      </c>
      <c r="AP249">
        <v>302.1505055251556</v>
      </c>
      <c r="AQ249">
        <v>13.37345673859242</v>
      </c>
      <c r="AR249">
        <v>0.04601729972795596</v>
      </c>
      <c r="AS249">
        <v>32.06861798604843</v>
      </c>
      <c r="AT249">
        <v>0.3665232610190028</v>
      </c>
      <c r="AU249">
        <v>14.28944578569016</v>
      </c>
      <c r="AV249">
        <v>14.28331720720857</v>
      </c>
      <c r="AW249">
        <v>0.9077130812740839</v>
      </c>
      <c r="AX249">
        <v>111.7852066415152</v>
      </c>
      <c r="AY249">
        <v>3.758348325814701</v>
      </c>
      <c r="AZ249">
        <v>3.882471652809521</v>
      </c>
    </row>
    <row r="250" spans="1:52">
      <c r="A250" s="2">
        <v>45105</v>
      </c>
      <c r="B250">
        <v>895.7833977297365</v>
      </c>
      <c r="C250">
        <v>0.01544852136701791</v>
      </c>
      <c r="AN250" s="2">
        <v>45105</v>
      </c>
      <c r="AO250">
        <v>0.003539296526180265</v>
      </c>
      <c r="AP250">
        <v>300.4040701969859</v>
      </c>
      <c r="AQ250">
        <v>13.29797162110022</v>
      </c>
      <c r="AR250">
        <v>0.04595203501312696</v>
      </c>
      <c r="AS250">
        <v>32.24870600581124</v>
      </c>
      <c r="AT250">
        <v>0.3701522557241001</v>
      </c>
      <c r="AU250">
        <v>14.50926808505175</v>
      </c>
      <c r="AV250">
        <v>14.3062951343801</v>
      </c>
      <c r="AW250">
        <v>0.8995115150911128</v>
      </c>
      <c r="AX250">
        <v>110.2795170087676</v>
      </c>
      <c r="AY250">
        <v>3.735700557343079</v>
      </c>
      <c r="AZ250">
        <v>3.925021205176786</v>
      </c>
    </row>
    <row r="251" spans="1:52">
      <c r="A251" s="2">
        <v>45106</v>
      </c>
      <c r="B251">
        <v>851.2047319011283</v>
      </c>
      <c r="C251">
        <v>-0.04976500562701647</v>
      </c>
      <c r="AN251" s="2">
        <v>45106</v>
      </c>
      <c r="AO251">
        <v>0.003426064336199215</v>
      </c>
      <c r="AP251">
        <v>305.5871134950445</v>
      </c>
      <c r="AQ251">
        <v>13.41433941230417</v>
      </c>
      <c r="AR251">
        <v>0.04507984666462967</v>
      </c>
      <c r="AS251">
        <v>32.27733275139848</v>
      </c>
      <c r="AT251">
        <v>0.3618363452956962</v>
      </c>
      <c r="AU251">
        <v>15.01191524803248</v>
      </c>
      <c r="AV251">
        <v>14.15834390214025</v>
      </c>
      <c r="AW251">
        <v>0.9308623871213692</v>
      </c>
      <c r="AX251">
        <v>112.9343060059378</v>
      </c>
      <c r="AY251">
        <v>3.678203978356587</v>
      </c>
      <c r="AZ251">
        <v>3.981523864226839</v>
      </c>
    </row>
    <row r="252" spans="1:52">
      <c r="A252" s="2">
        <v>45107</v>
      </c>
      <c r="B252">
        <v>874.5183669668177</v>
      </c>
      <c r="C252">
        <v>0.02738898668199297</v>
      </c>
      <c r="AN252" s="2">
        <v>45107</v>
      </c>
      <c r="AO252">
        <v>0.003478676509458132</v>
      </c>
      <c r="AP252">
        <v>304.376965401469</v>
      </c>
      <c r="AQ252">
        <v>13.6025606455777</v>
      </c>
      <c r="AR252">
        <v>0.04572705506569363</v>
      </c>
      <c r="AS252">
        <v>32.72705510157235</v>
      </c>
      <c r="AT252">
        <v>0.3676585279978695</v>
      </c>
      <c r="AU252">
        <v>15.12990417164493</v>
      </c>
      <c r="AV252">
        <v>14.24859020718776</v>
      </c>
      <c r="AW252">
        <v>0.9012111377689561</v>
      </c>
      <c r="AX252">
        <v>114.437345342397</v>
      </c>
      <c r="AY252">
        <v>3.369620535473032</v>
      </c>
      <c r="AZ252">
        <v>3.982442614365324</v>
      </c>
    </row>
    <row r="253" spans="1:52">
      <c r="A253" s="2">
        <v>45108</v>
      </c>
      <c r="B253">
        <v>915.9495280395716</v>
      </c>
      <c r="C253">
        <v>0.04737597589454179</v>
      </c>
      <c r="AN253" s="2">
        <v>45108</v>
      </c>
      <c r="AO253">
        <v>0.003982567147170004</v>
      </c>
      <c r="AP253">
        <v>248.9335219873368</v>
      </c>
      <c r="AQ253">
        <v>10.7977540122344</v>
      </c>
      <c r="AR253">
        <v>0.05268821325785396</v>
      </c>
      <c r="AS253">
        <v>36.80428616255458</v>
      </c>
      <c r="AT253">
        <v>0.3146544603215641</v>
      </c>
      <c r="AU253">
        <v>14.32002802013657</v>
      </c>
      <c r="AV253">
        <v>14.3122370865069</v>
      </c>
      <c r="AW253">
        <v>0.9036090104508733</v>
      </c>
      <c r="AX253">
        <v>118.6159120406603</v>
      </c>
      <c r="AY253">
        <v>3.682628455503429</v>
      </c>
      <c r="AZ253">
        <v>4.476807920918354</v>
      </c>
    </row>
    <row r="254" spans="1:52">
      <c r="A254" s="2">
        <v>45109</v>
      </c>
      <c r="B254">
        <v>927.3183665944262</v>
      </c>
      <c r="C254">
        <v>0.01241207971271896</v>
      </c>
      <c r="AN254" s="2">
        <v>45109</v>
      </c>
      <c r="AO254">
        <v>0.004019185777274684</v>
      </c>
      <c r="AP254">
        <v>247.9524170037323</v>
      </c>
      <c r="AQ254">
        <v>10.61287172958149</v>
      </c>
      <c r="AR254">
        <v>0.05366067275322856</v>
      </c>
      <c r="AS254">
        <v>36.41013454269167</v>
      </c>
      <c r="AT254">
        <v>0.3097966691826964</v>
      </c>
      <c r="AU254">
        <v>13.72293198925854</v>
      </c>
      <c r="AV254">
        <v>14.02186456083404</v>
      </c>
      <c r="AW254">
        <v>0.9464788703941492</v>
      </c>
      <c r="AX254">
        <v>117.6011140482881</v>
      </c>
      <c r="AY254">
        <v>3.805614771148803</v>
      </c>
      <c r="AZ254">
        <v>4.544358621683505</v>
      </c>
    </row>
    <row r="255" spans="1:52">
      <c r="A255" s="2">
        <v>45110</v>
      </c>
      <c r="B255">
        <v>935.9101771657256</v>
      </c>
      <c r="C255">
        <v>0.009265222043269628</v>
      </c>
      <c r="AN255" s="2">
        <v>45110</v>
      </c>
      <c r="AO255">
        <v>0.004054763429313212</v>
      </c>
      <c r="AP255">
        <v>250.3980158130677</v>
      </c>
      <c r="AQ255">
        <v>10.66178518563367</v>
      </c>
      <c r="AR255">
        <v>0.05380915254944491</v>
      </c>
      <c r="AS255">
        <v>37.16590441543875</v>
      </c>
      <c r="AT255">
        <v>0.314306593285039</v>
      </c>
      <c r="AU255">
        <v>13.90143904126109</v>
      </c>
      <c r="AV255">
        <v>13.74873902987821</v>
      </c>
      <c r="AW255">
        <v>0.9273120681267287</v>
      </c>
      <c r="AX255">
        <v>117.7267381266483</v>
      </c>
      <c r="AY255">
        <v>3.665126916486014</v>
      </c>
      <c r="AZ255">
        <v>4.542654876831445</v>
      </c>
    </row>
    <row r="256" spans="1:52">
      <c r="A256" s="2">
        <v>45111</v>
      </c>
      <c r="B256">
        <v>945.4131146375925</v>
      </c>
      <c r="C256">
        <v>0.0101536853682318</v>
      </c>
      <c r="AN256" s="2">
        <v>45111</v>
      </c>
      <c r="AO256">
        <v>0.004024745751905403</v>
      </c>
      <c r="AP256">
        <v>249.2834304425702</v>
      </c>
      <c r="AQ256">
        <v>10.63291574929271</v>
      </c>
      <c r="AR256">
        <v>0.05383798626824636</v>
      </c>
      <c r="AS256">
        <v>37.21163386296782</v>
      </c>
      <c r="AT256">
        <v>0.3174744149474106</v>
      </c>
      <c r="AU256">
        <v>14.15797700511349</v>
      </c>
      <c r="AV256">
        <v>14.11687354032062</v>
      </c>
      <c r="AW256">
        <v>0.9037043033248671</v>
      </c>
      <c r="AX256">
        <v>113.6439827439025</v>
      </c>
      <c r="AY256">
        <v>3.75930659952739</v>
      </c>
      <c r="AZ256">
        <v>4.553939210167726</v>
      </c>
    </row>
    <row r="257" spans="1:52">
      <c r="A257" s="2">
        <v>45112</v>
      </c>
      <c r="B257">
        <v>940.8533884669052</v>
      </c>
      <c r="C257">
        <v>-0.004822998644814724</v>
      </c>
      <c r="AN257" s="2">
        <v>45112</v>
      </c>
      <c r="AO257">
        <v>0.004048952333291495</v>
      </c>
      <c r="AP257">
        <v>250.360859999209</v>
      </c>
      <c r="AQ257">
        <v>10.69392203610115</v>
      </c>
      <c r="AR257">
        <v>0.054015690883097</v>
      </c>
      <c r="AS257">
        <v>37.99192723985925</v>
      </c>
      <c r="AT257">
        <v>0.3204093426308248</v>
      </c>
      <c r="AU257">
        <v>14.07638684501567</v>
      </c>
      <c r="AV257">
        <v>14.1963856580252</v>
      </c>
      <c r="AW257">
        <v>0.847284911868222</v>
      </c>
      <c r="AX257">
        <v>115.4978400362746</v>
      </c>
      <c r="AY257">
        <v>3.718065002981162</v>
      </c>
      <c r="AZ257">
        <v>4.579965988740681</v>
      </c>
    </row>
    <row r="258" spans="1:52">
      <c r="A258" s="2">
        <v>45113</v>
      </c>
      <c r="B258">
        <v>919.6662210768279</v>
      </c>
      <c r="C258">
        <v>-0.02251909558895382</v>
      </c>
      <c r="AN258" s="2">
        <v>45113</v>
      </c>
      <c r="AO258">
        <v>0.003996981097873217</v>
      </c>
      <c r="AP258">
        <v>252.3164043189848</v>
      </c>
      <c r="AQ258">
        <v>10.84235679746892</v>
      </c>
      <c r="AR258">
        <v>0.05352371666234966</v>
      </c>
      <c r="AS258">
        <v>38.10914367398373</v>
      </c>
      <c r="AT258">
        <v>0.3177727754149054</v>
      </c>
      <c r="AU258">
        <v>13.99554603089094</v>
      </c>
      <c r="AV258">
        <v>14.25956052105166</v>
      </c>
      <c r="AW258">
        <v>0.8546441947532996</v>
      </c>
      <c r="AX258">
        <v>117.3702034832368</v>
      </c>
      <c r="AY258">
        <v>3.694845950884771</v>
      </c>
      <c r="AZ258">
        <v>4.612335394760811</v>
      </c>
    </row>
    <row r="259" spans="1:52">
      <c r="A259" s="2">
        <v>45114</v>
      </c>
      <c r="B259">
        <v>901.0234668074463</v>
      </c>
      <c r="C259">
        <v>-0.0202712177985106</v>
      </c>
      <c r="AN259" s="2">
        <v>45114</v>
      </c>
      <c r="AO259">
        <v>0.003983630730594003</v>
      </c>
      <c r="AP259">
        <v>250.949959716356</v>
      </c>
      <c r="AQ259">
        <v>10.98491485812375</v>
      </c>
      <c r="AR259">
        <v>0.05407237811511995</v>
      </c>
      <c r="AS259">
        <v>38.79230961004379</v>
      </c>
      <c r="AT259">
        <v>0.3201148506927847</v>
      </c>
      <c r="AU259">
        <v>14.03146687549296</v>
      </c>
      <c r="AV259">
        <v>14.47003359175638</v>
      </c>
      <c r="AW259">
        <v>0.8848443962519912</v>
      </c>
      <c r="AX259">
        <v>116.1754570184093</v>
      </c>
      <c r="AY259">
        <v>3.443981882571868</v>
      </c>
      <c r="AZ259">
        <v>4.60768387815377</v>
      </c>
    </row>
    <row r="260" spans="1:52">
      <c r="A260" s="2">
        <v>45115</v>
      </c>
      <c r="B260">
        <v>921.5614176552797</v>
      </c>
      <c r="C260">
        <v>0.02279402435610756</v>
      </c>
      <c r="AN260" s="2">
        <v>45115</v>
      </c>
      <c r="AO260">
        <v>0.004027395085340805</v>
      </c>
      <c r="AP260">
        <v>252.795636739294</v>
      </c>
      <c r="AQ260">
        <v>11.13886196326926</v>
      </c>
      <c r="AR260">
        <v>0.05486254096391571</v>
      </c>
      <c r="AS260">
        <v>39.21275028033847</v>
      </c>
      <c r="AT260">
        <v>0.3233097217158724</v>
      </c>
      <c r="AU260">
        <v>13.90422013602138</v>
      </c>
      <c r="AV260">
        <v>14.57056859529916</v>
      </c>
      <c r="AW260">
        <v>0.8583251623613946</v>
      </c>
      <c r="AX260">
        <v>116.7636271647722</v>
      </c>
      <c r="AY260">
        <v>3.274241576346298</v>
      </c>
      <c r="AZ260">
        <v>4.602935692659238</v>
      </c>
    </row>
    <row r="261" spans="1:52">
      <c r="A261" s="2">
        <v>45116</v>
      </c>
      <c r="B261">
        <v>924.8155827988012</v>
      </c>
      <c r="C261">
        <v>0.003531142994029679</v>
      </c>
      <c r="AN261" s="2">
        <v>45116</v>
      </c>
      <c r="AO261">
        <v>0.004050465665865473</v>
      </c>
      <c r="AP261">
        <v>248.5748914992074</v>
      </c>
      <c r="AQ261">
        <v>11.10156923148385</v>
      </c>
      <c r="AR261">
        <v>0.05521195078968962</v>
      </c>
      <c r="AS261">
        <v>39.54613265954804</v>
      </c>
      <c r="AT261">
        <v>0.3236086692989995</v>
      </c>
      <c r="AU261">
        <v>14.57736506560704</v>
      </c>
      <c r="AV261">
        <v>14.59510412686723</v>
      </c>
      <c r="AW261">
        <v>0.8743423467101696</v>
      </c>
      <c r="AX261">
        <v>116.5908664345219</v>
      </c>
      <c r="AY261">
        <v>3.224419897446306</v>
      </c>
      <c r="AZ261">
        <v>4.317275578170388</v>
      </c>
    </row>
    <row r="262" spans="1:52">
      <c r="A262" s="2">
        <v>45117</v>
      </c>
      <c r="B262">
        <v>918.2767205211741</v>
      </c>
      <c r="C262">
        <v>-0.007070449935367984</v>
      </c>
      <c r="AN262" s="2">
        <v>45117</v>
      </c>
      <c r="AO262">
        <v>0.004035213742026604</v>
      </c>
      <c r="AP262">
        <v>252.0025190155634</v>
      </c>
      <c r="AQ262">
        <v>11.1171081511599</v>
      </c>
      <c r="AR262">
        <v>0.05486348253062436</v>
      </c>
      <c r="AS262">
        <v>39.50207144781816</v>
      </c>
      <c r="AT262">
        <v>0.3240947568230163</v>
      </c>
      <c r="AU262">
        <v>14.50928651585496</v>
      </c>
      <c r="AV262">
        <v>14.61871114070483</v>
      </c>
      <c r="AW262">
        <v>0.88880045049089</v>
      </c>
      <c r="AX262">
        <v>114.3712823592838</v>
      </c>
      <c r="AY262">
        <v>3.279392762588856</v>
      </c>
      <c r="AZ262">
        <v>4.296831023830276</v>
      </c>
    </row>
    <row r="263" spans="1:52">
      <c r="A263" s="2">
        <v>45118</v>
      </c>
      <c r="B263">
        <v>930.4371497839531</v>
      </c>
      <c r="C263">
        <v>0.01324266312215494</v>
      </c>
      <c r="AN263" s="2">
        <v>45118</v>
      </c>
      <c r="AO263">
        <v>0.004057518438048021</v>
      </c>
      <c r="AP263">
        <v>252.2711560462819</v>
      </c>
      <c r="AQ263">
        <v>11.21661517924579</v>
      </c>
      <c r="AR263">
        <v>0.05506656476108372</v>
      </c>
      <c r="AS263">
        <v>38.61431939547542</v>
      </c>
      <c r="AT263">
        <v>0.3134217282913355</v>
      </c>
      <c r="AU263">
        <v>14.67686921843582</v>
      </c>
      <c r="AV263">
        <v>14.65856266254958</v>
      </c>
      <c r="AW263">
        <v>0.9333063413777837</v>
      </c>
      <c r="AX263">
        <v>108.3365437618988</v>
      </c>
      <c r="AY263">
        <v>3.325852856254107</v>
      </c>
      <c r="AZ263">
        <v>4.421917005849973</v>
      </c>
    </row>
    <row r="264" spans="1:52">
      <c r="A264" s="2">
        <v>45119</v>
      </c>
      <c r="B264">
        <v>941.5629155161886</v>
      </c>
      <c r="C264">
        <v>0.01195756826220751</v>
      </c>
      <c r="AN264" s="2">
        <v>45119</v>
      </c>
      <c r="AO264">
        <v>0.004076318190947901</v>
      </c>
      <c r="AP264">
        <v>251.0529327464449</v>
      </c>
      <c r="AQ264">
        <v>11.28015563824153</v>
      </c>
      <c r="AR264">
        <v>0.0557835237392733</v>
      </c>
      <c r="AS264">
        <v>39.29476625493082</v>
      </c>
      <c r="AT264">
        <v>0.3131446979500374</v>
      </c>
      <c r="AU264">
        <v>14.77741345136421</v>
      </c>
      <c r="AV264">
        <v>14.6047297158435</v>
      </c>
      <c r="AW264">
        <v>0.8917709927516848</v>
      </c>
      <c r="AX264">
        <v>108.7818025062922</v>
      </c>
      <c r="AY264">
        <v>3.255461061621256</v>
      </c>
      <c r="AZ264">
        <v>4.519632613127672</v>
      </c>
    </row>
    <row r="265" spans="1:52">
      <c r="A265" s="2">
        <v>45120</v>
      </c>
      <c r="B265">
        <v>935.7628074820113</v>
      </c>
      <c r="C265">
        <v>-0.006160085469166465</v>
      </c>
      <c r="AN265" s="2">
        <v>45120</v>
      </c>
      <c r="AO265">
        <v>0.00408195792745453</v>
      </c>
      <c r="AP265">
        <v>253.1132463681241</v>
      </c>
      <c r="AQ265">
        <v>11.14086563330701</v>
      </c>
      <c r="AR265">
        <v>0.05564062321787173</v>
      </c>
      <c r="AS265">
        <v>39.47366397120813</v>
      </c>
      <c r="AT265">
        <v>0.3168616266708158</v>
      </c>
      <c r="AU265">
        <v>14.67395241329331</v>
      </c>
      <c r="AV265">
        <v>14.69781026143247</v>
      </c>
      <c r="AW265">
        <v>0.8605747658092586</v>
      </c>
      <c r="AX265">
        <v>110.6744000150136</v>
      </c>
      <c r="AY265">
        <v>3.244913951025867</v>
      </c>
      <c r="AZ265">
        <v>4.571089278339264</v>
      </c>
    </row>
    <row r="266" spans="1:52">
      <c r="A266" s="2">
        <v>45121</v>
      </c>
      <c r="B266">
        <v>1028.336069231972</v>
      </c>
      <c r="C266">
        <v>0.09892812688191888</v>
      </c>
      <c r="AN266" s="2">
        <v>45121</v>
      </c>
      <c r="AO266">
        <v>0.004336066611929378</v>
      </c>
      <c r="AP266">
        <v>226.0363714849964</v>
      </c>
      <c r="AQ266">
        <v>10.86601597647549</v>
      </c>
      <c r="AR266">
        <v>0.05716156101067912</v>
      </c>
      <c r="AS266">
        <v>40.87459962890561</v>
      </c>
      <c r="AT266">
        <v>0.3323469786980023</v>
      </c>
      <c r="AU266">
        <v>14.53533254209925</v>
      </c>
      <c r="AV266">
        <v>14.98751698930334</v>
      </c>
      <c r="AW266">
        <v>0.9070244646319821</v>
      </c>
      <c r="AX266">
        <v>104.0577691263552</v>
      </c>
      <c r="AY266">
        <v>3.033060337012003</v>
      </c>
      <c r="AZ266">
        <v>4.654061828482515</v>
      </c>
    </row>
    <row r="267" spans="1:52">
      <c r="A267" s="2">
        <v>45122</v>
      </c>
      <c r="B267">
        <v>1010.914858727785</v>
      </c>
      <c r="C267">
        <v>-0.0169411644942089</v>
      </c>
      <c r="AN267" s="2">
        <v>45122</v>
      </c>
      <c r="AO267">
        <v>0.004420686333923169</v>
      </c>
      <c r="AP267">
        <v>240.0925333565172</v>
      </c>
      <c r="AQ267">
        <v>10.84230200571405</v>
      </c>
      <c r="AR267">
        <v>0.05813529082432237</v>
      </c>
      <c r="AS267">
        <v>40.82409088621444</v>
      </c>
      <c r="AT267">
        <v>0.33709737559878</v>
      </c>
      <c r="AU267">
        <v>14.27084357806175</v>
      </c>
      <c r="AV267">
        <v>15.00355764568677</v>
      </c>
      <c r="AW267">
        <v>0.8674068730161263</v>
      </c>
      <c r="AX267">
        <v>107.1090615472216</v>
      </c>
      <c r="AY267">
        <v>2.885470281265135</v>
      </c>
      <c r="AZ267">
        <v>4.403647924925504</v>
      </c>
    </row>
    <row r="268" spans="1:52">
      <c r="A268" s="2">
        <v>45123</v>
      </c>
      <c r="B268">
        <v>1009.603317681785</v>
      </c>
      <c r="C268">
        <v>-0.001297380323058372</v>
      </c>
      <c r="AN268" s="2">
        <v>45123</v>
      </c>
      <c r="AO268">
        <v>0.004417834200175916</v>
      </c>
      <c r="AP268">
        <v>241.764758464874</v>
      </c>
      <c r="AQ268">
        <v>10.85812269755382</v>
      </c>
      <c r="AR268">
        <v>0.05819276798883312</v>
      </c>
      <c r="AS268">
        <v>41.07613868098802</v>
      </c>
      <c r="AT268">
        <v>0.3321246614687554</v>
      </c>
      <c r="AU268">
        <v>14.38039637950157</v>
      </c>
      <c r="AV268">
        <v>15.03731921814096</v>
      </c>
      <c r="AW268">
        <v>0.8895572641255524</v>
      </c>
      <c r="AX268">
        <v>108.3021060563049</v>
      </c>
      <c r="AY268">
        <v>2.808559579321565</v>
      </c>
      <c r="AZ268">
        <v>4.334091769001621</v>
      </c>
    </row>
    <row r="269" spans="1:52">
      <c r="A269" s="2">
        <v>45124</v>
      </c>
      <c r="B269">
        <v>988.8623840986099</v>
      </c>
      <c r="C269">
        <v>-0.02054364642025874</v>
      </c>
      <c r="AN269" s="2">
        <v>45124</v>
      </c>
      <c r="AO269">
        <v>0.004332957443739002</v>
      </c>
      <c r="AP269">
        <v>245.1141699756942</v>
      </c>
      <c r="AQ269">
        <v>11.11704452303224</v>
      </c>
      <c r="AR269">
        <v>0.05718005234323744</v>
      </c>
      <c r="AS269">
        <v>41.17766116493633</v>
      </c>
      <c r="AT269">
        <v>0.3361691572504759</v>
      </c>
      <c r="AU269">
        <v>14.26913897154614</v>
      </c>
      <c r="AV269">
        <v>15.05399097069781</v>
      </c>
      <c r="AW269">
        <v>0.895388875194134</v>
      </c>
      <c r="AX269">
        <v>110.1450214153832</v>
      </c>
      <c r="AY269">
        <v>2.753446000087703</v>
      </c>
      <c r="AZ269">
        <v>4.404139838566812</v>
      </c>
    </row>
    <row r="270" spans="1:52">
      <c r="A270" s="2">
        <v>45125</v>
      </c>
      <c r="B270">
        <v>997.4991409180625</v>
      </c>
      <c r="C270">
        <v>0.008734033125676444</v>
      </c>
      <c r="AN270" s="2">
        <v>45125</v>
      </c>
      <c r="AO270">
        <v>0.004386175361614215</v>
      </c>
      <c r="AP270">
        <v>249.1310704914256</v>
      </c>
      <c r="AQ270">
        <v>10.29477911302453</v>
      </c>
      <c r="AR270">
        <v>0.05804925386747629</v>
      </c>
      <c r="AS270">
        <v>40.38888713326585</v>
      </c>
      <c r="AT270">
        <v>0.3375237659129403</v>
      </c>
      <c r="AU270">
        <v>13.91913231231341</v>
      </c>
      <c r="AV270">
        <v>15.21492403827289</v>
      </c>
      <c r="AW270">
        <v>0.9226790961418296</v>
      </c>
      <c r="AX270">
        <v>109.7147137354112</v>
      </c>
      <c r="AY270">
        <v>2.829075599460396</v>
      </c>
      <c r="AZ270">
        <v>4.401545707543047</v>
      </c>
    </row>
    <row r="271" spans="1:52">
      <c r="A271" s="2">
        <v>45126</v>
      </c>
      <c r="B271">
        <v>971.8275652697191</v>
      </c>
      <c r="C271">
        <v>-0.02573593760162662</v>
      </c>
      <c r="AN271" s="2">
        <v>45126</v>
      </c>
      <c r="AO271">
        <v>0.004317406866932435</v>
      </c>
      <c r="AP271">
        <v>247.2831887212954</v>
      </c>
      <c r="AQ271">
        <v>10.44141946943627</v>
      </c>
      <c r="AR271">
        <v>0.05699904421169971</v>
      </c>
      <c r="AS271">
        <v>40.36953862918486</v>
      </c>
      <c r="AT271">
        <v>0.3344159971575305</v>
      </c>
      <c r="AU271">
        <v>13.61653349502254</v>
      </c>
      <c r="AV271">
        <v>15.17062024598626</v>
      </c>
      <c r="AW271">
        <v>0.9383557359756236</v>
      </c>
      <c r="AX271">
        <v>112.892929905348</v>
      </c>
      <c r="AY271">
        <v>2.903658222510047</v>
      </c>
      <c r="AZ271">
        <v>4.488783755557805</v>
      </c>
    </row>
    <row r="272" spans="1:52">
      <c r="A272" s="2">
        <v>45127</v>
      </c>
      <c r="B272">
        <v>980.7425088460526</v>
      </c>
      <c r="C272">
        <v>0.009173380026382905</v>
      </c>
      <c r="AN272" s="2">
        <v>45127</v>
      </c>
      <c r="AO272">
        <v>0.004345755485917944</v>
      </c>
      <c r="AP272">
        <v>236.8144763903617</v>
      </c>
      <c r="AQ272">
        <v>10.55146210899315</v>
      </c>
      <c r="AR272">
        <v>0.05776189521477713</v>
      </c>
      <c r="AS272">
        <v>40.57318131246932</v>
      </c>
      <c r="AT272">
        <v>0.3359614749005458</v>
      </c>
      <c r="AU272">
        <v>13.77865139170308</v>
      </c>
      <c r="AV272">
        <v>15.25422695021059</v>
      </c>
      <c r="AW272">
        <v>0.9506242929430577</v>
      </c>
      <c r="AX272">
        <v>112.7905662241448</v>
      </c>
      <c r="AY272">
        <v>2.832003573689709</v>
      </c>
      <c r="AZ272">
        <v>4.456356332359749</v>
      </c>
    </row>
    <row r="273" spans="1:52">
      <c r="A273" s="2">
        <v>45128</v>
      </c>
      <c r="B273">
        <v>999.3307778269212</v>
      </c>
      <c r="C273">
        <v>0.0189532612415666</v>
      </c>
      <c r="AN273" s="2">
        <v>45128</v>
      </c>
      <c r="AO273">
        <v>0.004444081193808314</v>
      </c>
      <c r="AP273">
        <v>246.7199684366526</v>
      </c>
      <c r="AQ273">
        <v>8.910464256979445</v>
      </c>
      <c r="AR273">
        <v>0.05878012352404847</v>
      </c>
      <c r="AS273">
        <v>40.72528814325806</v>
      </c>
      <c r="AT273">
        <v>0.3401582188451689</v>
      </c>
      <c r="AU273">
        <v>13.75387572548502</v>
      </c>
      <c r="AV273">
        <v>15.0914275236763</v>
      </c>
      <c r="AW273">
        <v>0.9594758706110181</v>
      </c>
      <c r="AX273">
        <v>111.4852485132667</v>
      </c>
      <c r="AY273">
        <v>2.996972533829264</v>
      </c>
      <c r="AZ273">
        <v>4.588739388419993</v>
      </c>
    </row>
    <row r="274" spans="1:52">
      <c r="A274" s="2">
        <v>45129</v>
      </c>
      <c r="B274">
        <v>1006.574564047894</v>
      </c>
      <c r="C274">
        <v>0.007248637169691152</v>
      </c>
      <c r="AN274" s="2">
        <v>45129</v>
      </c>
      <c r="AO274">
        <v>0.004459226145848811</v>
      </c>
      <c r="AP274">
        <v>250.8539162524478</v>
      </c>
      <c r="AQ274">
        <v>9.18383587173896</v>
      </c>
      <c r="AR274">
        <v>0.05920202921130567</v>
      </c>
      <c r="AS274">
        <v>41.00890358791788</v>
      </c>
      <c r="AT274">
        <v>0.3412707429812767</v>
      </c>
      <c r="AU274">
        <v>13.37382887657711</v>
      </c>
      <c r="AV274">
        <v>14.80971240747248</v>
      </c>
      <c r="AW274">
        <v>0.9402501022882265</v>
      </c>
      <c r="AX274">
        <v>111.8451059404018</v>
      </c>
      <c r="AY274">
        <v>2.994016343941452</v>
      </c>
      <c r="AZ274">
        <v>4.578475792668684</v>
      </c>
    </row>
    <row r="275" spans="1:52">
      <c r="A275" s="2">
        <v>45130</v>
      </c>
      <c r="B275">
        <v>981.7097539030385</v>
      </c>
      <c r="C275">
        <v>-0.02470240261671486</v>
      </c>
      <c r="AN275" s="2">
        <v>45130</v>
      </c>
      <c r="AO275">
        <v>0.004377409520839086</v>
      </c>
      <c r="AP275">
        <v>248.2950831706454</v>
      </c>
      <c r="AQ275">
        <v>9.286482835435972</v>
      </c>
      <c r="AR275">
        <v>0.0586958582912866</v>
      </c>
      <c r="AS275">
        <v>40.43694689512407</v>
      </c>
      <c r="AT275">
        <v>0.3369432042965987</v>
      </c>
      <c r="AU275">
        <v>13.48362941239184</v>
      </c>
      <c r="AV275">
        <v>14.96183345769523</v>
      </c>
      <c r="AW275">
        <v>0.9546733672685573</v>
      </c>
      <c r="AX275">
        <v>112.8603074996195</v>
      </c>
      <c r="AY275">
        <v>3.053354456865794</v>
      </c>
      <c r="AZ275">
        <v>4.634500832584629</v>
      </c>
    </row>
    <row r="276" spans="1:52">
      <c r="A276" s="2">
        <v>45131</v>
      </c>
      <c r="B276">
        <v>995.3035768163861</v>
      </c>
      <c r="C276">
        <v>0.0138470895896694</v>
      </c>
      <c r="AN276" s="2">
        <v>45131</v>
      </c>
      <c r="AO276">
        <v>0.004387754589664483</v>
      </c>
      <c r="AP276">
        <v>244.9799304416674</v>
      </c>
      <c r="AQ276">
        <v>9.377588762609529</v>
      </c>
      <c r="AR276">
        <v>0.058667434512281</v>
      </c>
      <c r="AS276">
        <v>40.65834466386148</v>
      </c>
      <c r="AT276">
        <v>0.3392145382841898</v>
      </c>
      <c r="AU276">
        <v>13.35248754863489</v>
      </c>
      <c r="AV276">
        <v>14.89685043989489</v>
      </c>
      <c r="AW276">
        <v>0.9565939752534661</v>
      </c>
      <c r="AX276">
        <v>112.5273268854686</v>
      </c>
      <c r="AY276">
        <v>3.061173838507567</v>
      </c>
      <c r="AZ276">
        <v>4.668334794621683</v>
      </c>
    </row>
    <row r="277" spans="1:52">
      <c r="A277" s="2">
        <v>45132</v>
      </c>
      <c r="B277">
        <v>961.564226070697</v>
      </c>
      <c r="C277">
        <v>-0.0338985526944543</v>
      </c>
      <c r="AN277" s="2">
        <v>45132</v>
      </c>
      <c r="AO277">
        <v>0.004368055118726138</v>
      </c>
      <c r="AP277">
        <v>245.8466424110309</v>
      </c>
      <c r="AQ277">
        <v>9.416692075818853</v>
      </c>
      <c r="AR277">
        <v>0.05784440986439503</v>
      </c>
      <c r="AS277">
        <v>40.35342025964326</v>
      </c>
      <c r="AT277">
        <v>0.3325346663759036</v>
      </c>
      <c r="AU277">
        <v>13.72746690362347</v>
      </c>
      <c r="AV277">
        <v>14.8923727592432</v>
      </c>
      <c r="AW277">
        <v>0.9508311762807986</v>
      </c>
      <c r="AX277">
        <v>113.1092048671926</v>
      </c>
      <c r="AY277">
        <v>3.130698059454711</v>
      </c>
      <c r="AZ277">
        <v>4.667290597689492</v>
      </c>
    </row>
    <row r="278" spans="1:52">
      <c r="A278" s="2">
        <v>45133</v>
      </c>
      <c r="B278">
        <v>956.7997405612439</v>
      </c>
      <c r="C278">
        <v>-0.004954932161861492</v>
      </c>
      <c r="AN278" s="2">
        <v>45133</v>
      </c>
      <c r="AO278">
        <v>0.004340031415437979</v>
      </c>
      <c r="AP278">
        <v>245.7308936051026</v>
      </c>
      <c r="AQ278">
        <v>9.610735912655286</v>
      </c>
      <c r="AR278">
        <v>0.05732139659706226</v>
      </c>
      <c r="AS278">
        <v>40.49473539451157</v>
      </c>
      <c r="AT278">
        <v>0.3324898593393679</v>
      </c>
      <c r="AU278">
        <v>13.6454981277117</v>
      </c>
      <c r="AV278">
        <v>14.9468608914554</v>
      </c>
      <c r="AW278">
        <v>0.9494986793371719</v>
      </c>
      <c r="AX278">
        <v>115.8292411692352</v>
      </c>
      <c r="AY278">
        <v>3.136121214098055</v>
      </c>
      <c r="AZ278">
        <v>4.563454679179779</v>
      </c>
    </row>
    <row r="279" spans="1:52">
      <c r="A279" s="2">
        <v>45134</v>
      </c>
      <c r="B279">
        <v>973.601287999855</v>
      </c>
      <c r="C279">
        <v>0.01756015049581383</v>
      </c>
      <c r="AN279" s="2">
        <v>45134</v>
      </c>
      <c r="AO279">
        <v>0.004395135108896517</v>
      </c>
      <c r="AP279">
        <v>247.7949271557759</v>
      </c>
      <c r="AQ279">
        <v>9.340382308449112</v>
      </c>
      <c r="AR279">
        <v>0.05790357320659535</v>
      </c>
      <c r="AS279">
        <v>41.2513374035985</v>
      </c>
      <c r="AT279">
        <v>0.3367350501439962</v>
      </c>
      <c r="AU279">
        <v>13.76345945704473</v>
      </c>
      <c r="AV279">
        <v>15.02551425323084</v>
      </c>
      <c r="AW279">
        <v>0.9400094080489225</v>
      </c>
      <c r="AX279">
        <v>115.5112663862601</v>
      </c>
      <c r="AY279">
        <v>2.94510425765668</v>
      </c>
      <c r="AZ279">
        <v>4.672009709304036</v>
      </c>
    </row>
    <row r="280" spans="1:52">
      <c r="A280" s="2">
        <v>45135</v>
      </c>
      <c r="B280">
        <v>974.8140534375714</v>
      </c>
      <c r="C280">
        <v>0.001245648966023749</v>
      </c>
      <c r="AN280" s="2">
        <v>45135</v>
      </c>
      <c r="AO280">
        <v>0.004424707162779645</v>
      </c>
      <c r="AP280">
        <v>247.4687524583369</v>
      </c>
      <c r="AQ280">
        <v>9.080838180458743</v>
      </c>
      <c r="AR280">
        <v>0.0583538725530121</v>
      </c>
      <c r="AS280">
        <v>40.88896768117593</v>
      </c>
      <c r="AT280">
        <v>0.335049399964082</v>
      </c>
      <c r="AU280">
        <v>13.72962634985099</v>
      </c>
      <c r="AV280">
        <v>15.06361042629246</v>
      </c>
      <c r="AW280">
        <v>0.9373997940261551</v>
      </c>
      <c r="AX280">
        <v>116.6190308223427</v>
      </c>
      <c r="AY280">
        <v>2.95977541867745</v>
      </c>
      <c r="AZ280">
        <v>4.720589754719913</v>
      </c>
    </row>
    <row r="281" spans="1:52">
      <c r="A281" s="2">
        <v>45136</v>
      </c>
      <c r="B281">
        <v>978.0714285083104</v>
      </c>
      <c r="C281">
        <v>0.003341534787329126</v>
      </c>
      <c r="AN281" s="2">
        <v>45136</v>
      </c>
      <c r="AO281">
        <v>0.004422134094416045</v>
      </c>
      <c r="AP281">
        <v>246.0400718787094</v>
      </c>
      <c r="AQ281">
        <v>9.330995608735023</v>
      </c>
      <c r="AR281">
        <v>0.05805007791580863</v>
      </c>
      <c r="AS281">
        <v>40.52365890725953</v>
      </c>
      <c r="AT281">
        <v>0.3339922547744348</v>
      </c>
      <c r="AU281">
        <v>13.44278199595917</v>
      </c>
      <c r="AV281">
        <v>15.15461655601138</v>
      </c>
      <c r="AW281">
        <v>0.9334454281197805</v>
      </c>
      <c r="AX281">
        <v>118.0423953982532</v>
      </c>
      <c r="AY281">
        <v>2.997107235860221</v>
      </c>
      <c r="AZ281">
        <v>4.7008460227961</v>
      </c>
    </row>
    <row r="282" spans="1:52">
      <c r="A282" s="2">
        <v>45137</v>
      </c>
      <c r="B282">
        <v>988.6619651645985</v>
      </c>
      <c r="C282">
        <v>0.01082797876269637</v>
      </c>
      <c r="AN282" s="2">
        <v>45137</v>
      </c>
      <c r="AO282">
        <v>0.004463308411571475</v>
      </c>
      <c r="AP282">
        <v>246.6306619720771</v>
      </c>
      <c r="AQ282">
        <v>9.355038286474066</v>
      </c>
      <c r="AR282">
        <v>0.05849186057641766</v>
      </c>
      <c r="AS282">
        <v>41.06403334611549</v>
      </c>
      <c r="AT282">
        <v>0.3368457247925005</v>
      </c>
      <c r="AU282">
        <v>12.89341157495893</v>
      </c>
      <c r="AV282">
        <v>15.21644046326798</v>
      </c>
      <c r="AW282">
        <v>0.9216511590229712</v>
      </c>
      <c r="AX282">
        <v>117.8408494148096</v>
      </c>
      <c r="AY282">
        <v>2.990203161304641</v>
      </c>
      <c r="AZ282">
        <v>4.748177895272893</v>
      </c>
    </row>
    <row r="283" spans="1:52">
      <c r="A283" s="2">
        <v>45138</v>
      </c>
      <c r="B283">
        <v>974.7076889407539</v>
      </c>
      <c r="C283">
        <v>-0.01411430470223607</v>
      </c>
      <c r="AN283" s="2">
        <v>45138</v>
      </c>
      <c r="AO283">
        <v>0.004414979120251602</v>
      </c>
      <c r="AP283">
        <v>242.039935433215</v>
      </c>
      <c r="AQ283">
        <v>9.602006249712373</v>
      </c>
      <c r="AR283">
        <v>0.05827024067196909</v>
      </c>
      <c r="AS283">
        <v>40.84924995471192</v>
      </c>
      <c r="AT283">
        <v>0.332099228325934</v>
      </c>
      <c r="AU283">
        <v>12.55805063634715</v>
      </c>
      <c r="AV283">
        <v>15.19916955322289</v>
      </c>
      <c r="AW283">
        <v>0.9577935933745799</v>
      </c>
      <c r="AX283">
        <v>119.7210720104402</v>
      </c>
      <c r="AY283">
        <v>3.062332507285675</v>
      </c>
      <c r="AZ283">
        <v>4.724609575495689</v>
      </c>
    </row>
    <row r="284" spans="1:52">
      <c r="A284" s="2">
        <v>45139</v>
      </c>
      <c r="B284">
        <v>965.6154159387795</v>
      </c>
      <c r="C284">
        <v>-0.009328204860941658</v>
      </c>
      <c r="AN284" s="2">
        <v>45139</v>
      </c>
      <c r="AO284">
        <v>0.004423441729551626</v>
      </c>
      <c r="AP284">
        <v>232.6636079883505</v>
      </c>
      <c r="AQ284">
        <v>9.238223554392512</v>
      </c>
      <c r="AR284">
        <v>0.06878160090487678</v>
      </c>
      <c r="AS284">
        <v>37.45963307574584</v>
      </c>
      <c r="AT284">
        <v>0.3175641959788331</v>
      </c>
      <c r="AU284">
        <v>11.70857521843066</v>
      </c>
      <c r="AV284">
        <v>14.9216802943667</v>
      </c>
      <c r="AW284">
        <v>0.9867377096591951</v>
      </c>
      <c r="AX284">
        <v>121.2490783728131</v>
      </c>
      <c r="AY284">
        <v>2.999120339281575</v>
      </c>
      <c r="AZ284">
        <v>4.752390197257513</v>
      </c>
    </row>
    <row r="285" spans="1:52">
      <c r="A285" s="2">
        <v>45140</v>
      </c>
      <c r="B285">
        <v>974.7041750749477</v>
      </c>
      <c r="C285">
        <v>0.009412400616380046</v>
      </c>
      <c r="AN285" s="2">
        <v>45140</v>
      </c>
      <c r="AO285">
        <v>0.004422731165491555</v>
      </c>
      <c r="AP285">
        <v>233.4781692619653</v>
      </c>
      <c r="AQ285">
        <v>9.251439637405268</v>
      </c>
      <c r="AR285">
        <v>0.06902719905481602</v>
      </c>
      <c r="AS285">
        <v>38.01090065830909</v>
      </c>
      <c r="AT285">
        <v>0.3129256316270971</v>
      </c>
      <c r="AU285">
        <v>11.60413487942484</v>
      </c>
      <c r="AV285">
        <v>14.83237971897053</v>
      </c>
      <c r="AW285">
        <v>0.9956714388408522</v>
      </c>
      <c r="AX285">
        <v>120.6888071623503</v>
      </c>
      <c r="AY285">
        <v>3.005932678024857</v>
      </c>
      <c r="AZ285">
        <v>4.791400128991993</v>
      </c>
    </row>
    <row r="286" spans="1:52">
      <c r="A286" s="2">
        <v>45141</v>
      </c>
      <c r="B286">
        <v>948.6679002805012</v>
      </c>
      <c r="C286">
        <v>-0.02671197626956356</v>
      </c>
      <c r="AN286" s="2">
        <v>45141</v>
      </c>
      <c r="AO286">
        <v>0.004357238617033101</v>
      </c>
      <c r="AP286">
        <v>234.9629571269029</v>
      </c>
      <c r="AQ286">
        <v>9.324931661336715</v>
      </c>
      <c r="AR286">
        <v>0.06823204084075758</v>
      </c>
      <c r="AS286">
        <v>37.82575445588201</v>
      </c>
      <c r="AT286">
        <v>0.31282314765797</v>
      </c>
      <c r="AU286">
        <v>12.23748704200482</v>
      </c>
      <c r="AV286">
        <v>14.82280733090355</v>
      </c>
      <c r="AW286">
        <v>0.9801195495492813</v>
      </c>
      <c r="AX286">
        <v>120.4371514151236</v>
      </c>
      <c r="AY286">
        <v>3.020661655082205</v>
      </c>
      <c r="AZ286">
        <v>4.781008092600562</v>
      </c>
    </row>
    <row r="287" spans="1:52">
      <c r="A287" s="2">
        <v>45142</v>
      </c>
      <c r="B287">
        <v>939.2943300378562</v>
      </c>
      <c r="C287">
        <v>-0.009880770963024421</v>
      </c>
      <c r="AN287" s="2">
        <v>45142</v>
      </c>
      <c r="AO287">
        <v>0.00430691577586826</v>
      </c>
      <c r="AP287">
        <v>237.7854498615018</v>
      </c>
      <c r="AQ287">
        <v>9.510921525922537</v>
      </c>
      <c r="AR287">
        <v>0.06764539166312404</v>
      </c>
      <c r="AS287">
        <v>37.49717921829522</v>
      </c>
      <c r="AT287">
        <v>0.3089869067503171</v>
      </c>
      <c r="AU287">
        <v>12.18669871364309</v>
      </c>
      <c r="AV287">
        <v>14.88002746355752</v>
      </c>
      <c r="AW287">
        <v>0.9941291923924825</v>
      </c>
      <c r="AX287">
        <v>121.3475030248888</v>
      </c>
      <c r="AY287">
        <v>3.054184298230764</v>
      </c>
      <c r="AZ287">
        <v>4.762848582835193</v>
      </c>
    </row>
    <row r="288" spans="1:52">
      <c r="A288" s="2">
        <v>45143</v>
      </c>
      <c r="B288">
        <v>937.9870923988311</v>
      </c>
      <c r="C288">
        <v>-0.001391723123647881</v>
      </c>
      <c r="AN288" s="2">
        <v>45143</v>
      </c>
      <c r="AO288">
        <v>0.004320917385100627</v>
      </c>
      <c r="AP288">
        <v>236.789157860381</v>
      </c>
      <c r="AQ288">
        <v>9.502135890845006</v>
      </c>
      <c r="AR288">
        <v>0.06790791664793143</v>
      </c>
      <c r="AS288">
        <v>37.61092770142672</v>
      </c>
      <c r="AT288">
        <v>0.3082985540542953</v>
      </c>
      <c r="AU288">
        <v>12.29753077997314</v>
      </c>
      <c r="AV288">
        <v>14.84804783829452</v>
      </c>
      <c r="AW288">
        <v>0.9774927100021313</v>
      </c>
      <c r="AX288">
        <v>122.0916937288841</v>
      </c>
      <c r="AY288">
        <v>3.0332041385464</v>
      </c>
      <c r="AZ288">
        <v>4.778128355008794</v>
      </c>
    </row>
    <row r="289" spans="1:52">
      <c r="A289" s="2">
        <v>45144</v>
      </c>
      <c r="B289">
        <v>940.2604976570175</v>
      </c>
      <c r="C289">
        <v>0.002423706335203724</v>
      </c>
      <c r="AN289" s="2">
        <v>45144</v>
      </c>
      <c r="AO289">
        <v>0.004332009849035196</v>
      </c>
      <c r="AP289">
        <v>237.2977654714816</v>
      </c>
      <c r="AQ289">
        <v>9.400759101409593</v>
      </c>
      <c r="AR289">
        <v>0.06773474182304705</v>
      </c>
      <c r="AS289">
        <v>37.89634117334834</v>
      </c>
      <c r="AT289">
        <v>0.3070098250451684</v>
      </c>
      <c r="AU289">
        <v>12.26258067969619</v>
      </c>
      <c r="AV289">
        <v>14.93959502248176</v>
      </c>
      <c r="AW289">
        <v>0.9756054203169705</v>
      </c>
      <c r="AX289">
        <v>121.8580546109085</v>
      </c>
      <c r="AY289">
        <v>3.065267879876248</v>
      </c>
      <c r="AZ289">
        <v>4.775007530602443</v>
      </c>
    </row>
    <row r="290" spans="1:52">
      <c r="A290" s="2">
        <v>45145</v>
      </c>
      <c r="B290">
        <v>940.4829551434135</v>
      </c>
      <c r="C290">
        <v>0.000236591335007974</v>
      </c>
      <c r="AN290" s="2">
        <v>45145</v>
      </c>
      <c r="AO290">
        <v>0.004333788416296365</v>
      </c>
      <c r="AP290">
        <v>238.7130116556312</v>
      </c>
      <c r="AQ290">
        <v>9.566134329479722</v>
      </c>
      <c r="AR290">
        <v>0.06806368929104419</v>
      </c>
      <c r="AS290">
        <v>38.08240019816676</v>
      </c>
      <c r="AT290">
        <v>0.3073698317340312</v>
      </c>
      <c r="AU290">
        <v>12.550549715462</v>
      </c>
      <c r="AV290">
        <v>14.85859330282304</v>
      </c>
      <c r="AW290">
        <v>0.9543096998922556</v>
      </c>
      <c r="AX290">
        <v>121.9451703684774</v>
      </c>
      <c r="AY290">
        <v>2.990283797386007</v>
      </c>
      <c r="AZ290">
        <v>4.723920995876433</v>
      </c>
    </row>
    <row r="291" spans="1:52">
      <c r="A291" s="2">
        <v>45146</v>
      </c>
      <c r="B291">
        <v>938.2215745551201</v>
      </c>
      <c r="C291">
        <v>-0.002404488646951086</v>
      </c>
      <c r="AN291" s="2">
        <v>45146</v>
      </c>
      <c r="AO291">
        <v>0.004306125124231509</v>
      </c>
      <c r="AP291">
        <v>239.6147218804226</v>
      </c>
      <c r="AQ291">
        <v>9.288511140098267</v>
      </c>
      <c r="AR291">
        <v>0.06794005774392715</v>
      </c>
      <c r="AS291">
        <v>38.16449341919554</v>
      </c>
      <c r="AT291">
        <v>0.3079413533370083</v>
      </c>
      <c r="AU291">
        <v>12.69591681008997</v>
      </c>
      <c r="AV291">
        <v>14.93902113244357</v>
      </c>
      <c r="AW291">
        <v>0.9658915696587861</v>
      </c>
      <c r="AX291">
        <v>121.9234293898251</v>
      </c>
      <c r="AY291">
        <v>3.002370600862643</v>
      </c>
      <c r="AZ291">
        <v>4.760626277877305</v>
      </c>
    </row>
    <row r="292" spans="1:52">
      <c r="A292" s="2">
        <v>45147</v>
      </c>
      <c r="B292">
        <v>961.2373735804678</v>
      </c>
      <c r="C292">
        <v>0.02453130438432005</v>
      </c>
      <c r="AN292" s="2">
        <v>45147</v>
      </c>
      <c r="AO292">
        <v>0.004320626644996195</v>
      </c>
      <c r="AP292">
        <v>239.2355075453233</v>
      </c>
      <c r="AQ292">
        <v>9.321211906486788</v>
      </c>
      <c r="AR292">
        <v>0.06845069833755642</v>
      </c>
      <c r="AS292">
        <v>38.59559508774759</v>
      </c>
      <c r="AT292">
        <v>0.3110676596598751</v>
      </c>
      <c r="AU292">
        <v>12.52774218992762</v>
      </c>
      <c r="AV292">
        <v>14.99315845815078</v>
      </c>
      <c r="AW292">
        <v>0.9673974520471129</v>
      </c>
      <c r="AX292">
        <v>121.0864751255833</v>
      </c>
      <c r="AY292">
        <v>2.928663394030797</v>
      </c>
      <c r="AZ292">
        <v>4.78214642346027</v>
      </c>
    </row>
    <row r="293" spans="1:52">
      <c r="A293" s="2">
        <v>45148</v>
      </c>
      <c r="B293">
        <v>967.0622471734843</v>
      </c>
      <c r="C293">
        <v>0.006059766040223513</v>
      </c>
      <c r="AN293" s="2">
        <v>45148</v>
      </c>
      <c r="AO293">
        <v>0.004375691482548879</v>
      </c>
      <c r="AP293">
        <v>237.6096364573308</v>
      </c>
      <c r="AQ293">
        <v>9.064055436950133</v>
      </c>
      <c r="AR293">
        <v>0.06891658567784126</v>
      </c>
      <c r="AS293">
        <v>39.05160446686134</v>
      </c>
      <c r="AT293">
        <v>0.3144703093782999</v>
      </c>
      <c r="AU293">
        <v>12.25369755294084</v>
      </c>
      <c r="AV293">
        <v>15.10405190839415</v>
      </c>
      <c r="AW293">
        <v>0.9590774131315688</v>
      </c>
      <c r="AX293">
        <v>120.9323683137351</v>
      </c>
      <c r="AY293">
        <v>2.921956373685675</v>
      </c>
      <c r="AZ293">
        <v>4.833112870709934</v>
      </c>
    </row>
    <row r="294" spans="1:52">
      <c r="A294" s="2">
        <v>45149</v>
      </c>
      <c r="B294">
        <v>959.5956718933461</v>
      </c>
      <c r="C294">
        <v>-0.007720883843787107</v>
      </c>
      <c r="AN294" s="2">
        <v>45149</v>
      </c>
      <c r="AO294">
        <v>0.004364447941898273</v>
      </c>
      <c r="AP294">
        <v>240.0829809001641</v>
      </c>
      <c r="AQ294">
        <v>9.107224699472507</v>
      </c>
      <c r="AR294">
        <v>0.06854833680460437</v>
      </c>
      <c r="AS294">
        <v>39.31177208975591</v>
      </c>
      <c r="AT294">
        <v>0.3155664654141171</v>
      </c>
      <c r="AU294">
        <v>12.29237041268798</v>
      </c>
      <c r="AV294">
        <v>15.15504567934474</v>
      </c>
      <c r="AW294">
        <v>0.9564941827359277</v>
      </c>
      <c r="AX294">
        <v>121.029224571381</v>
      </c>
      <c r="AY294">
        <v>2.874022739692015</v>
      </c>
      <c r="AZ294">
        <v>4.856155526505194</v>
      </c>
    </row>
    <row r="295" spans="1:52">
      <c r="A295" s="2">
        <v>45150</v>
      </c>
      <c r="B295">
        <v>954.8254300754996</v>
      </c>
      <c r="C295">
        <v>-0.004971095595329711</v>
      </c>
      <c r="AN295" s="2">
        <v>45150</v>
      </c>
      <c r="AO295">
        <v>0.004347238683920217</v>
      </c>
      <c r="AP295">
        <v>241.1739025391948</v>
      </c>
      <c r="AQ295">
        <v>9.208042631623824</v>
      </c>
      <c r="AR295">
        <v>0.06836659609604046</v>
      </c>
      <c r="AS295">
        <v>39.36448000439671</v>
      </c>
      <c r="AT295">
        <v>0.3162062714747271</v>
      </c>
      <c r="AU295">
        <v>12.24847216662011</v>
      </c>
      <c r="AV295">
        <v>15.06221830961681</v>
      </c>
      <c r="AW295">
        <v>0.9671700671956652</v>
      </c>
      <c r="AX295">
        <v>121.1870496789568</v>
      </c>
      <c r="AY295">
        <v>2.86458301831716</v>
      </c>
      <c r="AZ295">
        <v>4.846709201355329</v>
      </c>
    </row>
    <row r="296" spans="1:52">
      <c r="A296" s="2">
        <v>45151</v>
      </c>
      <c r="B296">
        <v>956.5569708882215</v>
      </c>
      <c r="C296">
        <v>0.001813463234410229</v>
      </c>
      <c r="AN296" s="2">
        <v>45151</v>
      </c>
      <c r="AO296">
        <v>0.004352760901337696</v>
      </c>
      <c r="AP296">
        <v>242.798951079035</v>
      </c>
      <c r="AQ296">
        <v>9.281902555451426</v>
      </c>
      <c r="AR296">
        <v>0.06841569904078727</v>
      </c>
      <c r="AS296">
        <v>39.49076811214573</v>
      </c>
      <c r="AT296">
        <v>0.3158556964335947</v>
      </c>
      <c r="AU296">
        <v>12.19672154966443</v>
      </c>
      <c r="AV296">
        <v>14.99396506101152</v>
      </c>
      <c r="AW296">
        <v>0.9658312242370433</v>
      </c>
      <c r="AX296">
        <v>121.2055032985491</v>
      </c>
      <c r="AY296">
        <v>2.832205567704923</v>
      </c>
      <c r="AZ296">
        <v>4.875788085398344</v>
      </c>
    </row>
    <row r="297" spans="1:52">
      <c r="A297" s="2">
        <v>45152</v>
      </c>
      <c r="B297">
        <v>949.0139296447288</v>
      </c>
      <c r="C297">
        <v>-0.007885616302067744</v>
      </c>
      <c r="AN297" s="2">
        <v>45152</v>
      </c>
      <c r="AO297">
        <v>0.00433754950036106</v>
      </c>
      <c r="AP297">
        <v>243.0238996852049</v>
      </c>
      <c r="AQ297">
        <v>9.302761036178607</v>
      </c>
      <c r="AR297">
        <v>0.06823236214492953</v>
      </c>
      <c r="AS297">
        <v>38.845631678163</v>
      </c>
      <c r="AT297">
        <v>0.3135821748275824</v>
      </c>
      <c r="AU297">
        <v>12.34440237611753</v>
      </c>
      <c r="AV297">
        <v>15.02664347608053</v>
      </c>
      <c r="AW297">
        <v>0.9645906660137681</v>
      </c>
      <c r="AX297">
        <v>121.0388572220126</v>
      </c>
      <c r="AY297">
        <v>2.883554468101391</v>
      </c>
      <c r="AZ297">
        <v>4.886590540853039</v>
      </c>
    </row>
    <row r="298" spans="1:52">
      <c r="A298" s="2">
        <v>45153</v>
      </c>
      <c r="B298">
        <v>956.954413607505</v>
      </c>
      <c r="C298">
        <v>0.008367088948577184</v>
      </c>
      <c r="AN298" s="2">
        <v>45153</v>
      </c>
      <c r="AO298">
        <v>0.004355570716464955</v>
      </c>
      <c r="AP298">
        <v>243.9135334992268</v>
      </c>
      <c r="AQ298">
        <v>9.313096769696786</v>
      </c>
      <c r="AR298">
        <v>0.06862098006119682</v>
      </c>
      <c r="AS298">
        <v>38.65879445350181</v>
      </c>
      <c r="AT298">
        <v>0.3158959443398556</v>
      </c>
      <c r="AU298">
        <v>12.11392793305915</v>
      </c>
      <c r="AV298">
        <v>15.14323019630545</v>
      </c>
      <c r="AW298">
        <v>0.9757485066815855</v>
      </c>
      <c r="AX298">
        <v>121.5855196074292</v>
      </c>
      <c r="AY298">
        <v>2.805483705030761</v>
      </c>
      <c r="AZ298">
        <v>4.890865750051755</v>
      </c>
    </row>
    <row r="299" spans="1:52">
      <c r="A299" s="2">
        <v>45154</v>
      </c>
      <c r="B299">
        <v>926.7368226330832</v>
      </c>
      <c r="C299">
        <v>-0.03157683432433134</v>
      </c>
      <c r="AN299" s="2">
        <v>45154</v>
      </c>
      <c r="AO299">
        <v>0.004252941652361575</v>
      </c>
      <c r="AP299">
        <v>243.7505853976667</v>
      </c>
      <c r="AQ299">
        <v>9.509102276049349</v>
      </c>
      <c r="AR299">
        <v>0.06706225591582725</v>
      </c>
      <c r="AS299">
        <v>38.29774000294612</v>
      </c>
      <c r="AT299">
        <v>0.3105016726503892</v>
      </c>
      <c r="AU299">
        <v>12.34492632534598</v>
      </c>
      <c r="AV299">
        <v>15.20807853711767</v>
      </c>
      <c r="AW299">
        <v>0.9737774206035986</v>
      </c>
      <c r="AX299">
        <v>125.9221655640863</v>
      </c>
      <c r="AY299">
        <v>2.864363898654112</v>
      </c>
      <c r="AZ299">
        <v>4.956393890232388</v>
      </c>
    </row>
    <row r="300" spans="1:52">
      <c r="A300" s="2">
        <v>45155</v>
      </c>
      <c r="B300">
        <v>897.6450417986972</v>
      </c>
      <c r="C300">
        <v>-0.03139163150087121</v>
      </c>
      <c r="AN300" s="2">
        <v>45155</v>
      </c>
      <c r="AO300">
        <v>0.004178646286801052</v>
      </c>
      <c r="AP300">
        <v>242.4313029753013</v>
      </c>
      <c r="AQ300">
        <v>9.601639085663574</v>
      </c>
      <c r="AR300">
        <v>0.0656825289843115</v>
      </c>
      <c r="AS300">
        <v>37.9813074663974</v>
      </c>
      <c r="AT300">
        <v>0.3072104738671831</v>
      </c>
      <c r="AU300">
        <v>13.09619288542052</v>
      </c>
      <c r="AV300">
        <v>15.20005300812985</v>
      </c>
      <c r="AW300">
        <v>0.9942361622849873</v>
      </c>
      <c r="AX300">
        <v>124.6171264721768</v>
      </c>
      <c r="AY300">
        <v>2.90276477356843</v>
      </c>
      <c r="AZ300">
        <v>4.993038907989532</v>
      </c>
    </row>
    <row r="301" spans="1:52">
      <c r="A301" s="2">
        <v>45156</v>
      </c>
      <c r="B301">
        <v>839.7278907562747</v>
      </c>
      <c r="C301">
        <v>-0.06452121756988527</v>
      </c>
      <c r="AN301" s="2">
        <v>45156</v>
      </c>
      <c r="AO301">
        <v>0.004216022552396569</v>
      </c>
      <c r="AP301">
        <v>241.5411507836387</v>
      </c>
      <c r="AQ301">
        <v>9.737177976997968</v>
      </c>
      <c r="AR301">
        <v>0.0657391874035938</v>
      </c>
      <c r="AS301">
        <v>37.55112028278555</v>
      </c>
      <c r="AT301">
        <v>0.3038307142191726</v>
      </c>
      <c r="AU301">
        <v>13.33218733760601</v>
      </c>
      <c r="AV301">
        <v>14.90217691554319</v>
      </c>
      <c r="AW301">
        <v>1.006327337690937</v>
      </c>
      <c r="AX301">
        <v>125.5467886627324</v>
      </c>
      <c r="AY301">
        <v>2.83926299542579</v>
      </c>
      <c r="AZ301">
        <v>5.00246145250359</v>
      </c>
    </row>
    <row r="302" spans="1:52">
      <c r="A302" s="2">
        <v>45157</v>
      </c>
      <c r="B302">
        <v>833.8324157819389</v>
      </c>
      <c r="C302">
        <v>-0.007020696870061349</v>
      </c>
      <c r="AN302" s="2">
        <v>45157</v>
      </c>
      <c r="AO302">
        <v>0.004286623972346434</v>
      </c>
      <c r="AP302">
        <v>234.1342242483305</v>
      </c>
      <c r="AQ302">
        <v>9.766436211037329</v>
      </c>
      <c r="AR302">
        <v>0.06638789518531499</v>
      </c>
      <c r="AS302">
        <v>38.16098597808725</v>
      </c>
      <c r="AT302">
        <v>0.3061750272727112</v>
      </c>
      <c r="AU302">
        <v>13.46062970597161</v>
      </c>
      <c r="AV302">
        <v>14.59283554849142</v>
      </c>
      <c r="AW302">
        <v>0.9975061781990956</v>
      </c>
      <c r="AX302">
        <v>124.5545894673094</v>
      </c>
      <c r="AY302">
        <v>2.883215339744484</v>
      </c>
      <c r="AZ302">
        <v>4.873519438373776</v>
      </c>
    </row>
    <row r="303" spans="1:52">
      <c r="A303" s="2">
        <v>45158</v>
      </c>
      <c r="B303">
        <v>838.5272712727715</v>
      </c>
      <c r="C303">
        <v>0.005630454515767269</v>
      </c>
      <c r="AN303" s="2">
        <v>45158</v>
      </c>
      <c r="AO303">
        <v>0.004301406583589354</v>
      </c>
      <c r="AP303">
        <v>231.3846564084269</v>
      </c>
      <c r="AQ303">
        <v>9.810183854287258</v>
      </c>
      <c r="AR303">
        <v>0.06643333735304448</v>
      </c>
      <c r="AS303">
        <v>38.22571375499124</v>
      </c>
      <c r="AT303">
        <v>0.3065909337534091</v>
      </c>
      <c r="AU303">
        <v>13.55630935955495</v>
      </c>
      <c r="AV303">
        <v>14.6504928536088</v>
      </c>
      <c r="AW303">
        <v>0.9907496569703125</v>
      </c>
      <c r="AX303">
        <v>125.5881415796925</v>
      </c>
      <c r="AY303">
        <v>2.825421932971412</v>
      </c>
      <c r="AZ303">
        <v>4.902898039778173</v>
      </c>
    </row>
    <row r="304" spans="1:52">
      <c r="A304" s="2">
        <v>45159</v>
      </c>
      <c r="B304">
        <v>841.7234234236133</v>
      </c>
      <c r="C304">
        <v>0.003811625763811444</v>
      </c>
      <c r="AN304" s="2">
        <v>45159</v>
      </c>
      <c r="AO304">
        <v>0.004304195174009572</v>
      </c>
      <c r="AP304">
        <v>230.2830115112622</v>
      </c>
      <c r="AQ304">
        <v>9.783559033785194</v>
      </c>
      <c r="AR304">
        <v>0.06610430333158719</v>
      </c>
      <c r="AS304">
        <v>38.51424883580761</v>
      </c>
      <c r="AT304">
        <v>0.3084040082395051</v>
      </c>
      <c r="AU304">
        <v>13.61434679035771</v>
      </c>
      <c r="AV304">
        <v>14.69969120947386</v>
      </c>
      <c r="AW304">
        <v>0.9844297337792326</v>
      </c>
      <c r="AX304">
        <v>125.3532576171481</v>
      </c>
      <c r="AY304">
        <v>2.850369038146584</v>
      </c>
      <c r="AZ304">
        <v>4.883253082046399</v>
      </c>
    </row>
    <row r="305" spans="1:52">
      <c r="A305" s="2">
        <v>45160</v>
      </c>
      <c r="B305">
        <v>824.2038188385451</v>
      </c>
      <c r="C305">
        <v>-0.02081396821988069</v>
      </c>
      <c r="AN305" s="2">
        <v>45160</v>
      </c>
      <c r="AO305">
        <v>0.00422228040150332</v>
      </c>
      <c r="AP305">
        <v>231.8820033184769</v>
      </c>
      <c r="AQ305">
        <v>9.62868930099183</v>
      </c>
      <c r="AR305">
        <v>0.06536023684233513</v>
      </c>
      <c r="AS305">
        <v>38.80520659490792</v>
      </c>
      <c r="AT305">
        <v>0.3101896578120456</v>
      </c>
      <c r="AU305">
        <v>13.68460130164758</v>
      </c>
      <c r="AV305">
        <v>14.66645448614387</v>
      </c>
      <c r="AW305">
        <v>0.9887771818511566</v>
      </c>
      <c r="AX305">
        <v>127.6053584608687</v>
      </c>
      <c r="AY305">
        <v>2.862335907279982</v>
      </c>
      <c r="AZ305">
        <v>5.017529859040792</v>
      </c>
    </row>
    <row r="306" spans="1:52">
      <c r="A306" s="2">
        <v>45161</v>
      </c>
      <c r="B306">
        <v>810.9914933553215</v>
      </c>
      <c r="C306">
        <v>-0.01603041041697939</v>
      </c>
      <c r="AN306" s="2">
        <v>45161</v>
      </c>
      <c r="AO306">
        <v>0.004178695639501352</v>
      </c>
      <c r="AP306">
        <v>232.8227153730486</v>
      </c>
      <c r="AQ306">
        <v>9.594480700816352</v>
      </c>
      <c r="AR306">
        <v>0.06570758254057982</v>
      </c>
      <c r="AS306">
        <v>39.31764757976836</v>
      </c>
      <c r="AT306">
        <v>0.3052915092465094</v>
      </c>
      <c r="AU306">
        <v>13.78073142763346</v>
      </c>
      <c r="AV306">
        <v>14.50091096953634</v>
      </c>
      <c r="AW306">
        <v>0.9866887609872873</v>
      </c>
      <c r="AX306">
        <v>127.6372938651241</v>
      </c>
      <c r="AY306">
        <v>2.91366506971136</v>
      </c>
      <c r="AZ306">
        <v>5.058476368286471</v>
      </c>
    </row>
    <row r="307" spans="1:52">
      <c r="A307" s="2">
        <v>45162</v>
      </c>
      <c r="B307">
        <v>833.6158702121202</v>
      </c>
      <c r="C307">
        <v>0.02789718146511588</v>
      </c>
      <c r="AN307" s="2">
        <v>45162</v>
      </c>
      <c r="AO307">
        <v>0.004218304640846983</v>
      </c>
      <c r="AP307">
        <v>230.5353983963833</v>
      </c>
      <c r="AQ307">
        <v>9.491386975738836</v>
      </c>
      <c r="AR307">
        <v>0.06564958220572514</v>
      </c>
      <c r="AS307">
        <v>39.47800213848409</v>
      </c>
      <c r="AT307">
        <v>0.3055231966963468</v>
      </c>
      <c r="AU307">
        <v>13.89617442620635</v>
      </c>
      <c r="AV307">
        <v>14.66052974892373</v>
      </c>
      <c r="AW307">
        <v>0.9753468271021946</v>
      </c>
      <c r="AX307">
        <v>129.3362917919101</v>
      </c>
      <c r="AY307">
        <v>2.837143350935791</v>
      </c>
      <c r="AZ307">
        <v>5.089454009131151</v>
      </c>
    </row>
    <row r="308" spans="1:52">
      <c r="A308" s="2">
        <v>45163</v>
      </c>
      <c r="B308">
        <v>821.4997150855295</v>
      </c>
      <c r="C308">
        <v>-0.01453445832732003</v>
      </c>
      <c r="AN308" s="2">
        <v>45163</v>
      </c>
      <c r="AO308">
        <v>0.004208767640414867</v>
      </c>
      <c r="AP308">
        <v>229.1860750140034</v>
      </c>
      <c r="AQ308">
        <v>9.77483912953301</v>
      </c>
      <c r="AR308">
        <v>0.06556448120422639</v>
      </c>
      <c r="AS308">
        <v>38.74124818827017</v>
      </c>
      <c r="AT308">
        <v>0.2986605525371608</v>
      </c>
      <c r="AU308">
        <v>14.03394861680791</v>
      </c>
      <c r="AV308">
        <v>14.69395582421467</v>
      </c>
      <c r="AW308">
        <v>0.9574223391472614</v>
      </c>
      <c r="AX308">
        <v>130.0337154191702</v>
      </c>
      <c r="AY308">
        <v>2.885801070515395</v>
      </c>
      <c r="AZ308">
        <v>5.13576744399251</v>
      </c>
    </row>
    <row r="309" spans="1:52">
      <c r="A309" s="2">
        <v>45164</v>
      </c>
      <c r="B309">
        <v>816.8556430381551</v>
      </c>
      <c r="C309">
        <v>-0.005653163308633524</v>
      </c>
      <c r="AN309" s="2">
        <v>45164</v>
      </c>
      <c r="AO309">
        <v>0.004198781698149382</v>
      </c>
      <c r="AP309">
        <v>231.8023497307588</v>
      </c>
      <c r="AQ309">
        <v>9.814718385485259</v>
      </c>
      <c r="AR309">
        <v>0.06533864626211008</v>
      </c>
      <c r="AS309">
        <v>38.51332806101089</v>
      </c>
      <c r="AT309">
        <v>0.2969881762285545</v>
      </c>
      <c r="AU309">
        <v>14.24985472209775</v>
      </c>
      <c r="AV309">
        <v>14.38021928636602</v>
      </c>
      <c r="AW309">
        <v>0.9587557741165345</v>
      </c>
      <c r="AX309">
        <v>129.1386408585708</v>
      </c>
      <c r="AY309">
        <v>2.955202215518202</v>
      </c>
      <c r="AZ309">
        <v>5.13113856445592</v>
      </c>
    </row>
    <row r="310" spans="1:52">
      <c r="A310" s="2">
        <v>45165</v>
      </c>
      <c r="B310">
        <v>816.2111986959428</v>
      </c>
      <c r="C310">
        <v>-0.0007889329622740027</v>
      </c>
      <c r="AN310" s="2">
        <v>45165</v>
      </c>
      <c r="AO310">
        <v>0.004201068306718821</v>
      </c>
      <c r="AP310">
        <v>231.7076165508178</v>
      </c>
      <c r="AQ310">
        <v>9.821427981165277</v>
      </c>
      <c r="AR310">
        <v>0.06556634676476186</v>
      </c>
      <c r="AS310">
        <v>38.80765333620632</v>
      </c>
      <c r="AT310">
        <v>0.2993705402666783</v>
      </c>
      <c r="AU310">
        <v>14.07046193888649</v>
      </c>
      <c r="AV310">
        <v>14.3082585559974</v>
      </c>
      <c r="AW310">
        <v>0.9627418166606805</v>
      </c>
      <c r="AX310">
        <v>128.6489479888086</v>
      </c>
      <c r="AY310">
        <v>2.968546712112749</v>
      </c>
      <c r="AZ310">
        <v>5.105895717722289</v>
      </c>
    </row>
    <row r="311" spans="1:52">
      <c r="A311" s="2">
        <v>45166</v>
      </c>
      <c r="B311">
        <v>824.7262175833872</v>
      </c>
      <c r="C311">
        <v>0.01043237203930647</v>
      </c>
      <c r="AN311" s="2">
        <v>45166</v>
      </c>
      <c r="AO311">
        <v>0.004231846979220554</v>
      </c>
      <c r="AP311">
        <v>232.045818658801</v>
      </c>
      <c r="AQ311">
        <v>9.888337196995439</v>
      </c>
      <c r="AR311">
        <v>0.06581746770788732</v>
      </c>
      <c r="AS311">
        <v>38.99160457084724</v>
      </c>
      <c r="AT311">
        <v>0.2997637529417579</v>
      </c>
      <c r="AU311">
        <v>13.95092213466024</v>
      </c>
      <c r="AV311">
        <v>14.48661447288173</v>
      </c>
      <c r="AW311">
        <v>0.9461902978129927</v>
      </c>
      <c r="AX311">
        <v>128.1985461150139</v>
      </c>
      <c r="AY311">
        <v>2.925391104233229</v>
      </c>
      <c r="AZ311">
        <v>5.10601362138008</v>
      </c>
    </row>
    <row r="312" spans="1:52">
      <c r="A312" s="2">
        <v>45167</v>
      </c>
      <c r="B312">
        <v>828.0755466337927</v>
      </c>
      <c r="C312">
        <v>0.004061140508203609</v>
      </c>
      <c r="AN312" s="2">
        <v>45167</v>
      </c>
      <c r="AO312">
        <v>0.004246279667422058</v>
      </c>
      <c r="AP312">
        <v>229.2800006728868</v>
      </c>
      <c r="AQ312">
        <v>9.999115756307983</v>
      </c>
      <c r="AR312">
        <v>0.06624229649711293</v>
      </c>
      <c r="AS312">
        <v>39.1214955398633</v>
      </c>
      <c r="AT312">
        <v>0.3003508226649276</v>
      </c>
      <c r="AU312">
        <v>14.04678758939244</v>
      </c>
      <c r="AV312">
        <v>14.19043848367716</v>
      </c>
      <c r="AW312">
        <v>0.9478831246612538</v>
      </c>
      <c r="AX312">
        <v>127.2108031821037</v>
      </c>
      <c r="AY312">
        <v>2.967821749806902</v>
      </c>
      <c r="AZ312">
        <v>5.045087443869566</v>
      </c>
    </row>
    <row r="313" spans="1:52">
      <c r="A313" s="2">
        <v>45168</v>
      </c>
      <c r="B313">
        <v>859.7977831478095</v>
      </c>
      <c r="C313">
        <v>0.03830838459482444</v>
      </c>
      <c r="AN313" s="2">
        <v>45168</v>
      </c>
      <c r="AO313">
        <v>0.00415897150604442</v>
      </c>
      <c r="AP313">
        <v>234.0745693009354</v>
      </c>
      <c r="AQ313">
        <v>10.03937822225786</v>
      </c>
      <c r="AR313">
        <v>0.0658271061134672</v>
      </c>
      <c r="AS313">
        <v>39.58075936611817</v>
      </c>
      <c r="AT313">
        <v>0.3008963779297887</v>
      </c>
      <c r="AU313">
        <v>14.22395880195612</v>
      </c>
      <c r="AV313">
        <v>14.53672092673756</v>
      </c>
      <c r="AW313">
        <v>0.9665799067412558</v>
      </c>
      <c r="AX313">
        <v>125.2890765974315</v>
      </c>
      <c r="AY313">
        <v>2.913855109770507</v>
      </c>
      <c r="AZ313">
        <v>5.023060083118949</v>
      </c>
    </row>
    <row r="314" spans="1:52">
      <c r="A314" s="2">
        <v>45169</v>
      </c>
      <c r="B314">
        <v>838.9461971287566</v>
      </c>
      <c r="C314">
        <v>-0.02425173270709424</v>
      </c>
      <c r="AN314" s="2">
        <v>45169</v>
      </c>
      <c r="AO314">
        <v>0.004113590588437702</v>
      </c>
      <c r="AP314">
        <v>233.7428872940517</v>
      </c>
      <c r="AQ314">
        <v>10.20814052074309</v>
      </c>
      <c r="AR314">
        <v>0.06505611424926941</v>
      </c>
      <c r="AS314">
        <v>39.21337953602085</v>
      </c>
      <c r="AT314">
        <v>0.2974033215122039</v>
      </c>
      <c r="AU314">
        <v>14.32733734904914</v>
      </c>
      <c r="AV314">
        <v>14.60080968217017</v>
      </c>
      <c r="AW314">
        <v>0.9693450589280678</v>
      </c>
      <c r="AX314">
        <v>125.997633359652</v>
      </c>
      <c r="AY314">
        <v>2.96478628907938</v>
      </c>
      <c r="AZ314">
        <v>5.08658471420985</v>
      </c>
    </row>
    <row r="315" spans="1:52">
      <c r="A315" s="2">
        <v>45170</v>
      </c>
      <c r="B315">
        <v>803.7817405667098</v>
      </c>
      <c r="C315">
        <v>-0.04191503183683898</v>
      </c>
      <c r="AN315" s="2">
        <v>45170</v>
      </c>
      <c r="AO315">
        <v>0.003828825988980858</v>
      </c>
      <c r="AP315">
        <v>210.0211986574254</v>
      </c>
      <c r="AQ315">
        <v>10.65745674726612</v>
      </c>
      <c r="AR315">
        <v>0.05819663051182172</v>
      </c>
      <c r="AS315">
        <v>35.25198241546793</v>
      </c>
      <c r="AT315">
        <v>0.2651102653458412</v>
      </c>
      <c r="AU315">
        <v>12.4138761366118</v>
      </c>
      <c r="AV315">
        <v>21.51351793078891</v>
      </c>
      <c r="AW315">
        <v>1.021616263164918</v>
      </c>
      <c r="AX315">
        <v>116.3507622386404</v>
      </c>
      <c r="AY315">
        <v>2.729845170654552</v>
      </c>
      <c r="AZ315">
        <v>7.094341494158697</v>
      </c>
    </row>
    <row r="316" spans="1:52">
      <c r="A316" s="2">
        <v>45171</v>
      </c>
      <c r="B316">
        <v>795.5984946033421</v>
      </c>
      <c r="C316">
        <v>-0.01018093040729939</v>
      </c>
      <c r="AN316" s="2">
        <v>45171</v>
      </c>
      <c r="AO316">
        <v>0.003812181799716398</v>
      </c>
      <c r="AP316">
        <v>207.779560329171</v>
      </c>
      <c r="AQ316">
        <v>10.45867845396874</v>
      </c>
      <c r="AR316">
        <v>0.05820266681627014</v>
      </c>
      <c r="AS316">
        <v>35.28106007157</v>
      </c>
      <c r="AT316">
        <v>0.2660489899076322</v>
      </c>
      <c r="AU316">
        <v>12.58453642246656</v>
      </c>
      <c r="AV316">
        <v>21.56302320472722</v>
      </c>
      <c r="AW316">
        <v>1.029310581289976</v>
      </c>
      <c r="AX316">
        <v>117.0060639033359</v>
      </c>
      <c r="AY316">
        <v>2.761039249674351</v>
      </c>
      <c r="AZ316">
        <v>7.072077892470568</v>
      </c>
    </row>
    <row r="317" spans="1:52">
      <c r="A317" s="2">
        <v>45172</v>
      </c>
      <c r="B317">
        <v>801.3450208629297</v>
      </c>
      <c r="C317">
        <v>0.007222897351575108</v>
      </c>
      <c r="AN317" s="2">
        <v>45172</v>
      </c>
      <c r="AO317">
        <v>0.003829993292464435</v>
      </c>
      <c r="AP317">
        <v>208.4424561148104</v>
      </c>
      <c r="AQ317">
        <v>10.45676309689195</v>
      </c>
      <c r="AR317">
        <v>0.05833189513227886</v>
      </c>
      <c r="AS317">
        <v>35.37622764580405</v>
      </c>
      <c r="AT317">
        <v>0.2669163048136175</v>
      </c>
      <c r="AU317">
        <v>12.29348510521061</v>
      </c>
      <c r="AV317">
        <v>21.47658441857079</v>
      </c>
      <c r="AW317">
        <v>1.025573875340717</v>
      </c>
      <c r="AX317">
        <v>117.7748447769529</v>
      </c>
      <c r="AY317">
        <v>2.756930118486712</v>
      </c>
      <c r="AZ317">
        <v>7.126711534533306</v>
      </c>
    </row>
    <row r="318" spans="1:52">
      <c r="A318" s="2">
        <v>45173</v>
      </c>
      <c r="B318">
        <v>802.1603689130875</v>
      </c>
      <c r="C318">
        <v>0.001017474407315699</v>
      </c>
      <c r="AN318" s="2">
        <v>45173</v>
      </c>
      <c r="AO318">
        <v>0.003819972094891887</v>
      </c>
      <c r="AP318">
        <v>209.1889550448231</v>
      </c>
      <c r="AQ318">
        <v>10.36096783854838</v>
      </c>
      <c r="AR318">
        <v>0.05843832302650332</v>
      </c>
      <c r="AS318">
        <v>35.54940643349076</v>
      </c>
      <c r="AT318">
        <v>0.2672143234998043</v>
      </c>
      <c r="AU318">
        <v>12.25732511596378</v>
      </c>
      <c r="AV318">
        <v>21.50158339459182</v>
      </c>
      <c r="AW318">
        <v>1.032827192582754</v>
      </c>
      <c r="AX318">
        <v>117.6243547751636</v>
      </c>
      <c r="AY318">
        <v>2.746140192282037</v>
      </c>
      <c r="AZ318">
        <v>7.157380727935827</v>
      </c>
    </row>
    <row r="319" spans="1:52">
      <c r="A319" s="2">
        <v>45174</v>
      </c>
      <c r="B319">
        <v>801.504395638843</v>
      </c>
      <c r="C319">
        <v>-0.0008177582683788209</v>
      </c>
      <c r="AN319" s="2">
        <v>45174</v>
      </c>
      <c r="AO319">
        <v>0.003840966158230663</v>
      </c>
      <c r="AP319">
        <v>208.6807356844517</v>
      </c>
      <c r="AQ319">
        <v>10.39154520824268</v>
      </c>
      <c r="AR319">
        <v>0.05868284299553547</v>
      </c>
      <c r="AS319">
        <v>35.32547162011205</v>
      </c>
      <c r="AT319">
        <v>0.266113885508153</v>
      </c>
      <c r="AU319">
        <v>12.18499170466289</v>
      </c>
      <c r="AV319">
        <v>21.55149298764488</v>
      </c>
      <c r="AW319">
        <v>1.035957226289097</v>
      </c>
      <c r="AX319">
        <v>115.161172044015</v>
      </c>
      <c r="AY319">
        <v>2.76312226369015</v>
      </c>
      <c r="AZ319">
        <v>7.223745299560408</v>
      </c>
    </row>
    <row r="320" spans="1:52">
      <c r="A320" s="2">
        <v>45175</v>
      </c>
      <c r="B320">
        <v>807.7062114866533</v>
      </c>
      <c r="C320">
        <v>0.007737719071231108</v>
      </c>
      <c r="AN320" s="2">
        <v>45175</v>
      </c>
      <c r="AO320">
        <v>0.003873263213598229</v>
      </c>
      <c r="AP320">
        <v>209.065532795634</v>
      </c>
      <c r="AQ320">
        <v>10.2535707648468</v>
      </c>
      <c r="AR320">
        <v>0.05894477474181137</v>
      </c>
      <c r="AS320">
        <v>35.61049145793787</v>
      </c>
      <c r="AT320">
        <v>0.2688519026123528</v>
      </c>
      <c r="AU320">
        <v>12.43625342149698</v>
      </c>
      <c r="AV320">
        <v>21.65289868785601</v>
      </c>
      <c r="AW320">
        <v>1.028637201565279</v>
      </c>
      <c r="AX320">
        <v>114.9878754099628</v>
      </c>
      <c r="AY320">
        <v>2.670910412611695</v>
      </c>
      <c r="AZ320">
        <v>7.178088393754058</v>
      </c>
    </row>
    <row r="321" spans="1:52">
      <c r="A321" s="2">
        <v>45176</v>
      </c>
      <c r="B321">
        <v>808.7322002790152</v>
      </c>
      <c r="C321">
        <v>0.00127024997179781</v>
      </c>
      <c r="AN321" s="2">
        <v>45176</v>
      </c>
      <c r="AO321">
        <v>0.003882335039479584</v>
      </c>
      <c r="AP321">
        <v>209.1779070578426</v>
      </c>
      <c r="AQ321">
        <v>10.01879559255217</v>
      </c>
      <c r="AR321">
        <v>0.05903145842855426</v>
      </c>
      <c r="AS321">
        <v>35.70119379684257</v>
      </c>
      <c r="AT321">
        <v>0.2684413755335562</v>
      </c>
      <c r="AU321">
        <v>12.22932392632968</v>
      </c>
      <c r="AV321">
        <v>21.6432748682162</v>
      </c>
      <c r="AW321">
        <v>1.035586452185682</v>
      </c>
      <c r="AX321">
        <v>115.0096644805708</v>
      </c>
      <c r="AY321">
        <v>2.763035097033955</v>
      </c>
      <c r="AZ321">
        <v>7.174954484213715</v>
      </c>
    </row>
    <row r="322" spans="1:52">
      <c r="A322" s="2">
        <v>45177</v>
      </c>
      <c r="B322">
        <v>816.2201927801146</v>
      </c>
      <c r="C322">
        <v>0.00925892711891052</v>
      </c>
      <c r="AN322" s="2">
        <v>45177</v>
      </c>
      <c r="AO322">
        <v>0.003850140608546802</v>
      </c>
      <c r="AP322">
        <v>211.3306423596619</v>
      </c>
      <c r="AQ322">
        <v>9.960657299019241</v>
      </c>
      <c r="AR322">
        <v>0.05908269875018179</v>
      </c>
      <c r="AS322">
        <v>35.59191556806258</v>
      </c>
      <c r="AT322">
        <v>0.2688392284266743</v>
      </c>
      <c r="AU322">
        <v>12.2916426173362</v>
      </c>
      <c r="AV322">
        <v>21.77067189070306</v>
      </c>
      <c r="AW322">
        <v>1.024756425436467</v>
      </c>
      <c r="AX322">
        <v>116.9792890279849</v>
      </c>
      <c r="AY322">
        <v>2.751942873809828</v>
      </c>
      <c r="AZ322">
        <v>7.145321752760087</v>
      </c>
    </row>
    <row r="323" spans="1:52">
      <c r="A323" s="2">
        <v>45178</v>
      </c>
      <c r="B323">
        <v>806.8063742897759</v>
      </c>
      <c r="C323">
        <v>-0.0115334300396005</v>
      </c>
      <c r="AN323" s="2">
        <v>45178</v>
      </c>
      <c r="AO323">
        <v>0.003850676881481508</v>
      </c>
      <c r="AP323">
        <v>211.4360575373853</v>
      </c>
      <c r="AQ323">
        <v>10.01772849163232</v>
      </c>
      <c r="AR323">
        <v>0.05874732705160302</v>
      </c>
      <c r="AS323">
        <v>35.53847718936435</v>
      </c>
      <c r="AT323">
        <v>0.2684728348906181</v>
      </c>
      <c r="AU323">
        <v>12.45558604354614</v>
      </c>
      <c r="AV323">
        <v>21.6957613925059</v>
      </c>
      <c r="AW323">
        <v>1.008403295615328</v>
      </c>
      <c r="AX323">
        <v>118.0773863433476</v>
      </c>
      <c r="AY323">
        <v>2.759127546488545</v>
      </c>
      <c r="AZ323">
        <v>7.169903786963694</v>
      </c>
    </row>
    <row r="324" spans="1:52">
      <c r="A324" s="2">
        <v>45179</v>
      </c>
      <c r="B324">
        <v>803.0695245981996</v>
      </c>
      <c r="C324">
        <v>-0.004631656132942585</v>
      </c>
      <c r="AN324" s="2">
        <v>45179</v>
      </c>
      <c r="AO324">
        <v>0.003834333527796187</v>
      </c>
      <c r="AP324">
        <v>211.2829772170049</v>
      </c>
      <c r="AQ324">
        <v>10.14836308406007</v>
      </c>
      <c r="AR324">
        <v>0.05853635490972323</v>
      </c>
      <c r="AS324">
        <v>35.43625945711259</v>
      </c>
      <c r="AT324">
        <v>0.2676418961304677</v>
      </c>
      <c r="AU324">
        <v>12.51242413707225</v>
      </c>
      <c r="AV324">
        <v>21.63698925084403</v>
      </c>
      <c r="AW324">
        <v>1.008320974848875</v>
      </c>
      <c r="AX324">
        <v>118.2062023056671</v>
      </c>
      <c r="AY324">
        <v>2.767492897429253</v>
      </c>
      <c r="AZ324">
        <v>7.194392980620844</v>
      </c>
    </row>
    <row r="325" spans="1:52">
      <c r="A325" s="2">
        <v>45180</v>
      </c>
      <c r="B325">
        <v>785.4660191771339</v>
      </c>
      <c r="C325">
        <v>-0.0219202757443363</v>
      </c>
      <c r="AN325" s="2">
        <v>45180</v>
      </c>
      <c r="AO325">
        <v>0.003759453016736013</v>
      </c>
      <c r="AP325">
        <v>210.2137880980966</v>
      </c>
      <c r="AQ325">
        <v>10.16713788124156</v>
      </c>
      <c r="AR325">
        <v>0.05786415643436343</v>
      </c>
      <c r="AS325">
        <v>34.97300359579634</v>
      </c>
      <c r="AT325">
        <v>0.2640895161287732</v>
      </c>
      <c r="AU325">
        <v>12.5394086910443</v>
      </c>
      <c r="AV325">
        <v>21.59851872787798</v>
      </c>
      <c r="AW325">
        <v>1.025742621844259</v>
      </c>
      <c r="AX325">
        <v>119.2794820649162</v>
      </c>
      <c r="AY325">
        <v>2.878875407825721</v>
      </c>
      <c r="AZ325">
        <v>7.316804638178191</v>
      </c>
    </row>
    <row r="326" spans="1:52">
      <c r="A326" s="2">
        <v>45181</v>
      </c>
      <c r="B326">
        <v>757.4595268202879</v>
      </c>
      <c r="C326">
        <v>-0.03565589302791994</v>
      </c>
      <c r="AN326" s="2">
        <v>45181</v>
      </c>
      <c r="AO326">
        <v>0.003725856775017579</v>
      </c>
      <c r="AP326">
        <v>209.0940555714335</v>
      </c>
      <c r="AQ326">
        <v>10.14280738509969</v>
      </c>
      <c r="AR326">
        <v>0.0582520843809104</v>
      </c>
      <c r="AS326">
        <v>36.27733448672389</v>
      </c>
      <c r="AT326">
        <v>0.2626716633614495</v>
      </c>
      <c r="AU326">
        <v>12.44687530029395</v>
      </c>
      <c r="AV326">
        <v>21.71390340980762</v>
      </c>
      <c r="AW326">
        <v>1.027345556743176</v>
      </c>
      <c r="AX326">
        <v>119.7237075792317</v>
      </c>
      <c r="AY326">
        <v>2.8729484914743</v>
      </c>
      <c r="AZ326">
        <v>7.244051997231376</v>
      </c>
    </row>
    <row r="327" spans="1:52">
      <c r="A327" s="2">
        <v>45182</v>
      </c>
      <c r="B327">
        <v>771.2767105104205</v>
      </c>
      <c r="C327">
        <v>0.01824148116287505</v>
      </c>
      <c r="AN327" s="2">
        <v>45182</v>
      </c>
      <c r="AO327">
        <v>0.003687508235600288</v>
      </c>
      <c r="AP327">
        <v>209.1741242296736</v>
      </c>
      <c r="AQ327">
        <v>10.07378349711867</v>
      </c>
      <c r="AR327">
        <v>0.05765322540034243</v>
      </c>
      <c r="AS327">
        <v>36.1469368124048</v>
      </c>
      <c r="AT327">
        <v>0.2605713794745586</v>
      </c>
      <c r="AU327">
        <v>12.37334552721094</v>
      </c>
      <c r="AV327">
        <v>22.08331760017695</v>
      </c>
      <c r="AW327">
        <v>1.02590600792214</v>
      </c>
      <c r="AX327">
        <v>120.9609292693506</v>
      </c>
      <c r="AY327">
        <v>2.880755228673258</v>
      </c>
      <c r="AZ327">
        <v>7.377696824849156</v>
      </c>
    </row>
    <row r="328" spans="1:52">
      <c r="A328" s="2">
        <v>45183</v>
      </c>
      <c r="B328">
        <v>779.6670590458015</v>
      </c>
      <c r="C328">
        <v>0.01087851924094574</v>
      </c>
      <c r="AN328" s="2">
        <v>45183</v>
      </c>
      <c r="AO328">
        <v>0.00367543773505998</v>
      </c>
      <c r="AP328">
        <v>208.8910112847335</v>
      </c>
      <c r="AQ328">
        <v>10.08748612453907</v>
      </c>
      <c r="AR328">
        <v>0.05778342242664708</v>
      </c>
      <c r="AS328">
        <v>36.34103757874444</v>
      </c>
      <c r="AT328">
        <v>0.2618202060512417</v>
      </c>
      <c r="AU328">
        <v>12.34528493626971</v>
      </c>
      <c r="AV328">
        <v>22.25277416256645</v>
      </c>
      <c r="AW328">
        <v>1.025414353674823</v>
      </c>
      <c r="AX328">
        <v>120.612099595624</v>
      </c>
      <c r="AY328">
        <v>2.842763388311632</v>
      </c>
      <c r="AZ328">
        <v>7.388702816010547</v>
      </c>
    </row>
    <row r="329" spans="1:52">
      <c r="A329" s="2">
        <v>45184</v>
      </c>
      <c r="B329">
        <v>789.2842260488278</v>
      </c>
      <c r="C329">
        <v>0.01233496643400112</v>
      </c>
      <c r="AN329" s="2">
        <v>45184</v>
      </c>
      <c r="AO329">
        <v>0.003674651236562552</v>
      </c>
      <c r="AP329">
        <v>209.3505077686216</v>
      </c>
      <c r="AQ329">
        <v>9.981232635149878</v>
      </c>
      <c r="AR329">
        <v>0.05778438438769637</v>
      </c>
      <c r="AS329">
        <v>36.95535651290478</v>
      </c>
      <c r="AT329">
        <v>0.2652570251107476</v>
      </c>
      <c r="AU329">
        <v>12.44381517184063</v>
      </c>
      <c r="AV329">
        <v>22.19671750868584</v>
      </c>
      <c r="AW329">
        <v>1.024878191453756</v>
      </c>
      <c r="AX329">
        <v>120.0822818432998</v>
      </c>
      <c r="AY329">
        <v>2.804269762121138</v>
      </c>
      <c r="AZ329">
        <v>7.400132728875271</v>
      </c>
    </row>
    <row r="330" spans="1:52">
      <c r="A330" s="2">
        <v>45185</v>
      </c>
      <c r="B330">
        <v>800.0166058316451</v>
      </c>
      <c r="C330">
        <v>0.01359761088415978</v>
      </c>
      <c r="AN330" s="2">
        <v>45185</v>
      </c>
      <c r="AO330">
        <v>0.003708341161858543</v>
      </c>
      <c r="AP330">
        <v>212.5693252612132</v>
      </c>
      <c r="AQ330">
        <v>9.794370685949774</v>
      </c>
      <c r="AR330">
        <v>0.05798582495891937</v>
      </c>
      <c r="AS330">
        <v>37.35960548288383</v>
      </c>
      <c r="AT330">
        <v>0.266432074763073</v>
      </c>
      <c r="AU330">
        <v>12.38199938147268</v>
      </c>
      <c r="AV330">
        <v>22.04046578904238</v>
      </c>
      <c r="AW330">
        <v>1.010129800512072</v>
      </c>
      <c r="AX330">
        <v>119.8886637761398</v>
      </c>
      <c r="AY330">
        <v>2.791545830108277</v>
      </c>
      <c r="AZ330">
        <v>7.471547570939299</v>
      </c>
    </row>
    <row r="331" spans="1:52">
      <c r="A331" s="2">
        <v>45186</v>
      </c>
      <c r="B331">
        <v>801.4560230489109</v>
      </c>
      <c r="C331">
        <v>0.001799234174357567</v>
      </c>
      <c r="AN331" s="2">
        <v>45186</v>
      </c>
      <c r="AO331">
        <v>0.003731378305729838</v>
      </c>
      <c r="AP331">
        <v>213.5745551644167</v>
      </c>
      <c r="AQ331">
        <v>9.940650689902474</v>
      </c>
      <c r="AR331">
        <v>0.05841716978471598</v>
      </c>
      <c r="AS331">
        <v>37.37727085763138</v>
      </c>
      <c r="AT331">
        <v>0.2662482240178963</v>
      </c>
      <c r="AU331">
        <v>12.44071945692427</v>
      </c>
      <c r="AV331">
        <v>21.87445090999518</v>
      </c>
      <c r="AW331">
        <v>0.9570758527809781</v>
      </c>
      <c r="AX331">
        <v>120.5655634344758</v>
      </c>
      <c r="AY331">
        <v>2.809077792094489</v>
      </c>
      <c r="AZ331">
        <v>7.532655905943924</v>
      </c>
    </row>
    <row r="332" spans="1:52">
      <c r="A332" s="2">
        <v>45187</v>
      </c>
      <c r="B332">
        <v>791.3940264392694</v>
      </c>
      <c r="C332">
        <v>-0.01255464594471878</v>
      </c>
      <c r="AN332" s="2">
        <v>45187</v>
      </c>
      <c r="AO332">
        <v>0.003691928919452534</v>
      </c>
      <c r="AP332">
        <v>213.7274044055383</v>
      </c>
      <c r="AQ332">
        <v>10.04670221689635</v>
      </c>
      <c r="AR332">
        <v>0.05818706158284696</v>
      </c>
      <c r="AS332">
        <v>36.62729478586014</v>
      </c>
      <c r="AT332">
        <v>0.2611497909436414</v>
      </c>
      <c r="AU332">
        <v>12.47286508225498</v>
      </c>
      <c r="AV332">
        <v>22.20264954499099</v>
      </c>
      <c r="AW332">
        <v>0.9446776209461583</v>
      </c>
      <c r="AX332">
        <v>121.7132738697662</v>
      </c>
      <c r="AY332">
        <v>2.823718409151504</v>
      </c>
      <c r="AZ332">
        <v>7.671838213363135</v>
      </c>
    </row>
    <row r="333" spans="1:52">
      <c r="A333" s="2">
        <v>45188</v>
      </c>
      <c r="B333">
        <v>805.7416938941835</v>
      </c>
      <c r="C333">
        <v>0.01812961303166372</v>
      </c>
      <c r="AN333" s="2">
        <v>45188</v>
      </c>
      <c r="AO333">
        <v>0.003722038458949117</v>
      </c>
      <c r="AP333">
        <v>213.4685953523762</v>
      </c>
      <c r="AQ333">
        <v>9.562257606960204</v>
      </c>
      <c r="AR333">
        <v>0.05862456864682981</v>
      </c>
      <c r="AS333">
        <v>37.29758843261035</v>
      </c>
      <c r="AT333">
        <v>0.2663165465960291</v>
      </c>
      <c r="AU333">
        <v>12.4519157697525</v>
      </c>
      <c r="AV333">
        <v>22.41581978936011</v>
      </c>
      <c r="AW333">
        <v>0.9386355872469526</v>
      </c>
      <c r="AX333">
        <v>121.6351801936995</v>
      </c>
      <c r="AY333">
        <v>2.747058394459279</v>
      </c>
      <c r="AZ333">
        <v>7.793223484645901</v>
      </c>
    </row>
    <row r="334" spans="1:52">
      <c r="A334" s="2">
        <v>45189</v>
      </c>
      <c r="B334">
        <v>819.3124992997275</v>
      </c>
      <c r="C334">
        <v>0.01684262525866775</v>
      </c>
      <c r="AN334" s="2">
        <v>45189</v>
      </c>
      <c r="AO334">
        <v>0.003722088799999663</v>
      </c>
      <c r="AP334">
        <v>213.9935630020936</v>
      </c>
      <c r="AQ334">
        <v>9.27725865919415</v>
      </c>
      <c r="AR334">
        <v>0.05940036252584693</v>
      </c>
      <c r="AS334">
        <v>37.71726851607446</v>
      </c>
      <c r="AT334">
        <v>0.2693064641428891</v>
      </c>
      <c r="AU334">
        <v>12.52325671961871</v>
      </c>
      <c r="AV334">
        <v>22.50907464019035</v>
      </c>
      <c r="AW334">
        <v>0.9347331042934104</v>
      </c>
      <c r="AX334">
        <v>119.5703388726155</v>
      </c>
      <c r="AY334">
        <v>2.740115075027047</v>
      </c>
      <c r="AZ334">
        <v>7.833164076796287</v>
      </c>
    </row>
    <row r="335" spans="1:52">
      <c r="A335" s="2">
        <v>45190</v>
      </c>
      <c r="B335">
        <v>817.5735191298758</v>
      </c>
      <c r="C335">
        <v>-0.002122487050225774</v>
      </c>
      <c r="AN335" s="2">
        <v>45190</v>
      </c>
      <c r="AO335">
        <v>0.003725365030171296</v>
      </c>
      <c r="AP335">
        <v>216.7361508192733</v>
      </c>
      <c r="AQ335">
        <v>9.215002548914473</v>
      </c>
      <c r="AR335">
        <v>0.06003454751326465</v>
      </c>
      <c r="AS335">
        <v>38.1188969390241</v>
      </c>
      <c r="AT335">
        <v>0.2725432413778662</v>
      </c>
      <c r="AU335">
        <v>12.61549198938495</v>
      </c>
      <c r="AV335">
        <v>22.54997310048448</v>
      </c>
      <c r="AW335">
        <v>0.8799360337458612</v>
      </c>
      <c r="AX335">
        <v>119.9554420177835</v>
      </c>
      <c r="AY335">
        <v>2.700153727320836</v>
      </c>
      <c r="AZ335">
        <v>7.970876979298381</v>
      </c>
    </row>
    <row r="336" spans="1:52">
      <c r="A336" s="2">
        <v>45191</v>
      </c>
      <c r="B336">
        <v>794.6260891620765</v>
      </c>
      <c r="C336">
        <v>-0.02806772654797052</v>
      </c>
      <c r="AN336" s="2">
        <v>45191</v>
      </c>
      <c r="AO336">
        <v>0.003697357838080371</v>
      </c>
      <c r="AP336">
        <v>215.7704258627555</v>
      </c>
      <c r="AQ336">
        <v>9.263173802317132</v>
      </c>
      <c r="AR336">
        <v>0.05974798326574236</v>
      </c>
      <c r="AS336">
        <v>37.82437062426161</v>
      </c>
      <c r="AT336">
        <v>0.2691698407977861</v>
      </c>
      <c r="AU336">
        <v>12.60906312582489</v>
      </c>
      <c r="AV336">
        <v>22.59079564960091</v>
      </c>
      <c r="AW336">
        <v>0.8972509929743819</v>
      </c>
      <c r="AX336">
        <v>121.4455750545343</v>
      </c>
      <c r="AY336">
        <v>2.732771425464467</v>
      </c>
      <c r="AZ336">
        <v>7.935774145741306</v>
      </c>
    </row>
    <row r="337" spans="1:52">
      <c r="A337" s="2">
        <v>45192</v>
      </c>
      <c r="B337">
        <v>800.3123195792033</v>
      </c>
      <c r="C337">
        <v>0.007155856691192897</v>
      </c>
      <c r="AN337" s="2">
        <v>45192</v>
      </c>
      <c r="AO337">
        <v>0.003722477393931794</v>
      </c>
      <c r="AP337">
        <v>217.7994506642481</v>
      </c>
      <c r="AQ337">
        <v>8.980903910356306</v>
      </c>
      <c r="AR337">
        <v>0.05983805900459129</v>
      </c>
      <c r="AS337">
        <v>37.81247327683167</v>
      </c>
      <c r="AT337">
        <v>0.270626860599397</v>
      </c>
      <c r="AU337">
        <v>12.65093869703216</v>
      </c>
      <c r="AV337">
        <v>22.73784062378423</v>
      </c>
      <c r="AW337">
        <v>0.8769366619627021</v>
      </c>
      <c r="AX337">
        <v>122.1205978810505</v>
      </c>
      <c r="AY337">
        <v>2.757878490682084</v>
      </c>
      <c r="AZ337">
        <v>7.959987020864163</v>
      </c>
    </row>
    <row r="338" spans="1:52">
      <c r="A338" s="2">
        <v>45193</v>
      </c>
      <c r="B338">
        <v>801.6358268937341</v>
      </c>
      <c r="C338">
        <v>0.001653738524513448</v>
      </c>
      <c r="AN338" s="2">
        <v>45193</v>
      </c>
      <c r="AO338">
        <v>0.003729386991578199</v>
      </c>
      <c r="AP338">
        <v>217.1740686324113</v>
      </c>
      <c r="AQ338">
        <v>8.682436878795921</v>
      </c>
      <c r="AR338">
        <v>0.05996304550856882</v>
      </c>
      <c r="AS338">
        <v>38.17234266201924</v>
      </c>
      <c r="AT338">
        <v>0.271980882596894</v>
      </c>
      <c r="AU338">
        <v>12.63699581419481</v>
      </c>
      <c r="AV338">
        <v>22.71828625712204</v>
      </c>
      <c r="AW338">
        <v>0.8996856173058001</v>
      </c>
      <c r="AX338">
        <v>122.419659171283</v>
      </c>
      <c r="AY338">
        <v>2.761118414905237</v>
      </c>
      <c r="AZ338">
        <v>7.945171460149026</v>
      </c>
    </row>
    <row r="339" spans="1:52">
      <c r="A339" s="2">
        <v>45194</v>
      </c>
      <c r="B339">
        <v>792.473947031233</v>
      </c>
      <c r="C339">
        <v>-0.01142898003698578</v>
      </c>
      <c r="AN339" s="2">
        <v>45194</v>
      </c>
      <c r="AO339">
        <v>0.003727315820632646</v>
      </c>
      <c r="AP339">
        <v>217.4404185624994</v>
      </c>
      <c r="AQ339">
        <v>8.837266903202076</v>
      </c>
      <c r="AR339">
        <v>0.05971607648219915</v>
      </c>
      <c r="AS339">
        <v>37.9941762234731</v>
      </c>
      <c r="AT339">
        <v>0.2715776041828764</v>
      </c>
      <c r="AU339">
        <v>12.60914326430428</v>
      </c>
      <c r="AV339">
        <v>22.66097821832755</v>
      </c>
      <c r="AW339">
        <v>0.9046108649975375</v>
      </c>
      <c r="AX339">
        <v>122.6584947952987</v>
      </c>
      <c r="AY339">
        <v>2.744632922441877</v>
      </c>
      <c r="AZ339">
        <v>7.943052776615303</v>
      </c>
    </row>
    <row r="340" spans="1:52">
      <c r="A340" s="2">
        <v>45195</v>
      </c>
      <c r="B340">
        <v>802.8367257581172</v>
      </c>
      <c r="C340">
        <v>0.01307649136694677</v>
      </c>
      <c r="AN340" s="2">
        <v>45195</v>
      </c>
      <c r="AO340">
        <v>0.00377574456302444</v>
      </c>
      <c r="AP340">
        <v>217.9281140268225</v>
      </c>
      <c r="AQ340">
        <v>8.377409301241361</v>
      </c>
      <c r="AR340">
        <v>0.06025645232041784</v>
      </c>
      <c r="AS340">
        <v>38.20038999796412</v>
      </c>
      <c r="AT340">
        <v>0.2730603685098882</v>
      </c>
      <c r="AU340">
        <v>12.67130330947035</v>
      </c>
      <c r="AV340">
        <v>22.5780504659136</v>
      </c>
      <c r="AW340">
        <v>0.910705199738723</v>
      </c>
      <c r="AX340">
        <v>122.8893281907955</v>
      </c>
      <c r="AY340">
        <v>2.776647087124518</v>
      </c>
      <c r="AZ340">
        <v>7.914519014377651</v>
      </c>
    </row>
    <row r="341" spans="1:52">
      <c r="A341" s="2">
        <v>45196</v>
      </c>
      <c r="B341">
        <v>798.8754058545098</v>
      </c>
      <c r="C341">
        <v>-0.004934153827936383</v>
      </c>
      <c r="AN341" s="2">
        <v>45196</v>
      </c>
      <c r="AO341">
        <v>0.003770635950683731</v>
      </c>
      <c r="AP341">
        <v>217.0636273862602</v>
      </c>
      <c r="AQ341">
        <v>8.465003587753692</v>
      </c>
      <c r="AR341">
        <v>0.05979022523394202</v>
      </c>
      <c r="AS341">
        <v>37.80695356447654</v>
      </c>
      <c r="AT341">
        <v>0.2687450846608537</v>
      </c>
      <c r="AU341">
        <v>12.65710661824222</v>
      </c>
      <c r="AV341">
        <v>22.73795802515909</v>
      </c>
      <c r="AW341">
        <v>0.9242645393183174</v>
      </c>
      <c r="AX341">
        <v>124.6278221310442</v>
      </c>
      <c r="AY341">
        <v>2.81832590883417</v>
      </c>
      <c r="AZ341">
        <v>7.791290231297419</v>
      </c>
    </row>
    <row r="342" spans="1:52">
      <c r="A342" s="2">
        <v>45197</v>
      </c>
      <c r="B342">
        <v>799.6121948324342</v>
      </c>
      <c r="C342">
        <v>0.0009222827145820567</v>
      </c>
      <c r="AN342" s="2">
        <v>45197</v>
      </c>
      <c r="AO342">
        <v>0.00375382936440457</v>
      </c>
      <c r="AP342">
        <v>217.7300841715594</v>
      </c>
      <c r="AQ342">
        <v>8.14977520193306</v>
      </c>
      <c r="AR342">
        <v>0.05967911355794743</v>
      </c>
      <c r="AS342">
        <v>37.88030109980479</v>
      </c>
      <c r="AT342">
        <v>0.2694890877904588</v>
      </c>
      <c r="AU342">
        <v>12.69456337522193</v>
      </c>
      <c r="AV342">
        <v>22.89440682504915</v>
      </c>
      <c r="AW342">
        <v>0.9309284942060537</v>
      </c>
      <c r="AX342">
        <v>126.249713273334</v>
      </c>
      <c r="AY342">
        <v>2.806470190482826</v>
      </c>
      <c r="AZ342">
        <v>7.904030374340481</v>
      </c>
    </row>
    <row r="343" spans="1:52">
      <c r="A343" s="2">
        <v>45198</v>
      </c>
      <c r="B343">
        <v>826.0962462584747</v>
      </c>
      <c r="C343">
        <v>0.03312111995939548</v>
      </c>
      <c r="AN343" s="2">
        <v>45198</v>
      </c>
      <c r="AO343">
        <v>0.003778121006684907</v>
      </c>
      <c r="AP343">
        <v>221.1356225273243</v>
      </c>
      <c r="AQ343">
        <v>8.222598052565466</v>
      </c>
      <c r="AR343">
        <v>0.0595511176598588</v>
      </c>
      <c r="AS343">
        <v>38.44881559017435</v>
      </c>
      <c r="AT343">
        <v>0.2740881139455821</v>
      </c>
      <c r="AU343">
        <v>12.58082316556248</v>
      </c>
      <c r="AV343">
        <v>23.14254568112233</v>
      </c>
      <c r="AW343">
        <v>0.8865278466049825</v>
      </c>
      <c r="AX343">
        <v>126.3996667703522</v>
      </c>
      <c r="AY343">
        <v>2.775332750360305</v>
      </c>
      <c r="AZ343">
        <v>7.860834741174837</v>
      </c>
    </row>
    <row r="344" spans="1:52">
      <c r="A344" s="2">
        <v>45199</v>
      </c>
      <c r="B344">
        <v>828.8468385413686</v>
      </c>
      <c r="C344">
        <v>0.003329626899228444</v>
      </c>
      <c r="AN344" s="2">
        <v>45199</v>
      </c>
      <c r="AO344">
        <v>0.003807910082722854</v>
      </c>
      <c r="AP344">
        <v>221.5949819003382</v>
      </c>
      <c r="AQ344">
        <v>8.114065746421671</v>
      </c>
      <c r="AR344">
        <v>0.05922398333818533</v>
      </c>
      <c r="AS344">
        <v>38.60835560777343</v>
      </c>
      <c r="AT344">
        <v>0.2749822504836884</v>
      </c>
      <c r="AU344">
        <v>12.69078664644281</v>
      </c>
      <c r="AV344">
        <v>23.21804507370685</v>
      </c>
      <c r="AW344">
        <v>0.8856071684435403</v>
      </c>
      <c r="AX344">
        <v>125.2814788703739</v>
      </c>
      <c r="AY344">
        <v>2.735861982376671</v>
      </c>
      <c r="AZ344">
        <v>7.962873134179799</v>
      </c>
    </row>
    <row r="345" spans="1:52">
      <c r="A345" s="2">
        <v>45200</v>
      </c>
      <c r="B345">
        <v>839.3861651130297</v>
      </c>
      <c r="C345">
        <v>0.01271565032474342</v>
      </c>
      <c r="AN345" s="2">
        <v>45200</v>
      </c>
      <c r="AO345">
        <v>0.003641677570290922</v>
      </c>
      <c r="AP345">
        <v>219.7831092459761</v>
      </c>
      <c r="AQ345">
        <v>7.973088925116999</v>
      </c>
      <c r="AR345">
        <v>0.0599921153042701</v>
      </c>
      <c r="AS345">
        <v>51.6815913458803</v>
      </c>
      <c r="AT345">
        <v>0.2784168166276408</v>
      </c>
      <c r="AU345">
        <v>12.64584085756985</v>
      </c>
      <c r="AV345">
        <v>20.95851950765278</v>
      </c>
      <c r="AW345">
        <v>0.8746901579594161</v>
      </c>
      <c r="AX345">
        <v>126.3824298824353</v>
      </c>
      <c r="AY345">
        <v>2.623450298423977</v>
      </c>
      <c r="AZ345">
        <v>8.069409771106846</v>
      </c>
    </row>
    <row r="346" spans="1:52">
      <c r="A346" s="2">
        <v>45201</v>
      </c>
      <c r="B346">
        <v>875.2385716930823</v>
      </c>
      <c r="C346">
        <v>0.0427126489215186</v>
      </c>
      <c r="AN346" s="2">
        <v>45201</v>
      </c>
      <c r="AO346">
        <v>0.003665108835325448</v>
      </c>
      <c r="AP346">
        <v>218.6900728858657</v>
      </c>
      <c r="AQ346">
        <v>8.435440144241772</v>
      </c>
      <c r="AR346">
        <v>0.06037202387629261</v>
      </c>
      <c r="AS346">
        <v>53.02196829223116</v>
      </c>
      <c r="AT346">
        <v>0.2859801394342498</v>
      </c>
      <c r="AU346">
        <v>12.63492398877806</v>
      </c>
      <c r="AV346">
        <v>21.06634753251343</v>
      </c>
      <c r="AW346">
        <v>0.854573998458338</v>
      </c>
      <c r="AX346">
        <v>123.7380991536978</v>
      </c>
      <c r="AY346">
        <v>2.440414843282988</v>
      </c>
      <c r="AZ346">
        <v>7.978689939185466</v>
      </c>
    </row>
    <row r="347" spans="1:52">
      <c r="A347" s="2">
        <v>45202</v>
      </c>
      <c r="B347">
        <v>849.8461960029099</v>
      </c>
      <c r="C347">
        <v>-0.02901194772649573</v>
      </c>
      <c r="AN347" s="2">
        <v>45202</v>
      </c>
      <c r="AO347">
        <v>0.003608384634139778</v>
      </c>
      <c r="AP347">
        <v>217.9621382861252</v>
      </c>
      <c r="AQ347">
        <v>8.858649839192381</v>
      </c>
      <c r="AR347">
        <v>0.06102977342019514</v>
      </c>
      <c r="AS347">
        <v>49.37311476866203</v>
      </c>
      <c r="AT347">
        <v>0.2818448561852732</v>
      </c>
      <c r="AU347">
        <v>12.78802567852657</v>
      </c>
      <c r="AV347">
        <v>21.13659314874109</v>
      </c>
      <c r="AW347">
        <v>0.8651535287687658</v>
      </c>
      <c r="AX347">
        <v>124.6909079283595</v>
      </c>
      <c r="AY347">
        <v>2.430652754597717</v>
      </c>
      <c r="AZ347">
        <v>8.094991885917976</v>
      </c>
    </row>
    <row r="348" spans="1:52">
      <c r="A348" s="2">
        <v>45203</v>
      </c>
      <c r="B348">
        <v>844.1302211817891</v>
      </c>
      <c r="C348">
        <v>-0.0067258932828137</v>
      </c>
      <c r="AN348" s="2">
        <v>45203</v>
      </c>
      <c r="AO348">
        <v>0.003600670790528338</v>
      </c>
      <c r="AP348">
        <v>214.9599683194901</v>
      </c>
      <c r="AQ348">
        <v>8.832760176730163</v>
      </c>
      <c r="AR348">
        <v>0.0608494154787368</v>
      </c>
      <c r="AS348">
        <v>51.08990806746409</v>
      </c>
      <c r="AT348">
        <v>0.2816055829021693</v>
      </c>
      <c r="AU348">
        <v>13.02167681485398</v>
      </c>
      <c r="AV348">
        <v>21.23824693248262</v>
      </c>
      <c r="AW348">
        <v>0.9116272306202033</v>
      </c>
      <c r="AX348">
        <v>119.5231472120933</v>
      </c>
      <c r="AY348">
        <v>2.398863423038743</v>
      </c>
      <c r="AZ348">
        <v>7.975807712589495</v>
      </c>
    </row>
    <row r="349" spans="1:52">
      <c r="A349" s="2">
        <v>45204</v>
      </c>
      <c r="B349">
        <v>852.0504874353584</v>
      </c>
      <c r="C349">
        <v>0.009382754052426723</v>
      </c>
      <c r="AN349" s="2">
        <v>45204</v>
      </c>
      <c r="AO349">
        <v>0.003587632713976794</v>
      </c>
      <c r="AP349">
        <v>218.3091601892311</v>
      </c>
      <c r="AQ349">
        <v>8.600521429429199</v>
      </c>
      <c r="AR349">
        <v>0.06171581152762251</v>
      </c>
      <c r="AS349">
        <v>51.5075448074081</v>
      </c>
      <c r="AT349">
        <v>0.2842142374712472</v>
      </c>
      <c r="AU349">
        <v>13.26627915589622</v>
      </c>
      <c r="AV349">
        <v>21.57488635351913</v>
      </c>
      <c r="AW349">
        <v>0.8997682507656479</v>
      </c>
      <c r="AX349">
        <v>121.2550689073484</v>
      </c>
      <c r="AY349">
        <v>2.459126935071468</v>
      </c>
      <c r="AZ349">
        <v>7.478474511163947</v>
      </c>
    </row>
    <row r="350" spans="1:52">
      <c r="A350" s="2">
        <v>45205</v>
      </c>
      <c r="B350">
        <v>841.7724536140346</v>
      </c>
      <c r="C350">
        <v>-0.01206270517168562</v>
      </c>
      <c r="AN350" s="2">
        <v>45205</v>
      </c>
      <c r="AO350">
        <v>0.003592289022034548</v>
      </c>
      <c r="AP350">
        <v>215.089060684241</v>
      </c>
      <c r="AQ350">
        <v>8.7361234765271</v>
      </c>
      <c r="AR350">
        <v>0.0623305979490943</v>
      </c>
      <c r="AS350">
        <v>51.62825427400455</v>
      </c>
      <c r="AT350">
        <v>0.2844459566694074</v>
      </c>
      <c r="AU350">
        <v>13.15028136472395</v>
      </c>
      <c r="AV350">
        <v>21.44166823843154</v>
      </c>
      <c r="AW350">
        <v>0.8852887654830878</v>
      </c>
      <c r="AX350">
        <v>123.7242185410842</v>
      </c>
      <c r="AY350">
        <v>2.478123672924432</v>
      </c>
      <c r="AZ350">
        <v>7.370439755808972</v>
      </c>
    </row>
    <row r="351" spans="1:52">
      <c r="A351" s="2">
        <v>45206</v>
      </c>
      <c r="B351">
        <v>861.6604908492351</v>
      </c>
      <c r="C351">
        <v>0.02362638163058661</v>
      </c>
      <c r="AN351" s="2">
        <v>45206</v>
      </c>
      <c r="AO351">
        <v>0.003609306457754236</v>
      </c>
      <c r="AP351">
        <v>216.4707175902766</v>
      </c>
      <c r="AQ351">
        <v>8.751479543439013</v>
      </c>
      <c r="AR351">
        <v>0.06253489882149348</v>
      </c>
      <c r="AS351">
        <v>51.99103325634308</v>
      </c>
      <c r="AT351">
        <v>0.2874417231674702</v>
      </c>
      <c r="AU351">
        <v>13.1835712932086</v>
      </c>
      <c r="AV351">
        <v>21.69862787447791</v>
      </c>
      <c r="AW351">
        <v>0.8792450058704517</v>
      </c>
      <c r="AX351">
        <v>122.6451652684598</v>
      </c>
      <c r="AY351">
        <v>2.461009718418617</v>
      </c>
      <c r="AZ351">
        <v>7.18624105825111</v>
      </c>
    </row>
    <row r="352" spans="1:52">
      <c r="A352" s="2">
        <v>45207</v>
      </c>
      <c r="B352">
        <v>853.2095296955271</v>
      </c>
      <c r="C352">
        <v>-0.009807762156274435</v>
      </c>
      <c r="AN352" s="2">
        <v>45207</v>
      </c>
      <c r="AO352">
        <v>0.003569973619341708</v>
      </c>
      <c r="AP352">
        <v>219.2916696918752</v>
      </c>
      <c r="AQ352">
        <v>8.796555906873039</v>
      </c>
      <c r="AR352">
        <v>0.06232225580963405</v>
      </c>
      <c r="AS352">
        <v>51.82854471832962</v>
      </c>
      <c r="AT352">
        <v>0.2861652220131135</v>
      </c>
      <c r="AU352">
        <v>13.11737423242858</v>
      </c>
      <c r="AV352">
        <v>21.57227292147906</v>
      </c>
      <c r="AW352">
        <v>0.8999186007988027</v>
      </c>
      <c r="AX352">
        <v>121.4860673299548</v>
      </c>
      <c r="AY352">
        <v>2.449702886914933</v>
      </c>
      <c r="AZ352">
        <v>7.3165137584864</v>
      </c>
    </row>
    <row r="353" spans="1:52">
      <c r="A353" s="2">
        <v>45208</v>
      </c>
      <c r="B353">
        <v>848.9845254358517</v>
      </c>
      <c r="C353">
        <v>-0.004951895299602604</v>
      </c>
      <c r="AN353" s="2">
        <v>45208</v>
      </c>
      <c r="AO353">
        <v>0.003556927230168051</v>
      </c>
      <c r="AP353">
        <v>220.1109239081199</v>
      </c>
      <c r="AQ353">
        <v>8.582254579807767</v>
      </c>
      <c r="AR353">
        <v>0.06209551214764057</v>
      </c>
      <c r="AS353">
        <v>51.83683881018833</v>
      </c>
      <c r="AT353">
        <v>0.2859358433202745</v>
      </c>
      <c r="AU353">
        <v>13.14112981205228</v>
      </c>
      <c r="AV353">
        <v>21.683627063558</v>
      </c>
      <c r="AW353">
        <v>0.9053879414581469</v>
      </c>
      <c r="AX353">
        <v>121.5829105201403</v>
      </c>
      <c r="AY353">
        <v>2.4433920847598</v>
      </c>
      <c r="AZ353">
        <v>7.470995436180677</v>
      </c>
    </row>
    <row r="354" spans="1:52">
      <c r="A354" s="2">
        <v>45209</v>
      </c>
      <c r="B354">
        <v>817.6838976281791</v>
      </c>
      <c r="C354">
        <v>-0.03686831369700572</v>
      </c>
      <c r="AN354" s="2">
        <v>45209</v>
      </c>
      <c r="AO354">
        <v>0.003468622554319923</v>
      </c>
      <c r="AP354">
        <v>216.1053583875537</v>
      </c>
      <c r="AQ354">
        <v>8.726784243242745</v>
      </c>
      <c r="AR354">
        <v>0.06182936495632656</v>
      </c>
      <c r="AS354">
        <v>51.40435691698943</v>
      </c>
      <c r="AT354">
        <v>0.2832083703960956</v>
      </c>
      <c r="AU354">
        <v>13.28323381377642</v>
      </c>
      <c r="AV354">
        <v>21.62374585838948</v>
      </c>
      <c r="AW354">
        <v>0.9094852033098813</v>
      </c>
      <c r="AX354">
        <v>123.9579656186287</v>
      </c>
      <c r="AY354">
        <v>2.473697272201137</v>
      </c>
      <c r="AZ354">
        <v>7.627179342890155</v>
      </c>
    </row>
    <row r="355" spans="1:52">
      <c r="A355" s="2">
        <v>45210</v>
      </c>
      <c r="B355">
        <v>815.1186758097907</v>
      </c>
      <c r="C355">
        <v>-0.003137180303818154</v>
      </c>
      <c r="AN355" s="2">
        <v>45210</v>
      </c>
      <c r="AO355">
        <v>0.003479373915584025</v>
      </c>
      <c r="AP355">
        <v>217.4628097439172</v>
      </c>
      <c r="AQ355">
        <v>8.706759904546331</v>
      </c>
      <c r="AR355">
        <v>0.06207660245253426</v>
      </c>
      <c r="AS355">
        <v>50.97054259189761</v>
      </c>
      <c r="AT355">
        <v>0.2782785277251486</v>
      </c>
      <c r="AU355">
        <v>13.29291205200051</v>
      </c>
      <c r="AV355">
        <v>21.89757407481257</v>
      </c>
      <c r="AW355">
        <v>0.894783805858628</v>
      </c>
      <c r="AX355">
        <v>126.4348408192825</v>
      </c>
      <c r="AY355">
        <v>2.462509693177579</v>
      </c>
      <c r="AZ355">
        <v>7.589221903164614</v>
      </c>
    </row>
    <row r="356" spans="1:52">
      <c r="A356" s="2">
        <v>45211</v>
      </c>
      <c r="B356">
        <v>805.7926107048124</v>
      </c>
      <c r="C356">
        <v>-0.01144135864107543</v>
      </c>
      <c r="AN356" s="2">
        <v>45211</v>
      </c>
      <c r="AO356">
        <v>0.003515415691206903</v>
      </c>
      <c r="AP356">
        <v>216.3156861647885</v>
      </c>
      <c r="AQ356">
        <v>8.469058384263951</v>
      </c>
      <c r="AR356">
        <v>0.06148458203182119</v>
      </c>
      <c r="AS356">
        <v>52.1241761099315</v>
      </c>
      <c r="AT356">
        <v>0.2780189063922452</v>
      </c>
      <c r="AU356">
        <v>13.13396834278056</v>
      </c>
      <c r="AV356">
        <v>22.11819770228132</v>
      </c>
      <c r="AW356">
        <v>0.8975394133322904</v>
      </c>
      <c r="AX356">
        <v>125.8914197475933</v>
      </c>
      <c r="AY356">
        <v>2.453179413966039</v>
      </c>
      <c r="AZ356">
        <v>7.704533195102861</v>
      </c>
    </row>
    <row r="357" spans="1:52">
      <c r="A357" s="2">
        <v>45212</v>
      </c>
      <c r="B357">
        <v>793.4400219951768</v>
      </c>
      <c r="C357">
        <v>-0.01532973688953421</v>
      </c>
      <c r="AN357" s="2">
        <v>45212</v>
      </c>
      <c r="AO357">
        <v>0.003472765233727968</v>
      </c>
      <c r="AP357">
        <v>214.6989947180449</v>
      </c>
      <c r="AQ357">
        <v>8.569288979911509</v>
      </c>
      <c r="AR357">
        <v>0.06161312095609434</v>
      </c>
      <c r="AS357">
        <v>52.20803792640269</v>
      </c>
      <c r="AT357">
        <v>0.2754208880349061</v>
      </c>
      <c r="AU357">
        <v>13.33443167106755</v>
      </c>
      <c r="AV357">
        <v>22.15218290893842</v>
      </c>
      <c r="AW357">
        <v>0.8874697722836372</v>
      </c>
      <c r="AX357">
        <v>125.6069293901817</v>
      </c>
      <c r="AY357">
        <v>2.491658045662615</v>
      </c>
      <c r="AZ357">
        <v>7.731943994415627</v>
      </c>
    </row>
    <row r="358" spans="1:52">
      <c r="A358" s="2">
        <v>45213</v>
      </c>
      <c r="B358">
        <v>799.869809214734</v>
      </c>
      <c r="C358">
        <v>0.00810368401053041</v>
      </c>
      <c r="AN358" s="2">
        <v>45213</v>
      </c>
      <c r="AO358">
        <v>0.003487720723854769</v>
      </c>
      <c r="AP358">
        <v>216.3064083655404</v>
      </c>
      <c r="AQ358">
        <v>8.568125939003117</v>
      </c>
      <c r="AR358">
        <v>0.06162522397287192</v>
      </c>
      <c r="AS358">
        <v>52.76154179944076</v>
      </c>
      <c r="AT358">
        <v>0.2766216154721016</v>
      </c>
      <c r="AU358">
        <v>13.35220954903409</v>
      </c>
      <c r="AV358">
        <v>22.04211878903496</v>
      </c>
      <c r="AW358">
        <v>0.884005810179855</v>
      </c>
      <c r="AX358">
        <v>124.8619525289565</v>
      </c>
      <c r="AY358">
        <v>2.450970023319115</v>
      </c>
      <c r="AZ358">
        <v>7.767952824994726</v>
      </c>
    </row>
    <row r="359" spans="1:52">
      <c r="A359" s="2">
        <v>45214</v>
      </c>
      <c r="B359">
        <v>804.8552983834853</v>
      </c>
      <c r="C359">
        <v>0.006232875789681014</v>
      </c>
      <c r="AN359" s="2">
        <v>45214</v>
      </c>
      <c r="AO359">
        <v>0.003506906073955651</v>
      </c>
      <c r="AP359">
        <v>216.6462111308816</v>
      </c>
      <c r="AQ359">
        <v>8.537658447944596</v>
      </c>
      <c r="AR359">
        <v>0.06179402115130873</v>
      </c>
      <c r="AS359">
        <v>52.23863962549139</v>
      </c>
      <c r="AT359">
        <v>0.2774674577432735</v>
      </c>
      <c r="AU359">
        <v>13.24111852609929</v>
      </c>
      <c r="AV359">
        <v>22.09306916753982</v>
      </c>
      <c r="AW359">
        <v>0.8810955562066416</v>
      </c>
      <c r="AX359">
        <v>124.9155298203856</v>
      </c>
      <c r="AY359">
        <v>2.445454179500798</v>
      </c>
      <c r="AZ359">
        <v>7.819399722778065</v>
      </c>
    </row>
    <row r="360" spans="1:52">
      <c r="A360" s="2">
        <v>45215</v>
      </c>
      <c r="B360">
        <v>808.9368167662639</v>
      </c>
      <c r="C360">
        <v>0.005071120723161071</v>
      </c>
      <c r="AN360" s="2">
        <v>45215</v>
      </c>
      <c r="AO360">
        <v>0.003489830997659648</v>
      </c>
      <c r="AP360">
        <v>217.7287795499049</v>
      </c>
      <c r="AQ360">
        <v>8.469665936519815</v>
      </c>
      <c r="AR360">
        <v>0.06208209748768043</v>
      </c>
      <c r="AS360">
        <v>51.3339659040024</v>
      </c>
      <c r="AT360">
        <v>0.2747579933882534</v>
      </c>
      <c r="AU360">
        <v>13.25628897978982</v>
      </c>
      <c r="AV360">
        <v>22.09978961709441</v>
      </c>
      <c r="AW360">
        <v>0.8905089930641968</v>
      </c>
      <c r="AX360">
        <v>126.1916579294101</v>
      </c>
      <c r="AY360">
        <v>2.467090279839287</v>
      </c>
      <c r="AZ360">
        <v>7.839718885376408</v>
      </c>
    </row>
    <row r="361" spans="1:52">
      <c r="A361" s="2">
        <v>45216</v>
      </c>
      <c r="B361">
        <v>832.6051750714573</v>
      </c>
      <c r="C361">
        <v>0.02925859945379683</v>
      </c>
      <c r="AN361" s="2">
        <v>45216</v>
      </c>
      <c r="AO361">
        <v>0.003418497220786644</v>
      </c>
      <c r="AP361">
        <v>220.0393647003509</v>
      </c>
      <c r="AQ361">
        <v>8.575150086450078</v>
      </c>
      <c r="AR361">
        <v>0.06211455915628522</v>
      </c>
      <c r="AS361">
        <v>52.0855602588526</v>
      </c>
      <c r="AT361">
        <v>0.2759105672573806</v>
      </c>
      <c r="AU361">
        <v>13.54491125550121</v>
      </c>
      <c r="AV361">
        <v>22.52536568458064</v>
      </c>
      <c r="AW361">
        <v>0.9030063804326595</v>
      </c>
      <c r="AX361">
        <v>125.138523517012</v>
      </c>
      <c r="AY361">
        <v>2.319970225359005</v>
      </c>
      <c r="AZ361">
        <v>7.853884340362215</v>
      </c>
    </row>
    <row r="362" spans="1:52">
      <c r="A362" s="2">
        <v>45217</v>
      </c>
      <c r="B362">
        <v>811.773795282448</v>
      </c>
      <c r="C362">
        <v>-0.02501951754890486</v>
      </c>
      <c r="AN362" s="2">
        <v>45217</v>
      </c>
      <c r="AO362">
        <v>0.003341594187969815</v>
      </c>
      <c r="AP362">
        <v>218.8287046793175</v>
      </c>
      <c r="AQ362">
        <v>8.596242899068763</v>
      </c>
      <c r="AR362">
        <v>0.06194167888774088</v>
      </c>
      <c r="AS362">
        <v>53.00498333117848</v>
      </c>
      <c r="AT362">
        <v>0.2732475357941776</v>
      </c>
      <c r="AU362">
        <v>14.03506680516569</v>
      </c>
      <c r="AV362">
        <v>22.65222304940315</v>
      </c>
      <c r="AW362">
        <v>0.9112828222617847</v>
      </c>
      <c r="AX362">
        <v>125.5183926823839</v>
      </c>
      <c r="AY362">
        <v>2.264160526521128</v>
      </c>
      <c r="AZ362">
        <v>7.91551464583903</v>
      </c>
    </row>
    <row r="363" spans="1:52">
      <c r="A363" s="2">
        <v>45218</v>
      </c>
      <c r="B363">
        <v>804.4050758733963</v>
      </c>
      <c r="C363">
        <v>-0.009077306328282964</v>
      </c>
      <c r="AN363" s="2">
        <v>45218</v>
      </c>
      <c r="AO363">
        <v>0.003323550148480591</v>
      </c>
      <c r="AP363">
        <v>219.9622887843225</v>
      </c>
      <c r="AQ363">
        <v>8.48913057604474</v>
      </c>
      <c r="AR363">
        <v>0.06145342369139011</v>
      </c>
      <c r="AS363">
        <v>54.58464004429261</v>
      </c>
      <c r="AT363">
        <v>0.2721086770381234</v>
      </c>
      <c r="AU363">
        <v>13.73323943583583</v>
      </c>
      <c r="AV363">
        <v>22.54396527997474</v>
      </c>
      <c r="AW363">
        <v>0.9123011917165738</v>
      </c>
      <c r="AX363">
        <v>126.4048993062839</v>
      </c>
      <c r="AY363">
        <v>2.292509362267188</v>
      </c>
      <c r="AZ363">
        <v>8.017940625857621</v>
      </c>
    </row>
    <row r="364" spans="1:52">
      <c r="A364" s="2">
        <v>45219</v>
      </c>
      <c r="B364">
        <v>812.4287802924466</v>
      </c>
      <c r="C364">
        <v>0.009974706350949436</v>
      </c>
      <c r="AN364" s="2">
        <v>45219</v>
      </c>
      <c r="AO364">
        <v>0.003314315359496815</v>
      </c>
      <c r="AP364">
        <v>219.0480456139744</v>
      </c>
      <c r="AQ364">
        <v>8.6416852268962</v>
      </c>
      <c r="AR364">
        <v>0.06194677771033132</v>
      </c>
      <c r="AS364">
        <v>55.49925659058364</v>
      </c>
      <c r="AT364">
        <v>0.2742899809970488</v>
      </c>
      <c r="AU364">
        <v>13.90079364936977</v>
      </c>
      <c r="AV364">
        <v>22.85224939604512</v>
      </c>
      <c r="AW364">
        <v>0.8945393158996711</v>
      </c>
      <c r="AX364">
        <v>126.1453921117512</v>
      </c>
      <c r="AY364">
        <v>2.184959499826996</v>
      </c>
      <c r="AZ364">
        <v>7.963028007442084</v>
      </c>
    </row>
    <row r="365" spans="1:52">
      <c r="A365" s="2">
        <v>45220</v>
      </c>
      <c r="B365">
        <v>836.0786032335837</v>
      </c>
      <c r="C365">
        <v>0.02911002602914192</v>
      </c>
      <c r="AN365" s="2">
        <v>45220</v>
      </c>
      <c r="AO365">
        <v>0.003294293308151175</v>
      </c>
      <c r="AP365">
        <v>221.1227693271298</v>
      </c>
      <c r="AQ365">
        <v>8.564367769761663</v>
      </c>
      <c r="AR365">
        <v>0.06219576212366264</v>
      </c>
      <c r="AS365">
        <v>56.61854776881935</v>
      </c>
      <c r="AT365">
        <v>0.2802817263400528</v>
      </c>
      <c r="AU365">
        <v>14.04749430147525</v>
      </c>
      <c r="AV365">
        <v>23.01707755981437</v>
      </c>
      <c r="AW365">
        <v>0.8929489913119659</v>
      </c>
      <c r="AX365">
        <v>125.1050592667597</v>
      </c>
      <c r="AY365">
        <v>2.061018175932203</v>
      </c>
      <c r="AZ365">
        <v>8.048253571978291</v>
      </c>
    </row>
    <row r="366" spans="1:52">
      <c r="A366" s="2">
        <v>45221</v>
      </c>
      <c r="B366">
        <v>876.9887921901718</v>
      </c>
      <c r="C366">
        <v>0.04893103208043525</v>
      </c>
      <c r="AN366" s="2">
        <v>45221</v>
      </c>
      <c r="AO366">
        <v>0.003430362307036046</v>
      </c>
      <c r="AP366">
        <v>225.630690665442</v>
      </c>
      <c r="AQ366">
        <v>7.651418559617571</v>
      </c>
      <c r="AR366">
        <v>0.06431062580906162</v>
      </c>
      <c r="AS366">
        <v>56.45725700675643</v>
      </c>
      <c r="AT366">
        <v>0.2914437068923983</v>
      </c>
      <c r="AU366">
        <v>14.22967585671361</v>
      </c>
      <c r="AV366">
        <v>23.02679339404224</v>
      </c>
      <c r="AW366">
        <v>0.8848359221481783</v>
      </c>
      <c r="AX366">
        <v>122.8660222622247</v>
      </c>
      <c r="AY366">
        <v>1.995853450280895</v>
      </c>
      <c r="AZ366">
        <v>8.087915233636519</v>
      </c>
    </row>
    <row r="367" spans="1:52">
      <c r="A367" s="2">
        <v>45222</v>
      </c>
      <c r="B367">
        <v>908.4329430515111</v>
      </c>
      <c r="C367">
        <v>0.03585467812286569</v>
      </c>
      <c r="AN367" s="2">
        <v>45222</v>
      </c>
      <c r="AO367">
        <v>0.00354605523218131</v>
      </c>
      <c r="AP367">
        <v>228.9236699821353</v>
      </c>
      <c r="AQ367">
        <v>6.983450773504511</v>
      </c>
      <c r="AR367">
        <v>0.06524342550172327</v>
      </c>
      <c r="AS367">
        <v>58.47862204382536</v>
      </c>
      <c r="AT367">
        <v>0.2972455682520597</v>
      </c>
      <c r="AU367">
        <v>14.54461879637466</v>
      </c>
      <c r="AV367">
        <v>23.50939920271641</v>
      </c>
      <c r="AW367">
        <v>0.8058834855727638</v>
      </c>
      <c r="AX367">
        <v>119.9719352258968</v>
      </c>
      <c r="AY367">
        <v>2.096373544649126</v>
      </c>
      <c r="AZ367">
        <v>8.02797601083855</v>
      </c>
    </row>
    <row r="368" spans="1:52">
      <c r="A368" s="2">
        <v>45223</v>
      </c>
      <c r="B368">
        <v>967.1984512334895</v>
      </c>
      <c r="C368">
        <v>0.06468887839379711</v>
      </c>
      <c r="AN368" s="2">
        <v>45223</v>
      </c>
      <c r="AO368">
        <v>0.003435181789725187</v>
      </c>
      <c r="AP368">
        <v>230.4365865801799</v>
      </c>
      <c r="AQ368">
        <v>7.141599278438723</v>
      </c>
      <c r="AR368">
        <v>0.06552277637744598</v>
      </c>
      <c r="AS368">
        <v>58.8813630972997</v>
      </c>
      <c r="AT368">
        <v>0.302026491277711</v>
      </c>
      <c r="AU368">
        <v>14.88508546835354</v>
      </c>
      <c r="AV368">
        <v>22.96533416228778</v>
      </c>
      <c r="AW368">
        <v>0.8029320844750497</v>
      </c>
      <c r="AX368">
        <v>122.4144387108527</v>
      </c>
      <c r="AY368">
        <v>2.029597078315833</v>
      </c>
      <c r="AZ368">
        <v>8.15996762885495</v>
      </c>
    </row>
    <row r="369" spans="1:52">
      <c r="A369" s="2">
        <v>45224</v>
      </c>
      <c r="B369">
        <v>958.1503125968665</v>
      </c>
      <c r="C369">
        <v>-0.009354997027842482</v>
      </c>
      <c r="AN369" s="2">
        <v>45224</v>
      </c>
      <c r="AO369">
        <v>0.003309957967705324</v>
      </c>
      <c r="AP369">
        <v>228.2627655613747</v>
      </c>
      <c r="AQ369">
        <v>7.161341520184038</v>
      </c>
      <c r="AR369">
        <v>0.06412554804210865</v>
      </c>
      <c r="AS369">
        <v>57.74675734731232</v>
      </c>
      <c r="AT369">
        <v>0.3026700796579877</v>
      </c>
      <c r="AU369">
        <v>15.27571598480132</v>
      </c>
      <c r="AV369">
        <v>23.45872661323025</v>
      </c>
      <c r="AW369">
        <v>0.8092373597912891</v>
      </c>
      <c r="AX369">
        <v>123.2124682928736</v>
      </c>
      <c r="AY369">
        <v>2.124203068104288</v>
      </c>
      <c r="AZ369">
        <v>8.251936586996409</v>
      </c>
    </row>
    <row r="370" spans="1:52">
      <c r="A370" s="2">
        <v>45225</v>
      </c>
      <c r="B370">
        <v>973.6569949777654</v>
      </c>
      <c r="C370">
        <v>0.01618397674877481</v>
      </c>
      <c r="AN370" s="2">
        <v>45225</v>
      </c>
      <c r="AO370">
        <v>0.003304259738174232</v>
      </c>
      <c r="AP370">
        <v>230.8688845669342</v>
      </c>
      <c r="AQ370">
        <v>6.878009143056204</v>
      </c>
      <c r="AR370">
        <v>0.065102616555911</v>
      </c>
      <c r="AS370">
        <v>58.94315582417329</v>
      </c>
      <c r="AT370">
        <v>0.3121456572474932</v>
      </c>
      <c r="AU370">
        <v>15.7160918769465</v>
      </c>
      <c r="AV370">
        <v>23.31469872856492</v>
      </c>
      <c r="AW370">
        <v>0.8030433871495412</v>
      </c>
      <c r="AX370">
        <v>124.1020630019014</v>
      </c>
      <c r="AY370">
        <v>2.009865898735633</v>
      </c>
      <c r="AZ370">
        <v>8.247748955762505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62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4</v>
      </c>
      <c r="H4" s="1" t="s">
        <v>5</v>
      </c>
      <c r="I4" s="1" t="s">
        <v>9</v>
      </c>
      <c r="J4" s="1" t="s">
        <v>0</v>
      </c>
      <c r="K4" s="1" t="s">
        <v>1</v>
      </c>
      <c r="L4" s="1" t="s">
        <v>2</v>
      </c>
      <c r="M4" s="1" t="s">
        <v>3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44865</v>
      </c>
      <c r="G5">
        <v>0.15</v>
      </c>
      <c r="H5">
        <v>0.15</v>
      </c>
      <c r="I5">
        <v>0.15</v>
      </c>
      <c r="J5">
        <v>0.02983162057552254</v>
      </c>
      <c r="K5">
        <v>0</v>
      </c>
      <c r="L5">
        <v>0.09595840199347076</v>
      </c>
      <c r="M5">
        <v>0.1442211387169841</v>
      </c>
      <c r="N5">
        <v>0.1154417506287627</v>
      </c>
      <c r="O5">
        <v>0</v>
      </c>
      <c r="P5">
        <v>0.1265908323330237</v>
      </c>
      <c r="Q5">
        <v>0</v>
      </c>
      <c r="R5">
        <v>0.03795625575223621</v>
      </c>
      <c r="W5" s="2">
        <v>44865</v>
      </c>
      <c r="X5">
        <v>0.02369231190792891</v>
      </c>
      <c r="Y5">
        <v>0</v>
      </c>
      <c r="Z5">
        <v>0.07621028782060774</v>
      </c>
      <c r="AA5">
        <v>0.1145406161743399</v>
      </c>
      <c r="AB5">
        <v>0.1945888065093808</v>
      </c>
      <c r="AC5">
        <v>0.1864039170384357</v>
      </c>
      <c r="AD5">
        <v>0.0916839886780467</v>
      </c>
      <c r="AE5">
        <v>0</v>
      </c>
      <c r="AF5">
        <v>0.1005386038859471</v>
      </c>
      <c r="AG5">
        <v>0.1821965602401077</v>
      </c>
      <c r="AH5">
        <v>0</v>
      </c>
      <c r="AI5">
        <v>0.03014490774520551</v>
      </c>
      <c r="AN5" s="2">
        <v>44860</v>
      </c>
      <c r="AO5">
        <v>1.488664964278395</v>
      </c>
      <c r="AP5">
        <v>372.3391298670433</v>
      </c>
      <c r="AQ5">
        <v>0</v>
      </c>
      <c r="AR5">
        <v>0.5257311158082179</v>
      </c>
      <c r="AS5">
        <v>0</v>
      </c>
      <c r="AT5">
        <v>33.70390928311069</v>
      </c>
      <c r="AU5">
        <v>0</v>
      </c>
      <c r="AV5">
        <v>0.07925728637344792</v>
      </c>
      <c r="AW5">
        <v>7.206676338444191</v>
      </c>
      <c r="AX5">
        <v>163.1753520349089</v>
      </c>
      <c r="AY5">
        <v>0</v>
      </c>
      <c r="AZ5">
        <v>16.8584532428059</v>
      </c>
    </row>
    <row r="6" spans="1:52">
      <c r="A6" s="2">
        <v>44861</v>
      </c>
      <c r="B6">
        <v>1022.581275706613</v>
      </c>
      <c r="C6">
        <v>0.02237868275234467</v>
      </c>
      <c r="F6" s="2">
        <v>44895</v>
      </c>
      <c r="G6">
        <v>0</v>
      </c>
      <c r="H6">
        <v>0</v>
      </c>
      <c r="I6">
        <v>0.01463857658339167</v>
      </c>
      <c r="J6">
        <v>0.1220395911690849</v>
      </c>
      <c r="K6">
        <v>0.15</v>
      </c>
      <c r="L6">
        <v>0.009161747016785736</v>
      </c>
      <c r="M6">
        <v>0.06870922645336133</v>
      </c>
      <c r="N6">
        <v>0.1092602960777693</v>
      </c>
      <c r="O6">
        <v>0.1349750427130358</v>
      </c>
      <c r="P6">
        <v>0.09121551998657126</v>
      </c>
      <c r="Q6">
        <v>0.15</v>
      </c>
      <c r="R6">
        <v>0.15</v>
      </c>
      <c r="W6" s="2">
        <v>44895</v>
      </c>
      <c r="X6">
        <v>0.1098011053232749</v>
      </c>
      <c r="Y6">
        <v>0.1380190634222931</v>
      </c>
      <c r="Z6">
        <v>0.008242980327109808</v>
      </c>
      <c r="AA6">
        <v>0.06181886499466915</v>
      </c>
      <c r="AB6">
        <v>0</v>
      </c>
      <c r="AC6">
        <v>0</v>
      </c>
      <c r="AD6">
        <v>0.09830335518467725</v>
      </c>
      <c r="AE6">
        <v>0.1214393520903722</v>
      </c>
      <c r="AF6">
        <v>0.08206816182534007</v>
      </c>
      <c r="AG6">
        <v>0.01317057746439734</v>
      </c>
      <c r="AH6">
        <v>0.1973655159237207</v>
      </c>
      <c r="AI6">
        <v>0.1697710234441454</v>
      </c>
      <c r="AN6" s="2">
        <v>44861</v>
      </c>
      <c r="AO6">
        <v>1.497912401722563</v>
      </c>
      <c r="AP6">
        <v>380.2838899082996</v>
      </c>
      <c r="AQ6">
        <v>0</v>
      </c>
      <c r="AR6">
        <v>0.5278311146977096</v>
      </c>
      <c r="AS6">
        <v>0</v>
      </c>
      <c r="AT6">
        <v>33.94172577837461</v>
      </c>
      <c r="AU6">
        <v>0</v>
      </c>
      <c r="AV6">
        <v>0.07535977249677654</v>
      </c>
      <c r="AW6">
        <v>7.275898510352079</v>
      </c>
      <c r="AX6">
        <v>163.3158183043089</v>
      </c>
      <c r="AY6">
        <v>0</v>
      </c>
      <c r="AZ6">
        <v>16.86384577024096</v>
      </c>
    </row>
    <row r="7" spans="1:52">
      <c r="A7" s="2">
        <v>44862</v>
      </c>
      <c r="B7">
        <v>1000.196743240413</v>
      </c>
      <c r="C7">
        <v>-0.02189022329861423</v>
      </c>
      <c r="F7" s="2">
        <v>44926</v>
      </c>
      <c r="G7">
        <v>0.06400912360391266</v>
      </c>
      <c r="H7">
        <v>0.03713428745215196</v>
      </c>
      <c r="I7">
        <v>0.02842001479109509</v>
      </c>
      <c r="J7">
        <v>0.05627533137437383</v>
      </c>
      <c r="K7">
        <v>0.15</v>
      </c>
      <c r="L7">
        <v>0.05270942155346563</v>
      </c>
      <c r="M7">
        <v>0.05667485739050799</v>
      </c>
      <c r="N7">
        <v>0.04692991937390657</v>
      </c>
      <c r="O7">
        <v>0.1295300137504115</v>
      </c>
      <c r="P7">
        <v>0.08606943852852617</v>
      </c>
      <c r="Q7">
        <v>0.15</v>
      </c>
      <c r="R7">
        <v>0.1422475921816485</v>
      </c>
      <c r="W7" s="2">
        <v>44926</v>
      </c>
      <c r="X7">
        <v>0.05391395799216949</v>
      </c>
      <c r="Y7">
        <v>0.1519325375733229</v>
      </c>
      <c r="Z7">
        <v>0.05049767757954352</v>
      </c>
      <c r="AA7">
        <v>0.05429671946730574</v>
      </c>
      <c r="AB7">
        <v>0.06132323198843768</v>
      </c>
      <c r="AC7">
        <v>0.03557609284334035</v>
      </c>
      <c r="AD7">
        <v>0.04496068952252977</v>
      </c>
      <c r="AE7">
        <v>0.1240947951706758</v>
      </c>
      <c r="AF7">
        <v>0.08245787239112827</v>
      </c>
      <c r="AG7">
        <v>0.02722748042815919</v>
      </c>
      <c r="AH7">
        <v>0.177440214699723</v>
      </c>
      <c r="AI7">
        <v>0.1362787303436645</v>
      </c>
      <c r="AN7" s="2">
        <v>44862</v>
      </c>
      <c r="AO7">
        <v>1.500245328459139</v>
      </c>
      <c r="AP7">
        <v>385.6979779405297</v>
      </c>
      <c r="AQ7">
        <v>0</v>
      </c>
      <c r="AR7">
        <v>0.5230289187216508</v>
      </c>
      <c r="AS7">
        <v>0</v>
      </c>
      <c r="AT7">
        <v>33.75028459457227</v>
      </c>
      <c r="AU7">
        <v>0</v>
      </c>
      <c r="AV7">
        <v>0.07645830980138935</v>
      </c>
      <c r="AW7">
        <v>7.375012515060436</v>
      </c>
      <c r="AX7">
        <v>165.8376562743221</v>
      </c>
      <c r="AY7">
        <v>0</v>
      </c>
      <c r="AZ7">
        <v>16.20556906082236</v>
      </c>
    </row>
    <row r="8" spans="1:52">
      <c r="A8" s="2">
        <v>44863</v>
      </c>
      <c r="B8">
        <v>1031.015080676096</v>
      </c>
      <c r="C8">
        <v>0.03081227532878938</v>
      </c>
      <c r="F8" s="2">
        <v>44957</v>
      </c>
      <c r="G8">
        <v>0.1316887194487954</v>
      </c>
      <c r="H8">
        <v>0</v>
      </c>
      <c r="I8">
        <v>0.15</v>
      </c>
      <c r="J8">
        <v>0.15</v>
      </c>
      <c r="K8">
        <v>0.09554190088122615</v>
      </c>
      <c r="L8">
        <v>0.02276937966997846</v>
      </c>
      <c r="M8">
        <v>0.15</v>
      </c>
      <c r="N8">
        <v>0</v>
      </c>
      <c r="O8">
        <v>0</v>
      </c>
      <c r="P8">
        <v>0</v>
      </c>
      <c r="Q8">
        <v>0.15</v>
      </c>
      <c r="R8">
        <v>0.15</v>
      </c>
      <c r="W8" s="2">
        <v>44957</v>
      </c>
      <c r="X8">
        <v>0.2279717638864922</v>
      </c>
      <c r="Y8">
        <v>0</v>
      </c>
      <c r="Z8">
        <v>0</v>
      </c>
      <c r="AA8">
        <v>0.1621667214485142</v>
      </c>
      <c r="AB8">
        <v>0</v>
      </c>
      <c r="AC8">
        <v>0.087285986682496</v>
      </c>
      <c r="AD8">
        <v>0.03016723330002358</v>
      </c>
      <c r="AE8">
        <v>0.002598285356782796</v>
      </c>
      <c r="AF8">
        <v>0.07059779957211298</v>
      </c>
      <c r="AG8">
        <v>0.2478787585104394</v>
      </c>
      <c r="AH8">
        <v>0</v>
      </c>
      <c r="AI8">
        <v>0.1713334512431388</v>
      </c>
      <c r="AN8" s="2">
        <v>44863</v>
      </c>
      <c r="AO8">
        <v>1.498356290392925</v>
      </c>
      <c r="AP8">
        <v>382.3188188189807</v>
      </c>
      <c r="AQ8">
        <v>0</v>
      </c>
      <c r="AR8">
        <v>0.5189939375853754</v>
      </c>
      <c r="AS8">
        <v>0</v>
      </c>
      <c r="AT8">
        <v>34.04539372933085</v>
      </c>
      <c r="AU8">
        <v>0</v>
      </c>
      <c r="AV8">
        <v>0.07672804295590337</v>
      </c>
      <c r="AW8">
        <v>7.38043924789576</v>
      </c>
      <c r="AX8">
        <v>163.9547778235485</v>
      </c>
      <c r="AY8">
        <v>0</v>
      </c>
      <c r="AZ8">
        <v>16.62929978216279</v>
      </c>
    </row>
    <row r="9" spans="1:52">
      <c r="A9" s="2">
        <v>44864</v>
      </c>
      <c r="B9">
        <v>1053.605235839511</v>
      </c>
      <c r="C9">
        <v>0.02191059625296821</v>
      </c>
      <c r="F9" s="2">
        <v>44985</v>
      </c>
      <c r="G9">
        <v>0.15</v>
      </c>
      <c r="H9">
        <v>0.06117989569470668</v>
      </c>
      <c r="I9">
        <v>0.15</v>
      </c>
      <c r="J9">
        <v>0</v>
      </c>
      <c r="K9">
        <v>0.15</v>
      </c>
      <c r="L9">
        <v>0.1142429309288548</v>
      </c>
      <c r="M9">
        <v>0</v>
      </c>
      <c r="N9">
        <v>0.1196108328067385</v>
      </c>
      <c r="O9">
        <v>0.01549315322750105</v>
      </c>
      <c r="P9">
        <v>0.05677021599659128</v>
      </c>
      <c r="Q9">
        <v>0.15</v>
      </c>
      <c r="R9">
        <v>0.03270297134560778</v>
      </c>
      <c r="W9" s="2">
        <v>44985</v>
      </c>
      <c r="X9">
        <v>0</v>
      </c>
      <c r="Y9">
        <v>0.1469033074397713</v>
      </c>
      <c r="Z9">
        <v>0.08320710069539312</v>
      </c>
      <c r="AA9">
        <v>0</v>
      </c>
      <c r="AB9">
        <v>0.2376928394624337</v>
      </c>
      <c r="AC9">
        <v>0.04455944626257268</v>
      </c>
      <c r="AD9">
        <v>0.08711673036301969</v>
      </c>
      <c r="AE9">
        <v>0.01128420244656234</v>
      </c>
      <c r="AF9">
        <v>0.04134772314156822</v>
      </c>
      <c r="AG9">
        <v>0</v>
      </c>
      <c r="AH9">
        <v>0.3240699385391403</v>
      </c>
      <c r="AI9">
        <v>0.02381871164953857</v>
      </c>
      <c r="AN9" s="2">
        <v>44864</v>
      </c>
      <c r="AO9">
        <v>1.514599538012758</v>
      </c>
      <c r="AP9">
        <v>377.5335680164093</v>
      </c>
      <c r="AQ9">
        <v>0</v>
      </c>
      <c r="AR9">
        <v>0.5204470741407369</v>
      </c>
      <c r="AS9">
        <v>0</v>
      </c>
      <c r="AT9">
        <v>34.15653113866952</v>
      </c>
      <c r="AU9">
        <v>0</v>
      </c>
      <c r="AV9">
        <v>0.07536139060042785</v>
      </c>
      <c r="AW9">
        <v>7.077721831409072</v>
      </c>
      <c r="AX9">
        <v>169.2831414825174</v>
      </c>
      <c r="AY9">
        <v>0</v>
      </c>
      <c r="AZ9">
        <v>16.54513957433336</v>
      </c>
    </row>
    <row r="10" spans="1:52">
      <c r="A10" s="2">
        <v>44865</v>
      </c>
      <c r="B10">
        <v>1047.112395802076</v>
      </c>
      <c r="C10">
        <v>-0.006162497884952045</v>
      </c>
      <c r="F10" s="2">
        <v>45016</v>
      </c>
      <c r="G10">
        <v>0</v>
      </c>
      <c r="H10">
        <v>0.0418166125038717</v>
      </c>
      <c r="I10">
        <v>0.111950666621259</v>
      </c>
      <c r="J10">
        <v>0.15</v>
      </c>
      <c r="K10">
        <v>0.1168140372506502</v>
      </c>
      <c r="L10">
        <v>0</v>
      </c>
      <c r="M10">
        <v>0.15</v>
      </c>
      <c r="N10">
        <v>0.002451717559156478</v>
      </c>
      <c r="O10">
        <v>0.0819359292838033</v>
      </c>
      <c r="P10">
        <v>0.04850334533887498</v>
      </c>
      <c r="Q10">
        <v>0.15</v>
      </c>
      <c r="R10">
        <v>0.1465276914423845</v>
      </c>
      <c r="W10" s="2">
        <v>45016</v>
      </c>
      <c r="X10">
        <v>0.3606661441823571</v>
      </c>
      <c r="Y10">
        <v>0.07413258319129434</v>
      </c>
      <c r="Z10">
        <v>0</v>
      </c>
      <c r="AA10">
        <v>0.1802387352987868</v>
      </c>
      <c r="AB10">
        <v>0</v>
      </c>
      <c r="AC10">
        <v>0.02653767970171011</v>
      </c>
      <c r="AD10">
        <v>0.00155591023299482</v>
      </c>
      <c r="AE10">
        <v>0.05199822073569974</v>
      </c>
      <c r="AF10">
        <v>0.0307812174634022</v>
      </c>
      <c r="AG10">
        <v>0.07104618847145572</v>
      </c>
      <c r="AH10">
        <v>0.1100538433329247</v>
      </c>
      <c r="AI10">
        <v>0.09298947738937439</v>
      </c>
      <c r="AN10" s="2">
        <v>44865</v>
      </c>
      <c r="AO10">
        <v>1.530318105273298</v>
      </c>
      <c r="AP10">
        <v>387.5367099569244</v>
      </c>
      <c r="AQ10">
        <v>0</v>
      </c>
      <c r="AR10">
        <v>0.5014282377169802</v>
      </c>
      <c r="AS10">
        <v>0</v>
      </c>
      <c r="AT10">
        <v>33.30052123966804</v>
      </c>
      <c r="AU10">
        <v>0</v>
      </c>
      <c r="AV10">
        <v>0.07628155593546618</v>
      </c>
      <c r="AW10">
        <v>6.857416185478282</v>
      </c>
      <c r="AX10">
        <v>173.0054800349608</v>
      </c>
      <c r="AY10">
        <v>0</v>
      </c>
      <c r="AZ10">
        <v>16.79165673372206</v>
      </c>
    </row>
    <row r="11" spans="1:52">
      <c r="A11" s="2">
        <v>44866</v>
      </c>
      <c r="B11">
        <v>1054.98738439116</v>
      </c>
      <c r="C11">
        <v>0.007520671726029882</v>
      </c>
      <c r="F11" s="2">
        <v>45046</v>
      </c>
      <c r="G11">
        <v>0</v>
      </c>
      <c r="H11">
        <v>0.07505788776105229</v>
      </c>
      <c r="I11">
        <v>0.06226667055477792</v>
      </c>
      <c r="J11">
        <v>0.15</v>
      </c>
      <c r="K11">
        <v>0.1330462035044254</v>
      </c>
      <c r="L11">
        <v>0.0684344958501148</v>
      </c>
      <c r="M11">
        <v>0.1272263439257023</v>
      </c>
      <c r="N11">
        <v>0.02390733596760044</v>
      </c>
      <c r="O11">
        <v>0.07687410083383725</v>
      </c>
      <c r="P11">
        <v>0.05546568887645525</v>
      </c>
      <c r="Q11">
        <v>0.15</v>
      </c>
      <c r="R11">
        <v>0.07772127272603424</v>
      </c>
      <c r="W11" s="2">
        <v>45046</v>
      </c>
      <c r="X11">
        <v>0.1840601380710963</v>
      </c>
      <c r="Y11">
        <v>0.1261571941010037</v>
      </c>
      <c r="Z11">
        <v>0.06489102092928262</v>
      </c>
      <c r="AA11">
        <v>0.1206386814702458</v>
      </c>
      <c r="AB11">
        <v>0</v>
      </c>
      <c r="AC11">
        <v>0.07117145973103593</v>
      </c>
      <c r="AD11">
        <v>0.02266943621583425</v>
      </c>
      <c r="AE11">
        <v>0.07289363097017611</v>
      </c>
      <c r="AF11">
        <v>0.05259372678980725</v>
      </c>
      <c r="AG11">
        <v>0.05904255992498939</v>
      </c>
      <c r="AH11">
        <v>0.1521852147114413</v>
      </c>
      <c r="AI11">
        <v>0.07369693708508719</v>
      </c>
      <c r="AN11" s="2">
        <v>44866</v>
      </c>
      <c r="AO11">
        <v>1.591301950282224</v>
      </c>
      <c r="AP11">
        <v>0</v>
      </c>
      <c r="AQ11">
        <v>2.069477904979564</v>
      </c>
      <c r="AR11">
        <v>0.4837163675608739</v>
      </c>
      <c r="AS11">
        <v>0.00153590362518216</v>
      </c>
      <c r="AT11">
        <v>33.32417137505394</v>
      </c>
      <c r="AU11">
        <v>0</v>
      </c>
      <c r="AV11">
        <v>0.09683751724485669</v>
      </c>
      <c r="AW11">
        <v>12.89851302558315</v>
      </c>
      <c r="AX11">
        <v>175.145734608616</v>
      </c>
      <c r="AY11">
        <v>0</v>
      </c>
      <c r="AZ11">
        <v>17.51154812986821</v>
      </c>
    </row>
    <row r="12" spans="1:52">
      <c r="A12" s="2">
        <v>44867</v>
      </c>
      <c r="B12">
        <v>1045.692134688652</v>
      </c>
      <c r="C12">
        <v>-0.008810768583618844</v>
      </c>
      <c r="F12" s="2">
        <v>45077</v>
      </c>
      <c r="G12">
        <v>0.15</v>
      </c>
      <c r="H12">
        <v>0</v>
      </c>
      <c r="I12">
        <v>0.15</v>
      </c>
      <c r="J12">
        <v>0.15</v>
      </c>
      <c r="K12">
        <v>0</v>
      </c>
      <c r="L12">
        <v>0.02811725234286598</v>
      </c>
      <c r="M12">
        <v>0</v>
      </c>
      <c r="N12">
        <v>0.15</v>
      </c>
      <c r="O12">
        <v>0.0736424439732289</v>
      </c>
      <c r="P12">
        <v>0.08971356895933243</v>
      </c>
      <c r="Q12">
        <v>0.0585267347245727</v>
      </c>
      <c r="R12">
        <v>0.15</v>
      </c>
      <c r="W12" s="2">
        <v>45077</v>
      </c>
      <c r="X12">
        <v>0</v>
      </c>
      <c r="Y12">
        <v>0</v>
      </c>
      <c r="Z12">
        <v>0.02942863946124006</v>
      </c>
      <c r="AA12">
        <v>0</v>
      </c>
      <c r="AB12">
        <v>0.3442654243836459</v>
      </c>
      <c r="AC12">
        <v>0</v>
      </c>
      <c r="AD12">
        <v>0.1483692242363524</v>
      </c>
      <c r="AE12">
        <v>0.07707712355053763</v>
      </c>
      <c r="AF12">
        <v>0.09389780493097009</v>
      </c>
      <c r="AG12">
        <v>0.112587262651319</v>
      </c>
      <c r="AH12">
        <v>0.06125641844552759</v>
      </c>
      <c r="AI12">
        <v>0.1331181023404073</v>
      </c>
      <c r="AN12" s="2">
        <v>44867</v>
      </c>
      <c r="AO12">
        <v>1.568452790719956</v>
      </c>
      <c r="AP12">
        <v>0</v>
      </c>
      <c r="AQ12">
        <v>2.124678878327793</v>
      </c>
      <c r="AR12">
        <v>0.482932242044137</v>
      </c>
      <c r="AS12">
        <v>0.001522883322117679</v>
      </c>
      <c r="AT12">
        <v>34.07741230325866</v>
      </c>
      <c r="AU12">
        <v>0</v>
      </c>
      <c r="AV12">
        <v>0.09543448370890542</v>
      </c>
      <c r="AW12">
        <v>13.07307313229125</v>
      </c>
      <c r="AX12">
        <v>178.8565525288416</v>
      </c>
      <c r="AY12">
        <v>0</v>
      </c>
      <c r="AZ12">
        <v>16.92029106916273</v>
      </c>
    </row>
    <row r="13" spans="1:52">
      <c r="A13" s="2">
        <v>44868</v>
      </c>
      <c r="B13">
        <v>1021.805563488762</v>
      </c>
      <c r="C13">
        <v>-0.02284283338040227</v>
      </c>
      <c r="F13" s="2">
        <v>45107</v>
      </c>
      <c r="G13">
        <v>0.15</v>
      </c>
      <c r="H13">
        <v>0.09045627995155053</v>
      </c>
      <c r="I13">
        <v>0.15</v>
      </c>
      <c r="J13">
        <v>0</v>
      </c>
      <c r="K13">
        <v>0.08781122902793291</v>
      </c>
      <c r="L13">
        <v>0.07575118416122067</v>
      </c>
      <c r="M13">
        <v>0</v>
      </c>
      <c r="N13">
        <v>0.1139741621440691</v>
      </c>
      <c r="O13">
        <v>0.09122808795369117</v>
      </c>
      <c r="P13">
        <v>0.07879335272770259</v>
      </c>
      <c r="Q13">
        <v>0.07208867266251466</v>
      </c>
      <c r="R13">
        <v>0.08989703137131833</v>
      </c>
      <c r="W13" s="2">
        <v>45107</v>
      </c>
      <c r="X13">
        <v>0</v>
      </c>
      <c r="Y13">
        <v>0.07264458160105558</v>
      </c>
      <c r="Z13">
        <v>0.0626675328439589</v>
      </c>
      <c r="AA13">
        <v>0</v>
      </c>
      <c r="AB13">
        <v>0.214608692495451</v>
      </c>
      <c r="AC13">
        <v>0.07483278258385431</v>
      </c>
      <c r="AD13">
        <v>0.09428868510259668</v>
      </c>
      <c r="AE13">
        <v>0.07547128485756714</v>
      </c>
      <c r="AF13">
        <v>0.06518426179899567</v>
      </c>
      <c r="AG13">
        <v>0.2062944461616444</v>
      </c>
      <c r="AH13">
        <v>0.05963760582462612</v>
      </c>
      <c r="AI13">
        <v>0.07437012673025012</v>
      </c>
      <c r="AN13" s="2">
        <v>44868</v>
      </c>
      <c r="AO13">
        <v>1.609727517506191</v>
      </c>
      <c r="AP13">
        <v>0</v>
      </c>
      <c r="AQ13">
        <v>2.167787334127588</v>
      </c>
      <c r="AR13">
        <v>0.478802586089337</v>
      </c>
      <c r="AS13">
        <v>0.001512888890893275</v>
      </c>
      <c r="AT13">
        <v>33.77088011813744</v>
      </c>
      <c r="AU13">
        <v>0</v>
      </c>
      <c r="AV13">
        <v>0.09697825086691667</v>
      </c>
      <c r="AW13">
        <v>13.20555655172572</v>
      </c>
      <c r="AX13">
        <v>176.2165532833456</v>
      </c>
      <c r="AY13">
        <v>0</v>
      </c>
      <c r="AZ13">
        <v>16.6375977102841</v>
      </c>
    </row>
    <row r="14" spans="1:52">
      <c r="A14" s="2">
        <v>44869</v>
      </c>
      <c r="B14">
        <v>1050.917925762731</v>
      </c>
      <c r="C14">
        <v>0.02849109783134307</v>
      </c>
      <c r="F14" s="2">
        <v>45138</v>
      </c>
      <c r="G14">
        <v>0.15</v>
      </c>
      <c r="H14">
        <v>0.15</v>
      </c>
      <c r="I14">
        <v>0.15</v>
      </c>
      <c r="J14">
        <v>0.04328767699325237</v>
      </c>
      <c r="K14">
        <v>0.15</v>
      </c>
      <c r="L14">
        <v>7.266319355954168E-05</v>
      </c>
      <c r="M14">
        <v>0.03410885918479081</v>
      </c>
      <c r="N14">
        <v>0.04820798680982679</v>
      </c>
      <c r="O14">
        <v>0</v>
      </c>
      <c r="P14">
        <v>0</v>
      </c>
      <c r="Q14">
        <v>0.1243228138185705</v>
      </c>
      <c r="R14">
        <v>0.15</v>
      </c>
      <c r="W14" s="2">
        <v>45138</v>
      </c>
      <c r="X14">
        <v>0</v>
      </c>
      <c r="Y14">
        <v>0.09760697319658758</v>
      </c>
      <c r="Z14">
        <v>0</v>
      </c>
      <c r="AA14">
        <v>0</v>
      </c>
      <c r="AB14">
        <v>0.3212191676922712</v>
      </c>
      <c r="AC14">
        <v>0.1210943741707003</v>
      </c>
      <c r="AD14">
        <v>0</v>
      </c>
      <c r="AE14">
        <v>0.09380009480169239</v>
      </c>
      <c r="AF14">
        <v>0.01872976125996692</v>
      </c>
      <c r="AG14">
        <v>0.2352065260187289</v>
      </c>
      <c r="AH14">
        <v>0</v>
      </c>
      <c r="AI14">
        <v>0.1123431028600526</v>
      </c>
      <c r="AN14" s="2">
        <v>44869</v>
      </c>
      <c r="AO14">
        <v>1.590603080848617</v>
      </c>
      <c r="AP14">
        <v>0</v>
      </c>
      <c r="AQ14">
        <v>2.213857651315118</v>
      </c>
      <c r="AR14">
        <v>0.4789073743719913</v>
      </c>
      <c r="AS14">
        <v>0.001552154284557561</v>
      </c>
      <c r="AT14">
        <v>34.12185717061622</v>
      </c>
      <c r="AU14">
        <v>0</v>
      </c>
      <c r="AV14">
        <v>0.09907500007208681</v>
      </c>
      <c r="AW14">
        <v>13.0971189476655</v>
      </c>
      <c r="AX14">
        <v>165.8669267293057</v>
      </c>
      <c r="AY14">
        <v>0</v>
      </c>
      <c r="AZ14">
        <v>17.50204289321881</v>
      </c>
    </row>
    <row r="15" spans="1:52">
      <c r="A15" s="2">
        <v>44870</v>
      </c>
      <c r="B15">
        <v>1167.144592003386</v>
      </c>
      <c r="C15">
        <v>0.1105953789457921</v>
      </c>
      <c r="F15" s="2">
        <v>45169</v>
      </c>
      <c r="G15">
        <v>0.15</v>
      </c>
      <c r="H15">
        <v>0.1062512435172478</v>
      </c>
      <c r="I15">
        <v>0.15</v>
      </c>
      <c r="J15">
        <v>0.02510941116033546</v>
      </c>
      <c r="K15">
        <v>0.1054294543884633</v>
      </c>
      <c r="L15">
        <v>0.05200853427881678</v>
      </c>
      <c r="M15">
        <v>0.04554834768870811</v>
      </c>
      <c r="N15">
        <v>0.03779182887860883</v>
      </c>
      <c r="O15">
        <v>0.107903736222851</v>
      </c>
      <c r="P15">
        <v>0.05188757709722974</v>
      </c>
      <c r="Q15">
        <v>0.01806986676773903</v>
      </c>
      <c r="R15">
        <v>0.15</v>
      </c>
      <c r="W15" s="2">
        <v>45169</v>
      </c>
      <c r="X15">
        <v>0.02398910329934595</v>
      </c>
      <c r="Y15">
        <v>0.1007255031178811</v>
      </c>
      <c r="Z15">
        <v>0.04968806688836115</v>
      </c>
      <c r="AA15">
        <v>0.0435161147683539</v>
      </c>
      <c r="AB15">
        <v>0.1442815448584439</v>
      </c>
      <c r="AC15">
        <v>0.1015106264397626</v>
      </c>
      <c r="AD15">
        <v>0.03610566894823354</v>
      </c>
      <c r="AE15">
        <v>0.1030893897951833</v>
      </c>
      <c r="AF15">
        <v>0.04957250645943031</v>
      </c>
      <c r="AG15">
        <v>0.1643991986311832</v>
      </c>
      <c r="AH15">
        <v>0.01726364261307189</v>
      </c>
      <c r="AI15">
        <v>0.165858634180749</v>
      </c>
      <c r="AN15" s="2">
        <v>44870</v>
      </c>
      <c r="AO15">
        <v>1.563014508661324</v>
      </c>
      <c r="AP15">
        <v>0</v>
      </c>
      <c r="AQ15">
        <v>2.28878390280854</v>
      </c>
      <c r="AR15">
        <v>0.4949589809600686</v>
      </c>
      <c r="AS15">
        <v>0.001645668646588121</v>
      </c>
      <c r="AT15">
        <v>35.51263309662751</v>
      </c>
      <c r="AU15">
        <v>0</v>
      </c>
      <c r="AV15">
        <v>0.1023409769597156</v>
      </c>
      <c r="AW15">
        <v>12.79985576334977</v>
      </c>
      <c r="AX15">
        <v>149.6865870272255</v>
      </c>
      <c r="AY15">
        <v>0</v>
      </c>
      <c r="AZ15">
        <v>17.90469939618888</v>
      </c>
    </row>
    <row r="16" spans="1:52">
      <c r="A16" s="2">
        <v>44871</v>
      </c>
      <c r="B16">
        <v>1166.190347551042</v>
      </c>
      <c r="C16">
        <v>-0.0008175888907694384</v>
      </c>
      <c r="F16" s="2">
        <v>45199</v>
      </c>
      <c r="G16">
        <v>0.1451275427416777</v>
      </c>
      <c r="H16">
        <v>0.1413588108557706</v>
      </c>
      <c r="I16">
        <v>0.15</v>
      </c>
      <c r="J16">
        <v>0</v>
      </c>
      <c r="K16">
        <v>0.1439128861154409</v>
      </c>
      <c r="L16">
        <v>0</v>
      </c>
      <c r="M16">
        <v>0.07491192362094146</v>
      </c>
      <c r="N16">
        <v>0.04784172290118342</v>
      </c>
      <c r="O16">
        <v>0.1432173268720649</v>
      </c>
      <c r="P16">
        <v>0</v>
      </c>
      <c r="Q16">
        <v>0.003629786892920949</v>
      </c>
      <c r="R16">
        <v>0.15</v>
      </c>
      <c r="W16" s="2">
        <v>45199</v>
      </c>
      <c r="X16">
        <v>0</v>
      </c>
      <c r="Y16">
        <v>0.1243449787155753</v>
      </c>
      <c r="Z16">
        <v>0</v>
      </c>
      <c r="AA16">
        <v>0.06472611174455029</v>
      </c>
      <c r="AB16">
        <v>0.1253944778703278</v>
      </c>
      <c r="AC16">
        <v>0.1221381823516491</v>
      </c>
      <c r="AD16">
        <v>0.04133665981163189</v>
      </c>
      <c r="AE16">
        <v>0.1237439950118392</v>
      </c>
      <c r="AF16">
        <v>0</v>
      </c>
      <c r="AG16">
        <v>0.2070937420400421</v>
      </c>
      <c r="AH16">
        <v>0.00313624294616869</v>
      </c>
      <c r="AI16">
        <v>0.1880856095082158</v>
      </c>
      <c r="AN16" s="2">
        <v>44871</v>
      </c>
      <c r="AO16">
        <v>1.534685920061571</v>
      </c>
      <c r="AP16">
        <v>0</v>
      </c>
      <c r="AQ16">
        <v>2.256546157448658</v>
      </c>
      <c r="AR16">
        <v>0.501245999215154</v>
      </c>
      <c r="AS16">
        <v>0.001634571117950274</v>
      </c>
      <c r="AT16">
        <v>36.26199342204555</v>
      </c>
      <c r="AU16">
        <v>0</v>
      </c>
      <c r="AV16">
        <v>0.1033516375771</v>
      </c>
      <c r="AW16">
        <v>12.91006523925949</v>
      </c>
      <c r="AX16">
        <v>148.158822654646</v>
      </c>
      <c r="AY16">
        <v>0</v>
      </c>
      <c r="AZ16">
        <v>17.54238492621428</v>
      </c>
    </row>
    <row r="17" spans="1:52">
      <c r="A17" s="2">
        <v>44872</v>
      </c>
      <c r="B17">
        <v>1116.707800964612</v>
      </c>
      <c r="C17">
        <v>-0.04243093478722526</v>
      </c>
      <c r="AN17" s="2">
        <v>44872</v>
      </c>
      <c r="AO17">
        <v>1.624909376011924</v>
      </c>
      <c r="AP17">
        <v>0</v>
      </c>
      <c r="AQ17">
        <v>2.3140932117833</v>
      </c>
      <c r="AR17">
        <v>0.4899283137684752</v>
      </c>
      <c r="AS17">
        <v>0.001590371731425473</v>
      </c>
      <c r="AT17">
        <v>34.83569425808011</v>
      </c>
      <c r="AU17">
        <v>0</v>
      </c>
      <c r="AV17">
        <v>0.1022574377512064</v>
      </c>
      <c r="AW17">
        <v>13.18377757126616</v>
      </c>
      <c r="AX17">
        <v>146.4820946460382</v>
      </c>
      <c r="AY17">
        <v>0</v>
      </c>
      <c r="AZ17">
        <v>18.16046104989976</v>
      </c>
    </row>
    <row r="18" spans="1:52">
      <c r="A18" s="2">
        <v>44873</v>
      </c>
      <c r="B18">
        <v>1134.071414716298</v>
      </c>
      <c r="C18">
        <v>0.01554893208114705</v>
      </c>
      <c r="AN18" s="2">
        <v>44873</v>
      </c>
      <c r="AO18">
        <v>1.64286779495111</v>
      </c>
      <c r="AP18">
        <v>0</v>
      </c>
      <c r="AQ18">
        <v>2.386441029571065</v>
      </c>
      <c r="AR18">
        <v>0.505450453046167</v>
      </c>
      <c r="AS18">
        <v>0.001644800595213986</v>
      </c>
      <c r="AT18">
        <v>35.76249546686982</v>
      </c>
      <c r="AU18">
        <v>0</v>
      </c>
      <c r="AV18">
        <v>0.1043450377816761</v>
      </c>
      <c r="AW18">
        <v>12.27753808546055</v>
      </c>
      <c r="AX18">
        <v>136.5987176054961</v>
      </c>
      <c r="AY18">
        <v>0</v>
      </c>
      <c r="AZ18">
        <v>18.68375766483495</v>
      </c>
    </row>
    <row r="19" spans="1:52">
      <c r="A19" s="2">
        <v>44874</v>
      </c>
      <c r="B19">
        <v>1003.916222779987</v>
      </c>
      <c r="C19">
        <v>-0.1147680739037685</v>
      </c>
      <c r="AN19" s="2">
        <v>44874</v>
      </c>
      <c r="AO19">
        <v>1.762552232682551</v>
      </c>
      <c r="AP19">
        <v>0</v>
      </c>
      <c r="AQ19">
        <v>2.385744767737392</v>
      </c>
      <c r="AR19">
        <v>0.4607930382866511</v>
      </c>
      <c r="AS19">
        <v>0.001617002023434235</v>
      </c>
      <c r="AT19">
        <v>33.22613478957234</v>
      </c>
      <c r="AU19">
        <v>0</v>
      </c>
      <c r="AV19">
        <v>0.1087089937538542</v>
      </c>
      <c r="AW19">
        <v>12.52365696639408</v>
      </c>
      <c r="AX19">
        <v>144.1672298286304</v>
      </c>
      <c r="AY19">
        <v>0</v>
      </c>
      <c r="AZ19">
        <v>19.10807774235123</v>
      </c>
    </row>
    <row r="20" spans="1:52">
      <c r="A20" s="2">
        <v>44875</v>
      </c>
      <c r="B20">
        <v>810.5400158805803</v>
      </c>
      <c r="C20">
        <v>-0.1926218567958988</v>
      </c>
      <c r="AN20" s="2">
        <v>44875</v>
      </c>
      <c r="AO20">
        <v>1.774856498774692</v>
      </c>
      <c r="AP20">
        <v>0</v>
      </c>
      <c r="AQ20">
        <v>2.400508156608264</v>
      </c>
      <c r="AR20">
        <v>0.4597826056914258</v>
      </c>
      <c r="AS20">
        <v>0.00153441269629587</v>
      </c>
      <c r="AT20">
        <v>32.13351571343319</v>
      </c>
      <c r="AU20">
        <v>0</v>
      </c>
      <c r="AV20">
        <v>0.1069507246013581</v>
      </c>
      <c r="AW20">
        <v>12.55375511081047</v>
      </c>
      <c r="AX20">
        <v>151.3847002508364</v>
      </c>
      <c r="AY20">
        <v>0</v>
      </c>
      <c r="AZ20">
        <v>19.29397154346604</v>
      </c>
    </row>
    <row r="21" spans="1:52">
      <c r="A21" s="2">
        <v>44876</v>
      </c>
      <c r="B21">
        <v>971.3150918693098</v>
      </c>
      <c r="C21">
        <v>0.1983555072405172</v>
      </c>
      <c r="AN21" s="2">
        <v>44876</v>
      </c>
      <c r="AO21">
        <v>1.811449226709262</v>
      </c>
      <c r="AP21">
        <v>0</v>
      </c>
      <c r="AQ21">
        <v>2.403565537230921</v>
      </c>
      <c r="AR21">
        <v>0.4811540815793716</v>
      </c>
      <c r="AS21">
        <v>0.001651842983542103</v>
      </c>
      <c r="AT21">
        <v>33.87168708413559</v>
      </c>
      <c r="AU21">
        <v>0</v>
      </c>
      <c r="AV21">
        <v>0.1079596110022776</v>
      </c>
      <c r="AW21">
        <v>12.95753018621093</v>
      </c>
      <c r="AX21">
        <v>130.0697207988196</v>
      </c>
      <c r="AY21">
        <v>0</v>
      </c>
      <c r="AZ21">
        <v>19.52310924431805</v>
      </c>
    </row>
    <row r="22" spans="1:52">
      <c r="A22" s="2">
        <v>44877</v>
      </c>
      <c r="B22">
        <v>936.4923804157347</v>
      </c>
      <c r="C22">
        <v>-0.03585109687378396</v>
      </c>
      <c r="AN22" s="2">
        <v>44877</v>
      </c>
      <c r="AO22">
        <v>1.870109719471458</v>
      </c>
      <c r="AP22">
        <v>0</v>
      </c>
      <c r="AQ22">
        <v>2.539597379016503</v>
      </c>
      <c r="AR22">
        <v>0.4868672786192665</v>
      </c>
      <c r="AS22">
        <v>0.001651435363086386</v>
      </c>
      <c r="AT22">
        <v>34.40843233296864</v>
      </c>
      <c r="AU22">
        <v>0</v>
      </c>
      <c r="AV22">
        <v>0.1054429550725965</v>
      </c>
      <c r="AW22">
        <v>12.88932977201455</v>
      </c>
      <c r="AX22">
        <v>133.5624744517287</v>
      </c>
      <c r="AY22">
        <v>0</v>
      </c>
      <c r="AZ22">
        <v>17.98522769054668</v>
      </c>
    </row>
    <row r="23" spans="1:52">
      <c r="A23" s="2">
        <v>44878</v>
      </c>
      <c r="B23">
        <v>880.0580504429259</v>
      </c>
      <c r="C23">
        <v>-0.06026138722853891</v>
      </c>
      <c r="AN23" s="2">
        <v>44878</v>
      </c>
      <c r="AO23">
        <v>1.931187600595198</v>
      </c>
      <c r="AP23">
        <v>0</v>
      </c>
      <c r="AQ23">
        <v>2.556155287270201</v>
      </c>
      <c r="AR23">
        <v>0.4687551793990797</v>
      </c>
      <c r="AS23">
        <v>0.001565391328416326</v>
      </c>
      <c r="AT23">
        <v>33.1775067332804</v>
      </c>
      <c r="AU23">
        <v>0</v>
      </c>
      <c r="AV23">
        <v>0.1013758454767458</v>
      </c>
      <c r="AW23">
        <v>13.53182220864702</v>
      </c>
      <c r="AX23">
        <v>141.0619255395698</v>
      </c>
      <c r="AY23">
        <v>0</v>
      </c>
      <c r="AZ23">
        <v>18.33537166133767</v>
      </c>
    </row>
    <row r="24" spans="1:52">
      <c r="A24" s="2">
        <v>44879</v>
      </c>
      <c r="B24">
        <v>865.1409690949444</v>
      </c>
      <c r="C24">
        <v>-0.01695011066653385</v>
      </c>
      <c r="AN24" s="2">
        <v>44879</v>
      </c>
      <c r="AO24">
        <v>1.943342721869455</v>
      </c>
      <c r="AP24">
        <v>0</v>
      </c>
      <c r="AQ24">
        <v>2.53622144537691</v>
      </c>
      <c r="AR24">
        <v>0.4702161192601943</v>
      </c>
      <c r="AS24">
        <v>0.001581358399764343</v>
      </c>
      <c r="AT24">
        <v>32.46276181330619</v>
      </c>
      <c r="AU24">
        <v>0</v>
      </c>
      <c r="AV24">
        <v>0.1022594490515402</v>
      </c>
      <c r="AW24">
        <v>13.77319361966572</v>
      </c>
      <c r="AX24">
        <v>147.1487463973494</v>
      </c>
      <c r="AY24">
        <v>0</v>
      </c>
      <c r="AZ24">
        <v>17.30231540527471</v>
      </c>
    </row>
    <row r="25" spans="1:52">
      <c r="A25" s="2">
        <v>44880</v>
      </c>
      <c r="B25">
        <v>886.3792823411618</v>
      </c>
      <c r="C25">
        <v>0.02454896254472327</v>
      </c>
      <c r="AN25" s="2">
        <v>44880</v>
      </c>
      <c r="AO25">
        <v>1.908395831815265</v>
      </c>
      <c r="AP25">
        <v>0</v>
      </c>
      <c r="AQ25">
        <v>2.567552659152839</v>
      </c>
      <c r="AR25">
        <v>0.4776342325600632</v>
      </c>
      <c r="AS25">
        <v>0.001590075754479431</v>
      </c>
      <c r="AT25">
        <v>33.55823021912271</v>
      </c>
      <c r="AU25">
        <v>0</v>
      </c>
      <c r="AV25">
        <v>0.1030322460008688</v>
      </c>
      <c r="AW25">
        <v>13.59164890039127</v>
      </c>
      <c r="AX25">
        <v>145.1804949516886</v>
      </c>
      <c r="AY25">
        <v>0</v>
      </c>
      <c r="AZ25">
        <v>16.84940270052076</v>
      </c>
    </row>
    <row r="26" spans="1:52">
      <c r="A26" s="2">
        <v>44881</v>
      </c>
      <c r="B26">
        <v>899.2480811661475</v>
      </c>
      <c r="C26">
        <v>0.01451838855145149</v>
      </c>
      <c r="AN26" s="2">
        <v>44881</v>
      </c>
      <c r="AO26">
        <v>1.873048781267926</v>
      </c>
      <c r="AP26">
        <v>0</v>
      </c>
      <c r="AQ26">
        <v>2.534128009454674</v>
      </c>
      <c r="AR26">
        <v>0.4879442747771415</v>
      </c>
      <c r="AS26">
        <v>0.001591520767589526</v>
      </c>
      <c r="AT26">
        <v>34.32645445295223</v>
      </c>
      <c r="AU26">
        <v>0</v>
      </c>
      <c r="AV26">
        <v>0.1037899647359744</v>
      </c>
      <c r="AW26">
        <v>13.45913889903278</v>
      </c>
      <c r="AX26">
        <v>143.9048814843711</v>
      </c>
      <c r="AY26">
        <v>0</v>
      </c>
      <c r="AZ26">
        <v>16.52807950043028</v>
      </c>
    </row>
    <row r="27" spans="1:52">
      <c r="A27" s="2">
        <v>44882</v>
      </c>
      <c r="B27">
        <v>870.8251514325806</v>
      </c>
      <c r="C27">
        <v>-0.03160743995884641</v>
      </c>
      <c r="AN27" s="2">
        <v>44882</v>
      </c>
      <c r="AO27">
        <v>1.891012406007387</v>
      </c>
      <c r="AP27">
        <v>0</v>
      </c>
      <c r="AQ27">
        <v>2.528805438146505</v>
      </c>
      <c r="AR27">
        <v>0.4807141243106669</v>
      </c>
      <c r="AS27">
        <v>0.001559348101233694</v>
      </c>
      <c r="AT27">
        <v>33.97272075846891</v>
      </c>
      <c r="AU27">
        <v>0</v>
      </c>
      <c r="AV27">
        <v>0.1033849745772066</v>
      </c>
      <c r="AW27">
        <v>13.52055384364166</v>
      </c>
      <c r="AX27">
        <v>145.1484122352575</v>
      </c>
      <c r="AY27">
        <v>0</v>
      </c>
      <c r="AZ27">
        <v>16.87195088778807</v>
      </c>
    </row>
    <row r="28" spans="1:52">
      <c r="A28" s="2">
        <v>44883</v>
      </c>
      <c r="B28">
        <v>858.0159338006841</v>
      </c>
      <c r="C28">
        <v>-0.01470928763463508</v>
      </c>
      <c r="AN28" s="2">
        <v>44883</v>
      </c>
      <c r="AO28">
        <v>1.854271877444753</v>
      </c>
      <c r="AP28">
        <v>0</v>
      </c>
      <c r="AQ28">
        <v>2.527248552745725</v>
      </c>
      <c r="AR28">
        <v>0.4810597079862338</v>
      </c>
      <c r="AS28">
        <v>0.001534976371377804</v>
      </c>
      <c r="AT28">
        <v>34.13012883018086</v>
      </c>
      <c r="AU28">
        <v>0</v>
      </c>
      <c r="AV28">
        <v>0.1031438768511791</v>
      </c>
      <c r="AW28">
        <v>13.22309447552672</v>
      </c>
      <c r="AX28">
        <v>147.3199231258932</v>
      </c>
      <c r="AY28">
        <v>0</v>
      </c>
      <c r="AZ28">
        <v>17.27426208751044</v>
      </c>
    </row>
    <row r="29" spans="1:52">
      <c r="A29" s="2">
        <v>44884</v>
      </c>
      <c r="B29">
        <v>865.1266570342395</v>
      </c>
      <c r="C29">
        <v>0.00828740231204983</v>
      </c>
      <c r="AN29" s="2">
        <v>44884</v>
      </c>
      <c r="AO29">
        <v>1.880448588811093</v>
      </c>
      <c r="AP29">
        <v>0</v>
      </c>
      <c r="AQ29">
        <v>2.534732242187435</v>
      </c>
      <c r="AR29">
        <v>0.4746995100342261</v>
      </c>
      <c r="AS29">
        <v>0.001548965856725692</v>
      </c>
      <c r="AT29">
        <v>33.9073939169343</v>
      </c>
      <c r="AU29">
        <v>0</v>
      </c>
      <c r="AV29">
        <v>0.1031597710448488</v>
      </c>
      <c r="AW29">
        <v>13.44453104100856</v>
      </c>
      <c r="AX29">
        <v>147.7506158546912</v>
      </c>
      <c r="AY29">
        <v>0</v>
      </c>
      <c r="AZ29">
        <v>17.12731991527533</v>
      </c>
    </row>
    <row r="30" spans="1:52">
      <c r="A30" s="2">
        <v>44885</v>
      </c>
      <c r="B30">
        <v>864.175047817356</v>
      </c>
      <c r="C30">
        <v>-0.001099965200639819</v>
      </c>
      <c r="AN30" s="2">
        <v>44885</v>
      </c>
      <c r="AO30">
        <v>1.866862275612862</v>
      </c>
      <c r="AP30">
        <v>0</v>
      </c>
      <c r="AQ30">
        <v>2.546276300005196</v>
      </c>
      <c r="AR30">
        <v>0.4760695864552669</v>
      </c>
      <c r="AS30">
        <v>0.001544066595068446</v>
      </c>
      <c r="AT30">
        <v>33.94335327916887</v>
      </c>
      <c r="AU30">
        <v>0</v>
      </c>
      <c r="AV30">
        <v>0.1022744751493571</v>
      </c>
      <c r="AW30">
        <v>13.48343570716208</v>
      </c>
      <c r="AX30">
        <v>147.9787796187181</v>
      </c>
      <c r="AY30">
        <v>0</v>
      </c>
      <c r="AZ30">
        <v>17.30595541948234</v>
      </c>
    </row>
    <row r="31" spans="1:52">
      <c r="A31" s="2">
        <v>44886</v>
      </c>
      <c r="B31">
        <v>822.5989609012057</v>
      </c>
      <c r="C31">
        <v>-0.04811072365623015</v>
      </c>
      <c r="AN31" s="2">
        <v>44886</v>
      </c>
      <c r="AO31">
        <v>1.85758827569517</v>
      </c>
      <c r="AP31">
        <v>0</v>
      </c>
      <c r="AQ31">
        <v>2.564245376132102</v>
      </c>
      <c r="AR31">
        <v>0.4678878085742781</v>
      </c>
      <c r="AS31">
        <v>0.001510413901382533</v>
      </c>
      <c r="AT31">
        <v>32.48642051172248</v>
      </c>
      <c r="AU31">
        <v>0</v>
      </c>
      <c r="AV31">
        <v>0.1040994091083998</v>
      </c>
      <c r="AW31">
        <v>13.71009991008612</v>
      </c>
      <c r="AX31">
        <v>153.0922596125406</v>
      </c>
      <c r="AY31">
        <v>0</v>
      </c>
      <c r="AZ31">
        <v>17.52670260341409</v>
      </c>
    </row>
    <row r="32" spans="1:52">
      <c r="A32" s="2">
        <v>44887</v>
      </c>
      <c r="B32">
        <v>802.7821951939134</v>
      </c>
      <c r="C32">
        <v>-0.02409043367327124</v>
      </c>
      <c r="AN32" s="2">
        <v>44887</v>
      </c>
      <c r="AO32">
        <v>1.819281838774907</v>
      </c>
      <c r="AP32">
        <v>0</v>
      </c>
      <c r="AQ32">
        <v>2.576199958497436</v>
      </c>
      <c r="AR32">
        <v>0.4741470415230388</v>
      </c>
      <c r="AS32">
        <v>0.001517826558146929</v>
      </c>
      <c r="AT32">
        <v>33.25482295655475</v>
      </c>
      <c r="AU32">
        <v>0</v>
      </c>
      <c r="AV32">
        <v>0.1045267015110799</v>
      </c>
      <c r="AW32">
        <v>13.15633008352243</v>
      </c>
      <c r="AX32">
        <v>151.121851110677</v>
      </c>
      <c r="AY32">
        <v>0</v>
      </c>
      <c r="AZ32">
        <v>17.91480360585207</v>
      </c>
    </row>
    <row r="33" spans="1:52">
      <c r="A33" s="2">
        <v>44888</v>
      </c>
      <c r="B33">
        <v>836.8589982821399</v>
      </c>
      <c r="C33">
        <v>0.04244837926430978</v>
      </c>
      <c r="AN33" s="2">
        <v>44888</v>
      </c>
      <c r="AO33">
        <v>1.84901881335926</v>
      </c>
      <c r="AP33">
        <v>0</v>
      </c>
      <c r="AQ33">
        <v>2.579389055940808</v>
      </c>
      <c r="AR33">
        <v>0.4715770123902573</v>
      </c>
      <c r="AS33">
        <v>0.001543623998169502</v>
      </c>
      <c r="AT33">
        <v>33.6527774142793</v>
      </c>
      <c r="AU33">
        <v>0</v>
      </c>
      <c r="AV33">
        <v>0.1063584547376905</v>
      </c>
      <c r="AW33">
        <v>12.57058783908314</v>
      </c>
      <c r="AX33">
        <v>147.7529043552348</v>
      </c>
      <c r="AY33">
        <v>0</v>
      </c>
      <c r="AZ33">
        <v>18.24158883202371</v>
      </c>
    </row>
    <row r="34" spans="1:52">
      <c r="A34" s="2">
        <v>44889</v>
      </c>
      <c r="B34">
        <v>877.6906454326463</v>
      </c>
      <c r="C34">
        <v>0.04879154939401209</v>
      </c>
      <c r="AN34" s="2">
        <v>44889</v>
      </c>
      <c r="AO34">
        <v>1.904773300859202</v>
      </c>
      <c r="AP34">
        <v>0</v>
      </c>
      <c r="AQ34">
        <v>2.564995905414157</v>
      </c>
      <c r="AR34">
        <v>0.4423318159362828</v>
      </c>
      <c r="AS34">
        <v>0.001579753638172303</v>
      </c>
      <c r="AT34">
        <v>33.37426473275181</v>
      </c>
      <c r="AU34">
        <v>0</v>
      </c>
      <c r="AV34">
        <v>0.1069853832673271</v>
      </c>
      <c r="AW34">
        <v>12.55301700768161</v>
      </c>
      <c r="AX34">
        <v>153.0757208661713</v>
      </c>
      <c r="AY34">
        <v>0</v>
      </c>
      <c r="AZ34">
        <v>18.4438383950418</v>
      </c>
    </row>
    <row r="35" spans="1:52">
      <c r="A35" s="2">
        <v>44890</v>
      </c>
      <c r="B35">
        <v>881.4513808088609</v>
      </c>
      <c r="C35">
        <v>0.004284807404277169</v>
      </c>
      <c r="AN35" s="2">
        <v>44890</v>
      </c>
      <c r="AO35">
        <v>1.919880760250295</v>
      </c>
      <c r="AP35">
        <v>0</v>
      </c>
      <c r="AQ35">
        <v>2.587771998940649</v>
      </c>
      <c r="AR35">
        <v>0.4405122360693458</v>
      </c>
      <c r="AS35">
        <v>0.001585617303159394</v>
      </c>
      <c r="AT35">
        <v>32.97618920245088</v>
      </c>
      <c r="AU35">
        <v>0</v>
      </c>
      <c r="AV35">
        <v>0.1056999657549261</v>
      </c>
      <c r="AW35">
        <v>12.3854879800647</v>
      </c>
      <c r="AX35">
        <v>155.8355034873817</v>
      </c>
      <c r="AY35">
        <v>0</v>
      </c>
      <c r="AZ35">
        <v>18.70031846624379</v>
      </c>
    </row>
    <row r="36" spans="1:52">
      <c r="A36" s="2">
        <v>44891</v>
      </c>
      <c r="B36">
        <v>879.6921703930871</v>
      </c>
      <c r="C36">
        <v>-0.001995811061251684</v>
      </c>
      <c r="AN36" s="2">
        <v>44891</v>
      </c>
      <c r="AO36">
        <v>1.886178756213422</v>
      </c>
      <c r="AP36">
        <v>0</v>
      </c>
      <c r="AQ36">
        <v>2.601232657726185</v>
      </c>
      <c r="AR36">
        <v>0.4392040697963226</v>
      </c>
      <c r="AS36">
        <v>0.001588308047040416</v>
      </c>
      <c r="AT36">
        <v>33.41898842671568</v>
      </c>
      <c r="AU36">
        <v>0</v>
      </c>
      <c r="AV36">
        <v>0.1058078895632278</v>
      </c>
      <c r="AW36">
        <v>12.3361675149754</v>
      </c>
      <c r="AX36">
        <v>156.3330302868067</v>
      </c>
      <c r="AY36">
        <v>0</v>
      </c>
      <c r="AZ36">
        <v>18.77048397796936</v>
      </c>
    </row>
    <row r="37" spans="1:52">
      <c r="A37" s="2">
        <v>44892</v>
      </c>
      <c r="B37">
        <v>895.8292555116525</v>
      </c>
      <c r="C37">
        <v>0.01834401357847093</v>
      </c>
      <c r="AN37" s="2">
        <v>44892</v>
      </c>
      <c r="AO37">
        <v>1.841222742173669</v>
      </c>
      <c r="AP37">
        <v>0</v>
      </c>
      <c r="AQ37">
        <v>2.668978020321448</v>
      </c>
      <c r="AR37">
        <v>0.4316904813311419</v>
      </c>
      <c r="AS37">
        <v>0.001624695800153551</v>
      </c>
      <c r="AT37">
        <v>33.48026136666362</v>
      </c>
      <c r="AU37">
        <v>0</v>
      </c>
      <c r="AV37">
        <v>0.1072339299505631</v>
      </c>
      <c r="AW37">
        <v>12.03614108441969</v>
      </c>
      <c r="AX37">
        <v>158.8257125313035</v>
      </c>
      <c r="AY37">
        <v>0</v>
      </c>
      <c r="AZ37">
        <v>19.12055552765783</v>
      </c>
    </row>
    <row r="38" spans="1:52">
      <c r="A38" s="2">
        <v>44893</v>
      </c>
      <c r="B38">
        <v>890.7835476900242</v>
      </c>
      <c r="C38">
        <v>-0.005632443672255905</v>
      </c>
      <c r="AN38" s="2">
        <v>44893</v>
      </c>
      <c r="AO38">
        <v>1.830492972741072</v>
      </c>
      <c r="AP38">
        <v>0</v>
      </c>
      <c r="AQ38">
        <v>2.620288895312064</v>
      </c>
      <c r="AR38">
        <v>0.4338749028909756</v>
      </c>
      <c r="AS38">
        <v>0.001616780384030206</v>
      </c>
      <c r="AT38">
        <v>33.51351755411278</v>
      </c>
      <c r="AU38">
        <v>0</v>
      </c>
      <c r="AV38">
        <v>0.1073384554117917</v>
      </c>
      <c r="AW38">
        <v>12.35085725785864</v>
      </c>
      <c r="AX38">
        <v>157.9593888422046</v>
      </c>
      <c r="AY38">
        <v>0</v>
      </c>
      <c r="AZ38">
        <v>18.97664214805794</v>
      </c>
    </row>
    <row r="39" spans="1:52">
      <c r="A39" s="2">
        <v>44894</v>
      </c>
      <c r="B39">
        <v>871.1972772290403</v>
      </c>
      <c r="C39">
        <v>-0.02198768770682269</v>
      </c>
      <c r="AN39" s="2">
        <v>44894</v>
      </c>
      <c r="AO39">
        <v>1.831563231593116</v>
      </c>
      <c r="AP39">
        <v>0</v>
      </c>
      <c r="AQ39">
        <v>2.655641191897919</v>
      </c>
      <c r="AR39">
        <v>0.445495235439677</v>
      </c>
      <c r="AS39">
        <v>0.001603028287331637</v>
      </c>
      <c r="AT39">
        <v>33.74542707953341</v>
      </c>
      <c r="AU39">
        <v>0</v>
      </c>
      <c r="AV39">
        <v>0.1074884390548078</v>
      </c>
      <c r="AW39">
        <v>11.59046592118745</v>
      </c>
      <c r="AX39">
        <v>158.8819675278659</v>
      </c>
      <c r="AY39">
        <v>0</v>
      </c>
      <c r="AZ39">
        <v>19.00206115463821</v>
      </c>
    </row>
    <row r="40" spans="1:52">
      <c r="A40" s="2">
        <v>44895</v>
      </c>
      <c r="B40">
        <v>888.8499509313064</v>
      </c>
      <c r="C40">
        <v>0.02026254461952948</v>
      </c>
      <c r="AN40" s="2">
        <v>44895</v>
      </c>
      <c r="AO40">
        <v>1.825598525022339</v>
      </c>
      <c r="AP40">
        <v>0</v>
      </c>
      <c r="AQ40">
        <v>2.703438383219347</v>
      </c>
      <c r="AR40">
        <v>0.4502647009784378</v>
      </c>
      <c r="AS40">
        <v>0.001612587429867071</v>
      </c>
      <c r="AT40">
        <v>34.2291858248751</v>
      </c>
      <c r="AU40">
        <v>0</v>
      </c>
      <c r="AV40">
        <v>0.1053265716279766</v>
      </c>
      <c r="AW40">
        <v>11.63803624840148</v>
      </c>
      <c r="AX40">
        <v>158.8542137410391</v>
      </c>
      <c r="AY40">
        <v>0</v>
      </c>
      <c r="AZ40">
        <v>18.7822805001135</v>
      </c>
    </row>
    <row r="41" spans="1:52">
      <c r="A41" s="2">
        <v>44896</v>
      </c>
      <c r="B41">
        <v>938.7829841882335</v>
      </c>
      <c r="C41">
        <v>0.05617712326429114</v>
      </c>
      <c r="AN41" s="2">
        <v>44896</v>
      </c>
      <c r="AO41">
        <v>1.30944310024872</v>
      </c>
      <c r="AP41">
        <v>440.9315681023122</v>
      </c>
      <c r="AQ41">
        <v>10.70411407897002</v>
      </c>
      <c r="AR41">
        <v>0</v>
      </c>
      <c r="AS41">
        <v>0.006669928818065987</v>
      </c>
      <c r="AT41">
        <v>0</v>
      </c>
      <c r="AU41">
        <v>23.14536134630969</v>
      </c>
      <c r="AV41">
        <v>0.04969267625875206</v>
      </c>
      <c r="AW41">
        <v>1.118480303889715</v>
      </c>
      <c r="AX41">
        <v>14.76635755141338</v>
      </c>
      <c r="AY41">
        <v>9.960778463829625</v>
      </c>
      <c r="AZ41">
        <v>17.47005916833221</v>
      </c>
    </row>
    <row r="42" spans="1:52">
      <c r="A42" s="2">
        <v>44897</v>
      </c>
      <c r="B42">
        <v>920.0831584885954</v>
      </c>
      <c r="C42">
        <v>-0.01991922096437215</v>
      </c>
      <c r="AN42" s="2">
        <v>44897</v>
      </c>
      <c r="AO42">
        <v>1.321087682781422</v>
      </c>
      <c r="AP42">
        <v>439.3152963371353</v>
      </c>
      <c r="AQ42">
        <v>10.72458862185209</v>
      </c>
      <c r="AR42">
        <v>0</v>
      </c>
      <c r="AS42">
        <v>0.006620166305708519</v>
      </c>
      <c r="AT42">
        <v>0</v>
      </c>
      <c r="AU42">
        <v>23.02119680215662</v>
      </c>
      <c r="AV42">
        <v>0.04955527174918129</v>
      </c>
      <c r="AW42">
        <v>1.096231840614643</v>
      </c>
      <c r="AX42">
        <v>14.82987677173478</v>
      </c>
      <c r="AY42">
        <v>10.24605277283646</v>
      </c>
      <c r="AZ42">
        <v>17.07045863106487</v>
      </c>
    </row>
    <row r="43" spans="1:52">
      <c r="A43" s="2">
        <v>44898</v>
      </c>
      <c r="B43">
        <v>950.2841478036474</v>
      </c>
      <c r="C43">
        <v>0.03282419533106418</v>
      </c>
      <c r="AN43" s="2">
        <v>44898</v>
      </c>
      <c r="AO43">
        <v>1.322902176217232</v>
      </c>
      <c r="AP43">
        <v>446.7096079932039</v>
      </c>
      <c r="AQ43">
        <v>10.49823126784192</v>
      </c>
      <c r="AR43">
        <v>0</v>
      </c>
      <c r="AS43">
        <v>0.006791891516567229</v>
      </c>
      <c r="AT43">
        <v>0</v>
      </c>
      <c r="AU43">
        <v>22.78665142078541</v>
      </c>
      <c r="AV43">
        <v>0.05050254360380316</v>
      </c>
      <c r="AW43">
        <v>1.148017439083938</v>
      </c>
      <c r="AX43">
        <v>14.77075287759719</v>
      </c>
      <c r="AY43">
        <v>10.39143166516186</v>
      </c>
      <c r="AZ43">
        <v>16.37879036929812</v>
      </c>
    </row>
    <row r="44" spans="1:52">
      <c r="A44" s="2">
        <v>44899</v>
      </c>
      <c r="B44">
        <v>929.3827617436282</v>
      </c>
      <c r="C44">
        <v>-0.0219948802769443</v>
      </c>
      <c r="AN44" s="2">
        <v>44899</v>
      </c>
      <c r="AO44">
        <v>1.349847820421878</v>
      </c>
      <c r="AP44">
        <v>436.723377346363</v>
      </c>
      <c r="AQ44">
        <v>10.37181645795105</v>
      </c>
      <c r="AR44">
        <v>0</v>
      </c>
      <c r="AS44">
        <v>0.006711526538113756</v>
      </c>
      <c r="AT44">
        <v>0</v>
      </c>
      <c r="AU44">
        <v>22.80765479586783</v>
      </c>
      <c r="AV44">
        <v>0.05145907206054867</v>
      </c>
      <c r="AW44">
        <v>1.175508904504967</v>
      </c>
      <c r="AX44">
        <v>15.07072821613565</v>
      </c>
      <c r="AY44">
        <v>10.4816538339095</v>
      </c>
      <c r="AZ44">
        <v>16.66842399262465</v>
      </c>
    </row>
    <row r="45" spans="1:52">
      <c r="A45" s="2">
        <v>44900</v>
      </c>
      <c r="B45">
        <v>950.9078902137406</v>
      </c>
      <c r="C45">
        <v>0.02316067109930997</v>
      </c>
      <c r="AN45" s="2">
        <v>44900</v>
      </c>
      <c r="AO45">
        <v>1.348706536923677</v>
      </c>
      <c r="AP45">
        <v>442.192492319532</v>
      </c>
      <c r="AQ45">
        <v>10.26436377462783</v>
      </c>
      <c r="AR45">
        <v>0</v>
      </c>
      <c r="AS45">
        <v>0.0067778496651756</v>
      </c>
      <c r="AT45">
        <v>0</v>
      </c>
      <c r="AU45">
        <v>22.95078514836587</v>
      </c>
      <c r="AV45">
        <v>0.05104252905587789</v>
      </c>
      <c r="AW45">
        <v>1.171480450704153</v>
      </c>
      <c r="AX45">
        <v>15.1196100332224</v>
      </c>
      <c r="AY45">
        <v>10.41232764154831</v>
      </c>
      <c r="AZ45">
        <v>16.59219291527053</v>
      </c>
    </row>
    <row r="46" spans="1:52">
      <c r="A46" s="2">
        <v>44901</v>
      </c>
      <c r="B46">
        <v>941.2293755144499</v>
      </c>
      <c r="C46">
        <v>-0.0101781831856661</v>
      </c>
      <c r="AN46" s="2">
        <v>44901</v>
      </c>
      <c r="AO46">
        <v>1.335729623210384</v>
      </c>
      <c r="AP46">
        <v>442.1404339138605</v>
      </c>
      <c r="AQ46">
        <v>10.38669218185833</v>
      </c>
      <c r="AR46">
        <v>0</v>
      </c>
      <c r="AS46">
        <v>0.006772293248133721</v>
      </c>
      <c r="AT46">
        <v>0</v>
      </c>
      <c r="AU46">
        <v>23.16606146557913</v>
      </c>
      <c r="AV46">
        <v>0.05138626966643846</v>
      </c>
      <c r="AW46">
        <v>1.187087664446505</v>
      </c>
      <c r="AX46">
        <v>15.1463436703587</v>
      </c>
      <c r="AY46">
        <v>10.21533797121551</v>
      </c>
      <c r="AZ46">
        <v>16.66354329642647</v>
      </c>
    </row>
    <row r="47" spans="1:52">
      <c r="A47" s="2">
        <v>44902</v>
      </c>
      <c r="B47">
        <v>946.8930294965522</v>
      </c>
      <c r="C47">
        <v>0.006017294114951222</v>
      </c>
      <c r="AN47" s="2">
        <v>44902</v>
      </c>
      <c r="AO47">
        <v>1.352135162101078</v>
      </c>
      <c r="AP47">
        <v>446.4355179304009</v>
      </c>
      <c r="AQ47">
        <v>10.40740700644703</v>
      </c>
      <c r="AR47">
        <v>0</v>
      </c>
      <c r="AS47">
        <v>0.006769475472435027</v>
      </c>
      <c r="AT47">
        <v>0</v>
      </c>
      <c r="AU47">
        <v>23.26303041045376</v>
      </c>
      <c r="AV47">
        <v>0.05122108563776841</v>
      </c>
      <c r="AW47">
        <v>1.219872640279017</v>
      </c>
      <c r="AX47">
        <v>15.13076274054766</v>
      </c>
      <c r="AY47">
        <v>9.956309080046621</v>
      </c>
      <c r="AZ47">
        <v>16.77574898527887</v>
      </c>
    </row>
    <row r="48" spans="1:52">
      <c r="A48" s="2">
        <v>44903</v>
      </c>
      <c r="B48">
        <v>917.9862754258321</v>
      </c>
      <c r="C48">
        <v>-0.03052800387187282</v>
      </c>
      <c r="AN48" s="2">
        <v>44903</v>
      </c>
      <c r="AO48">
        <v>1.363927881842807</v>
      </c>
      <c r="AP48">
        <v>443.580100439133</v>
      </c>
      <c r="AQ48">
        <v>10.38200926075506</v>
      </c>
      <c r="AR48">
        <v>0</v>
      </c>
      <c r="AS48">
        <v>0.00664939430628301</v>
      </c>
      <c r="AT48">
        <v>0</v>
      </c>
      <c r="AU48">
        <v>23.39486441976259</v>
      </c>
      <c r="AV48">
        <v>0.05117358425882943</v>
      </c>
      <c r="AW48">
        <v>1.220858105985394</v>
      </c>
      <c r="AX48">
        <v>14.98838127694103</v>
      </c>
      <c r="AY48">
        <v>10.16865168623286</v>
      </c>
      <c r="AZ48">
        <v>16.66113986956023</v>
      </c>
    </row>
    <row r="49" spans="1:52">
      <c r="A49" s="2">
        <v>44904</v>
      </c>
      <c r="B49">
        <v>936.5641541598925</v>
      </c>
      <c r="C49">
        <v>0.02023764323213073</v>
      </c>
      <c r="AN49" s="2">
        <v>44904</v>
      </c>
      <c r="AO49">
        <v>1.358468586369333</v>
      </c>
      <c r="AP49">
        <v>446.3276328923595</v>
      </c>
      <c r="AQ49">
        <v>10.4756468902653</v>
      </c>
      <c r="AR49">
        <v>0</v>
      </c>
      <c r="AS49">
        <v>0.006633096143429381</v>
      </c>
      <c r="AT49">
        <v>0</v>
      </c>
      <c r="AU49">
        <v>23.28642284221278</v>
      </c>
      <c r="AV49">
        <v>0.05020984630119499</v>
      </c>
      <c r="AW49">
        <v>1.223504363822487</v>
      </c>
      <c r="AX49">
        <v>14.77328241026512</v>
      </c>
      <c r="AY49">
        <v>10.26036978954996</v>
      </c>
      <c r="AZ49">
        <v>16.57017890296782</v>
      </c>
    </row>
    <row r="50" spans="1:52">
      <c r="A50" s="2">
        <v>44905</v>
      </c>
      <c r="B50">
        <v>927.2050596206061</v>
      </c>
      <c r="C50">
        <v>-0.009993009552753618</v>
      </c>
      <c r="AN50" s="2">
        <v>44905</v>
      </c>
      <c r="AO50">
        <v>1.37655980492958</v>
      </c>
      <c r="AP50">
        <v>446.16666384325</v>
      </c>
      <c r="AQ50">
        <v>10.33818928931638</v>
      </c>
      <c r="AR50">
        <v>0</v>
      </c>
      <c r="AS50">
        <v>0.006603334646554288</v>
      </c>
      <c r="AT50">
        <v>0</v>
      </c>
      <c r="AU50">
        <v>23.65570604151229</v>
      </c>
      <c r="AV50">
        <v>0.05043311252780906</v>
      </c>
      <c r="AW50">
        <v>1.238017349231821</v>
      </c>
      <c r="AX50">
        <v>14.92943305319175</v>
      </c>
      <c r="AY50">
        <v>10.23418050696749</v>
      </c>
      <c r="AZ50">
        <v>16.46619305195082</v>
      </c>
    </row>
    <row r="51" spans="1:52">
      <c r="A51" s="2">
        <v>44906</v>
      </c>
      <c r="B51">
        <v>925.9392333931902</v>
      </c>
      <c r="C51">
        <v>-0.001365206341662817</v>
      </c>
      <c r="AN51" s="2">
        <v>44906</v>
      </c>
      <c r="AO51">
        <v>1.376756787225648</v>
      </c>
      <c r="AP51">
        <v>444.6102093383424</v>
      </c>
      <c r="AQ51">
        <v>10.30697145647754</v>
      </c>
      <c r="AR51">
        <v>0</v>
      </c>
      <c r="AS51">
        <v>0.006598915489219493</v>
      </c>
      <c r="AT51">
        <v>0</v>
      </c>
      <c r="AU51">
        <v>23.71937912025763</v>
      </c>
      <c r="AV51">
        <v>0.05022261029332436</v>
      </c>
      <c r="AW51">
        <v>1.238568795907747</v>
      </c>
      <c r="AX51">
        <v>14.92107438749582</v>
      </c>
      <c r="AY51">
        <v>10.23186254800554</v>
      </c>
      <c r="AZ51">
        <v>16.6505868320686</v>
      </c>
    </row>
    <row r="52" spans="1:52">
      <c r="A52" s="2">
        <v>44907</v>
      </c>
      <c r="B52">
        <v>909.2416369343715</v>
      </c>
      <c r="C52">
        <v>-0.01803314500199849</v>
      </c>
      <c r="AN52" s="2">
        <v>44907</v>
      </c>
      <c r="AO52">
        <v>1.390358777613939</v>
      </c>
      <c r="AP52">
        <v>443.8089369743922</v>
      </c>
      <c r="AQ52">
        <v>10.48774714236168</v>
      </c>
      <c r="AR52">
        <v>0</v>
      </c>
      <c r="AS52">
        <v>0.006491232977774342</v>
      </c>
      <c r="AT52">
        <v>0</v>
      </c>
      <c r="AU52">
        <v>23.77218314378571</v>
      </c>
      <c r="AV52">
        <v>0.049461475630745</v>
      </c>
      <c r="AW52">
        <v>1.242008223604426</v>
      </c>
      <c r="AX52">
        <v>14.92218142617539</v>
      </c>
      <c r="AY52">
        <v>10.16656635050713</v>
      </c>
      <c r="AZ52">
        <v>16.75949367606428</v>
      </c>
    </row>
    <row r="53" spans="1:52">
      <c r="A53" s="2">
        <v>44908</v>
      </c>
      <c r="B53">
        <v>909.978375107743</v>
      </c>
      <c r="C53">
        <v>0.0008102776461662575</v>
      </c>
      <c r="AN53" s="2">
        <v>44908</v>
      </c>
      <c r="AO53">
        <v>1.380898128047129</v>
      </c>
      <c r="AP53">
        <v>445.120637391429</v>
      </c>
      <c r="AQ53">
        <v>10.50958318612253</v>
      </c>
      <c r="AR53">
        <v>0</v>
      </c>
      <c r="AS53">
        <v>0.006458272654972235</v>
      </c>
      <c r="AT53">
        <v>0</v>
      </c>
      <c r="AU53">
        <v>23.79233304199351</v>
      </c>
      <c r="AV53">
        <v>0.04904681491659332</v>
      </c>
      <c r="AW53">
        <v>1.247758861650075</v>
      </c>
      <c r="AX53">
        <v>14.62189204665491</v>
      </c>
      <c r="AY53">
        <v>10.24865427558973</v>
      </c>
      <c r="AZ53">
        <v>16.79265226289941</v>
      </c>
    </row>
    <row r="54" spans="1:52">
      <c r="A54" s="2">
        <v>44909</v>
      </c>
      <c r="B54">
        <v>940.0422562347078</v>
      </c>
      <c r="C54">
        <v>0.03303801711046717</v>
      </c>
      <c r="AN54" s="2">
        <v>44909</v>
      </c>
      <c r="AO54">
        <v>1.386782135713083</v>
      </c>
      <c r="AP54">
        <v>451.5533062875875</v>
      </c>
      <c r="AQ54">
        <v>10.26736136403176</v>
      </c>
      <c r="AR54">
        <v>0</v>
      </c>
      <c r="AS54">
        <v>0.006454172191472115</v>
      </c>
      <c r="AT54">
        <v>0</v>
      </c>
      <c r="AU54">
        <v>24.04097441848336</v>
      </c>
      <c r="AV54">
        <v>0.04891660329155943</v>
      </c>
      <c r="AW54">
        <v>1.246637664178707</v>
      </c>
      <c r="AX54">
        <v>14.94368203178457</v>
      </c>
      <c r="AY54">
        <v>10.20129509941904</v>
      </c>
      <c r="AZ54">
        <v>16.86470812067606</v>
      </c>
    </row>
    <row r="55" spans="1:52">
      <c r="A55" s="2">
        <v>44910</v>
      </c>
      <c r="B55">
        <v>937.2860128322477</v>
      </c>
      <c r="C55">
        <v>-0.002932042027025572</v>
      </c>
      <c r="AN55" s="2">
        <v>44910</v>
      </c>
      <c r="AO55">
        <v>1.364641971457939</v>
      </c>
      <c r="AP55">
        <v>456.3568509604559</v>
      </c>
      <c r="AQ55">
        <v>10.24972103503918</v>
      </c>
      <c r="AR55">
        <v>0</v>
      </c>
      <c r="AS55">
        <v>0.006422671192308326</v>
      </c>
      <c r="AT55">
        <v>0</v>
      </c>
      <c r="AU55">
        <v>24.26735457284385</v>
      </c>
      <c r="AV55">
        <v>0.0492300488839418</v>
      </c>
      <c r="AW55">
        <v>1.276141719339953</v>
      </c>
      <c r="AX55">
        <v>15.18054797864532</v>
      </c>
      <c r="AY55">
        <v>9.937951777303153</v>
      </c>
      <c r="AZ55">
        <v>17.30726469457512</v>
      </c>
    </row>
    <row r="56" spans="1:52">
      <c r="A56" s="2">
        <v>44911</v>
      </c>
      <c r="B56">
        <v>916.1716349337255</v>
      </c>
      <c r="C56">
        <v>-0.02252714497970554</v>
      </c>
      <c r="AN56" s="2">
        <v>44911</v>
      </c>
      <c r="AO56">
        <v>1.374276422361899</v>
      </c>
      <c r="AP56">
        <v>458.713617250906</v>
      </c>
      <c r="AQ56">
        <v>10.44672812431196</v>
      </c>
      <c r="AR56">
        <v>0</v>
      </c>
      <c r="AS56">
        <v>0.006446544090697113</v>
      </c>
      <c r="AT56">
        <v>0</v>
      </c>
      <c r="AU56">
        <v>23.6734448873253</v>
      </c>
      <c r="AV56">
        <v>0.04979672085626416</v>
      </c>
      <c r="AW56">
        <v>1.303856591199858</v>
      </c>
      <c r="AX56">
        <v>15.3161020177437</v>
      </c>
      <c r="AY56">
        <v>9.810788385392835</v>
      </c>
      <c r="AZ56">
        <v>17.26484537465326</v>
      </c>
    </row>
    <row r="57" spans="1:52">
      <c r="A57" s="2">
        <v>44912</v>
      </c>
      <c r="B57">
        <v>825.4865758176614</v>
      </c>
      <c r="C57">
        <v>-0.09898260943499315</v>
      </c>
      <c r="AN57" s="2">
        <v>44912</v>
      </c>
      <c r="AO57">
        <v>1.377153990852811</v>
      </c>
      <c r="AP57">
        <v>470.5138201073165</v>
      </c>
      <c r="AQ57">
        <v>10.4969201783041</v>
      </c>
      <c r="AR57">
        <v>0</v>
      </c>
      <c r="AS57">
        <v>0.00606656484670044</v>
      </c>
      <c r="AT57">
        <v>0</v>
      </c>
      <c r="AU57">
        <v>23.98876848531788</v>
      </c>
      <c r="AV57">
        <v>0.04870433261775759</v>
      </c>
      <c r="AW57">
        <v>1.289492712869647</v>
      </c>
      <c r="AX57">
        <v>15.22763021235595</v>
      </c>
      <c r="AY57">
        <v>10.11846286175606</v>
      </c>
      <c r="AZ57">
        <v>17.04106648131596</v>
      </c>
    </row>
    <row r="58" spans="1:52">
      <c r="A58" s="2">
        <v>44913</v>
      </c>
      <c r="B58">
        <v>838.747586241027</v>
      </c>
      <c r="C58">
        <v>0.01606447737836336</v>
      </c>
      <c r="AN58" s="2">
        <v>44913</v>
      </c>
      <c r="AO58">
        <v>1.377411010143977</v>
      </c>
      <c r="AP58">
        <v>470.9734556974471</v>
      </c>
      <c r="AQ58">
        <v>10.53009402310578</v>
      </c>
      <c r="AR58">
        <v>0</v>
      </c>
      <c r="AS58">
        <v>0.006102185579952383</v>
      </c>
      <c r="AT58">
        <v>0</v>
      </c>
      <c r="AU58">
        <v>24.04895522135004</v>
      </c>
      <c r="AV58">
        <v>0.0485472967777812</v>
      </c>
      <c r="AW58">
        <v>1.275543238527276</v>
      </c>
      <c r="AX58">
        <v>15.05638134270157</v>
      </c>
      <c r="AY58">
        <v>10.07335783690147</v>
      </c>
      <c r="AZ58">
        <v>16.99014830123531</v>
      </c>
    </row>
    <row r="59" spans="1:52">
      <c r="A59" s="2">
        <v>44914</v>
      </c>
      <c r="B59">
        <v>837.8903284750766</v>
      </c>
      <c r="C59">
        <v>-0.001022068832164824</v>
      </c>
      <c r="AN59" s="2">
        <v>44914</v>
      </c>
      <c r="AO59">
        <v>1.364561787538604</v>
      </c>
      <c r="AP59">
        <v>470.3710653403078</v>
      </c>
      <c r="AQ59">
        <v>10.51014367540143</v>
      </c>
      <c r="AR59">
        <v>0</v>
      </c>
      <c r="AS59">
        <v>0.006095319893224297</v>
      </c>
      <c r="AT59">
        <v>0</v>
      </c>
      <c r="AU59">
        <v>24.20403582273114</v>
      </c>
      <c r="AV59">
        <v>0.04848471729895576</v>
      </c>
      <c r="AW59">
        <v>1.282937673206971</v>
      </c>
      <c r="AX59">
        <v>15.0218150143588</v>
      </c>
      <c r="AY59">
        <v>10.08216132712627</v>
      </c>
      <c r="AZ59">
        <v>17.10680873731266</v>
      </c>
    </row>
    <row r="60" spans="1:52">
      <c r="A60" s="2">
        <v>44915</v>
      </c>
      <c r="B60">
        <v>803.4430910440431</v>
      </c>
      <c r="C60">
        <v>-0.04111186901241115</v>
      </c>
      <c r="AN60" s="2">
        <v>44915</v>
      </c>
      <c r="AO60">
        <v>1.364816441345845</v>
      </c>
      <c r="AP60">
        <v>476.6826012022244</v>
      </c>
      <c r="AQ60">
        <v>10.59174025469773</v>
      </c>
      <c r="AR60">
        <v>0</v>
      </c>
      <c r="AS60">
        <v>0.005969987943701977</v>
      </c>
      <c r="AT60">
        <v>0</v>
      </c>
      <c r="AU60">
        <v>24.23138032191271</v>
      </c>
      <c r="AV60">
        <v>0.04729869789368889</v>
      </c>
      <c r="AW60">
        <v>1.269891492674674</v>
      </c>
      <c r="AX60">
        <v>15.22495085190964</v>
      </c>
      <c r="AY60">
        <v>10.10420718158466</v>
      </c>
      <c r="AZ60">
        <v>17.22403400770428</v>
      </c>
    </row>
    <row r="61" spans="1:52">
      <c r="A61" s="2">
        <v>44916</v>
      </c>
      <c r="B61">
        <v>832.9320021942001</v>
      </c>
      <c r="C61">
        <v>0.03670317347783447</v>
      </c>
      <c r="AN61" s="2">
        <v>44916</v>
      </c>
      <c r="AO61">
        <v>1.3621589267901</v>
      </c>
      <c r="AP61">
        <v>482.2729898006076</v>
      </c>
      <c r="AQ61">
        <v>10.44037622478519</v>
      </c>
      <c r="AR61">
        <v>0</v>
      </c>
      <c r="AS61">
        <v>0.006014186605059306</v>
      </c>
      <c r="AT61">
        <v>0</v>
      </c>
      <c r="AU61">
        <v>24.38279226180224</v>
      </c>
      <c r="AV61">
        <v>0.04699511640099142</v>
      </c>
      <c r="AW61">
        <v>1.267637869492283</v>
      </c>
      <c r="AX61">
        <v>15.19456379469151</v>
      </c>
      <c r="AY61">
        <v>10.1753309458268</v>
      </c>
      <c r="AZ61">
        <v>16.99351998575514</v>
      </c>
    </row>
    <row r="62" spans="1:52">
      <c r="A62" s="2">
        <v>44917</v>
      </c>
      <c r="B62">
        <v>820.3203538141211</v>
      </c>
      <c r="C62">
        <v>-0.01514127005188426</v>
      </c>
      <c r="AN62" s="2">
        <v>44917</v>
      </c>
      <c r="AO62">
        <v>1.337439688266601</v>
      </c>
      <c r="AP62">
        <v>486.742520619008</v>
      </c>
      <c r="AQ62">
        <v>10.53018505682393</v>
      </c>
      <c r="AR62">
        <v>0</v>
      </c>
      <c r="AS62">
        <v>0.00595883242402414</v>
      </c>
      <c r="AT62">
        <v>0</v>
      </c>
      <c r="AU62">
        <v>24.74961053344753</v>
      </c>
      <c r="AV62">
        <v>0.04649014142532523</v>
      </c>
      <c r="AW62">
        <v>1.257627496568654</v>
      </c>
      <c r="AX62">
        <v>15.16201862811229</v>
      </c>
      <c r="AY62">
        <v>10.16504528435038</v>
      </c>
      <c r="AZ62">
        <v>16.89501387128391</v>
      </c>
    </row>
    <row r="63" spans="1:52">
      <c r="A63" s="2">
        <v>44918</v>
      </c>
      <c r="B63">
        <v>821.5131325288412</v>
      </c>
      <c r="C63">
        <v>0.001454040130997925</v>
      </c>
      <c r="AN63" s="2">
        <v>44918</v>
      </c>
      <c r="AO63">
        <v>1.347388055720987</v>
      </c>
      <c r="AP63">
        <v>480.6425368255889</v>
      </c>
      <c r="AQ63">
        <v>10.41963082771606</v>
      </c>
      <c r="AR63">
        <v>0</v>
      </c>
      <c r="AS63">
        <v>0.005962638258275209</v>
      </c>
      <c r="AT63">
        <v>0</v>
      </c>
      <c r="AU63">
        <v>24.58612441702609</v>
      </c>
      <c r="AV63">
        <v>0.04638674862081286</v>
      </c>
      <c r="AW63">
        <v>1.254193151430695</v>
      </c>
      <c r="AX63">
        <v>15.1376510059049</v>
      </c>
      <c r="AY63">
        <v>10.48959954962261</v>
      </c>
      <c r="AZ63">
        <v>16.80277218408325</v>
      </c>
    </row>
    <row r="64" spans="1:52">
      <c r="A64" s="2">
        <v>44919</v>
      </c>
      <c r="B64">
        <v>818.7163829772273</v>
      </c>
      <c r="C64">
        <v>-0.003404388123418922</v>
      </c>
      <c r="AN64" s="2">
        <v>44919</v>
      </c>
      <c r="AO64">
        <v>1.370546791140154</v>
      </c>
      <c r="AP64">
        <v>473.5286389798511</v>
      </c>
      <c r="AQ64">
        <v>10.43250141742713</v>
      </c>
      <c r="AR64">
        <v>0</v>
      </c>
      <c r="AS64">
        <v>0.005954274995343289</v>
      </c>
      <c r="AT64">
        <v>0</v>
      </c>
      <c r="AU64">
        <v>24.72133264614119</v>
      </c>
      <c r="AV64">
        <v>0.04611432177593207</v>
      </c>
      <c r="AW64">
        <v>1.263084787998001</v>
      </c>
      <c r="AX64">
        <v>15.00592961071698</v>
      </c>
      <c r="AY64">
        <v>10.43131535789927</v>
      </c>
      <c r="AZ64">
        <v>17.03136068995379</v>
      </c>
    </row>
    <row r="65" spans="1:52">
      <c r="A65" s="2">
        <v>44920</v>
      </c>
      <c r="B65">
        <v>813.2601854505924</v>
      </c>
      <c r="C65">
        <v>-0.006664331678320257</v>
      </c>
      <c r="AN65" s="2">
        <v>44920</v>
      </c>
      <c r="AO65">
        <v>1.362578723842855</v>
      </c>
      <c r="AP65">
        <v>470.5011906717225</v>
      </c>
      <c r="AQ65">
        <v>10.45388473869374</v>
      </c>
      <c r="AR65">
        <v>0</v>
      </c>
      <c r="AS65">
        <v>0.005894537749412745</v>
      </c>
      <c r="AT65">
        <v>0</v>
      </c>
      <c r="AU65">
        <v>24.66307773191793</v>
      </c>
      <c r="AV65">
        <v>0.04578024163150254</v>
      </c>
      <c r="AW65">
        <v>1.259631351292598</v>
      </c>
      <c r="AX65">
        <v>14.95713562543355</v>
      </c>
      <c r="AY65">
        <v>10.65757382121504</v>
      </c>
      <c r="AZ65">
        <v>17.08378617472608</v>
      </c>
    </row>
    <row r="66" spans="1:52">
      <c r="A66" s="2">
        <v>44921</v>
      </c>
      <c r="B66">
        <v>812.6392803504577</v>
      </c>
      <c r="C66">
        <v>-0.0007634765739708005</v>
      </c>
      <c r="AN66" s="2">
        <v>44921</v>
      </c>
      <c r="AO66">
        <v>1.363129138914693</v>
      </c>
      <c r="AP66">
        <v>470.447585979537</v>
      </c>
      <c r="AQ66">
        <v>10.44124108049487</v>
      </c>
      <c r="AR66">
        <v>0</v>
      </c>
      <c r="AS66">
        <v>0.005894509046828749</v>
      </c>
      <c r="AT66">
        <v>0</v>
      </c>
      <c r="AU66">
        <v>24.44939609783832</v>
      </c>
      <c r="AV66">
        <v>0.04585040176537568</v>
      </c>
      <c r="AW66">
        <v>1.243584082144579</v>
      </c>
      <c r="AX66">
        <v>14.97609033294998</v>
      </c>
      <c r="AY66">
        <v>10.70316396137893</v>
      </c>
      <c r="AZ66">
        <v>17.22502500862679</v>
      </c>
    </row>
    <row r="67" spans="1:52">
      <c r="A67" s="2">
        <v>44922</v>
      </c>
      <c r="B67">
        <v>820.0613788549817</v>
      </c>
      <c r="C67">
        <v>0.00913332481457596</v>
      </c>
      <c r="AN67" s="2">
        <v>44922</v>
      </c>
      <c r="AO67">
        <v>1.338182194549171</v>
      </c>
      <c r="AP67">
        <v>464.5732137166743</v>
      </c>
      <c r="AQ67">
        <v>10.51681289818001</v>
      </c>
      <c r="AR67">
        <v>0</v>
      </c>
      <c r="AS67">
        <v>0.005928929007977504</v>
      </c>
      <c r="AT67">
        <v>0</v>
      </c>
      <c r="AU67">
        <v>24.2737227064471</v>
      </c>
      <c r="AV67">
        <v>0.04601992747694108</v>
      </c>
      <c r="AW67">
        <v>1.245323015123444</v>
      </c>
      <c r="AX67">
        <v>14.74905660658568</v>
      </c>
      <c r="AY67">
        <v>10.89846488086439</v>
      </c>
      <c r="AZ67">
        <v>17.26566837872717</v>
      </c>
    </row>
    <row r="68" spans="1:52">
      <c r="A68" s="2">
        <v>44923</v>
      </c>
      <c r="B68">
        <v>812.9443282242827</v>
      </c>
      <c r="C68">
        <v>-0.00867868041857589</v>
      </c>
      <c r="AN68" s="2">
        <v>44923</v>
      </c>
      <c r="AO68">
        <v>1.29220857138219</v>
      </c>
      <c r="AP68">
        <v>468.6682982044143</v>
      </c>
      <c r="AQ68">
        <v>10.47565440370962</v>
      </c>
      <c r="AR68">
        <v>0</v>
      </c>
      <c r="AS68">
        <v>0.005941189329668508</v>
      </c>
      <c r="AT68">
        <v>0</v>
      </c>
      <c r="AU68">
        <v>24.51611655411964</v>
      </c>
      <c r="AV68">
        <v>0.04610259301474401</v>
      </c>
      <c r="AW68">
        <v>1.264218692900166</v>
      </c>
      <c r="AX68">
        <v>14.76684321141509</v>
      </c>
      <c r="AY68">
        <v>11.01009584821153</v>
      </c>
      <c r="AZ68">
        <v>17.16154063431412</v>
      </c>
    </row>
    <row r="69" spans="1:52">
      <c r="A69" s="2">
        <v>44924</v>
      </c>
      <c r="B69">
        <v>772.7796811924193</v>
      </c>
      <c r="C69">
        <v>-0.04940639307933326</v>
      </c>
      <c r="AN69" s="2">
        <v>44924</v>
      </c>
      <c r="AO69">
        <v>1.3128112682727</v>
      </c>
      <c r="AP69">
        <v>466.8564260907633</v>
      </c>
      <c r="AQ69">
        <v>10.3526470609629</v>
      </c>
      <c r="AR69">
        <v>0</v>
      </c>
      <c r="AS69">
        <v>0.005703195360149001</v>
      </c>
      <c r="AT69">
        <v>0</v>
      </c>
      <c r="AU69">
        <v>24.36762412636031</v>
      </c>
      <c r="AV69">
        <v>0.04469046370944572</v>
      </c>
      <c r="AW69">
        <v>1.24768043816184</v>
      </c>
      <c r="AX69">
        <v>14.46592485173409</v>
      </c>
      <c r="AY69">
        <v>11.85638890441775</v>
      </c>
      <c r="AZ69">
        <v>16.99610357126666</v>
      </c>
    </row>
    <row r="70" spans="1:52">
      <c r="A70" s="2">
        <v>44925</v>
      </c>
      <c r="B70">
        <v>769.8959617728576</v>
      </c>
      <c r="C70">
        <v>-0.003731619101465022</v>
      </c>
      <c r="AN70" s="2">
        <v>44925</v>
      </c>
      <c r="AO70">
        <v>1.288215705563182</v>
      </c>
      <c r="AP70">
        <v>473.4006965870913</v>
      </c>
      <c r="AQ70">
        <v>10.51760738354526</v>
      </c>
      <c r="AR70">
        <v>0</v>
      </c>
      <c r="AS70">
        <v>0.00564969556652683</v>
      </c>
      <c r="AT70">
        <v>0</v>
      </c>
      <c r="AU70">
        <v>24.1384495241744</v>
      </c>
      <c r="AV70">
        <v>0.04404865713329761</v>
      </c>
      <c r="AW70">
        <v>1.261118816799704</v>
      </c>
      <c r="AX70">
        <v>14.51243142065723</v>
      </c>
      <c r="AY70">
        <v>12.10378560497117</v>
      </c>
      <c r="AZ70">
        <v>16.65185345338005</v>
      </c>
    </row>
    <row r="71" spans="1:52">
      <c r="A71" s="2">
        <v>44926</v>
      </c>
      <c r="B71">
        <v>771.4906984494044</v>
      </c>
      <c r="C71">
        <v>0.002071366464729163</v>
      </c>
      <c r="AN71" s="2">
        <v>44926</v>
      </c>
      <c r="AO71">
        <v>1.334774229504828</v>
      </c>
      <c r="AP71">
        <v>472.0368260008183</v>
      </c>
      <c r="AQ71">
        <v>10.65612144394272</v>
      </c>
      <c r="AR71">
        <v>0</v>
      </c>
      <c r="AS71">
        <v>0.005673989093152147</v>
      </c>
      <c r="AT71">
        <v>0</v>
      </c>
      <c r="AU71">
        <v>24.1014845871646</v>
      </c>
      <c r="AV71">
        <v>0.04422598633646215</v>
      </c>
      <c r="AW71">
        <v>1.295787081868286</v>
      </c>
      <c r="AX71">
        <v>14.86838581115954</v>
      </c>
      <c r="AY71">
        <v>11.71170335636167</v>
      </c>
      <c r="AZ71">
        <v>16.55113628878016</v>
      </c>
    </row>
    <row r="72" spans="1:52">
      <c r="A72" s="2">
        <v>44927</v>
      </c>
      <c r="B72">
        <v>772.5272558795778</v>
      </c>
      <c r="C72">
        <v>0.001343577352593828</v>
      </c>
      <c r="AN72" s="2">
        <v>44927</v>
      </c>
      <c r="AO72">
        <v>1.281614409354314</v>
      </c>
      <c r="AP72">
        <v>471.3268396541093</v>
      </c>
      <c r="AQ72">
        <v>10.09545939423906</v>
      </c>
      <c r="AR72">
        <v>0.1164423963693191</v>
      </c>
      <c r="AS72">
        <v>0.002630940105007618</v>
      </c>
      <c r="AT72">
        <v>15.5637352760577</v>
      </c>
      <c r="AU72">
        <v>23.21393019754101</v>
      </c>
      <c r="AV72">
        <v>0.03662824479404111</v>
      </c>
      <c r="AW72">
        <v>7.321982187387317</v>
      </c>
      <c r="AX72">
        <v>28.97709040258776</v>
      </c>
      <c r="AY72">
        <v>11.63652790741</v>
      </c>
      <c r="AZ72">
        <v>7.021066214507189</v>
      </c>
    </row>
    <row r="73" spans="1:52">
      <c r="A73" s="2">
        <v>44928</v>
      </c>
      <c r="B73">
        <v>776.8090825092718</v>
      </c>
      <c r="C73">
        <v>0.005542622084989013</v>
      </c>
      <c r="AN73" s="2">
        <v>44928</v>
      </c>
      <c r="AO73">
        <v>1.285838881468736</v>
      </c>
      <c r="AP73">
        <v>466.9998501102671</v>
      </c>
      <c r="AQ73">
        <v>10.17792644057814</v>
      </c>
      <c r="AR73">
        <v>0.1182148593565321</v>
      </c>
      <c r="AS73">
        <v>0.002632374375132683</v>
      </c>
      <c r="AT73">
        <v>15.71630298780452</v>
      </c>
      <c r="AU73">
        <v>23.03294697326121</v>
      </c>
      <c r="AV73">
        <v>0.03668777233605629</v>
      </c>
      <c r="AW73">
        <v>7.285607802962972</v>
      </c>
      <c r="AX73">
        <v>29.07210118973003</v>
      </c>
      <c r="AY73">
        <v>11.67851884772512</v>
      </c>
      <c r="AZ73">
        <v>6.947134941489228</v>
      </c>
    </row>
    <row r="74" spans="1:52">
      <c r="A74" s="2">
        <v>44929</v>
      </c>
      <c r="B74">
        <v>805.292066673882</v>
      </c>
      <c r="C74">
        <v>0.03666664667797614</v>
      </c>
      <c r="AN74" s="2">
        <v>44929</v>
      </c>
      <c r="AO74">
        <v>1.30311417225712</v>
      </c>
      <c r="AP74">
        <v>475.9278601333482</v>
      </c>
      <c r="AQ74">
        <v>10.26199023995689</v>
      </c>
      <c r="AR74">
        <v>0.1217357349416975</v>
      </c>
      <c r="AS74">
        <v>0.002715491654216318</v>
      </c>
      <c r="AT74">
        <v>16.159486700307</v>
      </c>
      <c r="AU74">
        <v>23.21084373826706</v>
      </c>
      <c r="AV74">
        <v>0.03756864843828803</v>
      </c>
      <c r="AW74">
        <v>7.464700028396146</v>
      </c>
      <c r="AX74">
        <v>29.27495587132769</v>
      </c>
      <c r="AY74">
        <v>10.69260797881656</v>
      </c>
      <c r="AZ74">
        <v>7.033088110291871</v>
      </c>
    </row>
    <row r="75" spans="1:52">
      <c r="A75" s="2">
        <v>44930</v>
      </c>
      <c r="B75">
        <v>828.6594133445567</v>
      </c>
      <c r="C75">
        <v>0.02901723193075711</v>
      </c>
      <c r="AN75" s="2">
        <v>44930</v>
      </c>
      <c r="AO75">
        <v>1.3450114041014</v>
      </c>
      <c r="AP75">
        <v>492.2125255332701</v>
      </c>
      <c r="AQ75">
        <v>10.3690621690636</v>
      </c>
      <c r="AR75">
        <v>0.1250608083807653</v>
      </c>
      <c r="AS75">
        <v>0.002797412513997961</v>
      </c>
      <c r="AT75">
        <v>16.58059982800886</v>
      </c>
      <c r="AU75">
        <v>23.74048641669904</v>
      </c>
      <c r="AV75">
        <v>0.03867827258182351</v>
      </c>
      <c r="AW75">
        <v>7.775590561897005</v>
      </c>
      <c r="AX75">
        <v>30.21420559296485</v>
      </c>
      <c r="AY75">
        <v>9.32788170862476</v>
      </c>
      <c r="AZ75">
        <v>7.227720900335473</v>
      </c>
    </row>
    <row r="76" spans="1:52">
      <c r="A76" s="2">
        <v>44931</v>
      </c>
      <c r="B76">
        <v>860.9269230277279</v>
      </c>
      <c r="C76">
        <v>0.0389394112509216</v>
      </c>
      <c r="AN76" s="2">
        <v>44931</v>
      </c>
      <c r="AO76">
        <v>1.305736063672174</v>
      </c>
      <c r="AP76">
        <v>482.5101433346999</v>
      </c>
      <c r="AQ76">
        <v>10.13773014773548</v>
      </c>
      <c r="AR76">
        <v>0.1235250229817184</v>
      </c>
      <c r="AS76">
        <v>0.002875587328165949</v>
      </c>
      <c r="AT76">
        <v>16.74602598923724</v>
      </c>
      <c r="AU76">
        <v>24.10321480510812</v>
      </c>
      <c r="AV76">
        <v>0.03885026780724435</v>
      </c>
      <c r="AW76">
        <v>7.821103427339475</v>
      </c>
      <c r="AX76">
        <v>30.35636001820038</v>
      </c>
      <c r="AY76">
        <v>9.592241255523037</v>
      </c>
      <c r="AZ76">
        <v>7.317325563710933</v>
      </c>
    </row>
    <row r="77" spans="1:52">
      <c r="A77" s="2">
        <v>44932</v>
      </c>
      <c r="B77">
        <v>851.7222061812757</v>
      </c>
      <c r="C77">
        <v>-0.0106916354922213</v>
      </c>
      <c r="AN77" s="2">
        <v>44932</v>
      </c>
      <c r="AO77">
        <v>1.324274130169663</v>
      </c>
      <c r="AP77">
        <v>475.1385399267214</v>
      </c>
      <c r="AQ77">
        <v>10.32478435597466</v>
      </c>
      <c r="AR77">
        <v>0.1233737758575725</v>
      </c>
      <c r="AS77">
        <v>0.002848827259251188</v>
      </c>
      <c r="AT77">
        <v>16.67440954733937</v>
      </c>
      <c r="AU77">
        <v>23.91747166900547</v>
      </c>
      <c r="AV77">
        <v>0.03861241276116801</v>
      </c>
      <c r="AW77">
        <v>7.954200133135706</v>
      </c>
      <c r="AX77">
        <v>30.72561143987047</v>
      </c>
      <c r="AY77">
        <v>9.520171055836935</v>
      </c>
      <c r="AZ77">
        <v>7.453836162404607</v>
      </c>
    </row>
    <row r="78" spans="1:52">
      <c r="A78" s="2">
        <v>44933</v>
      </c>
      <c r="B78">
        <v>864.8901986949379</v>
      </c>
      <c r="C78">
        <v>0.01546043113364548</v>
      </c>
      <c r="AN78" s="2">
        <v>44933</v>
      </c>
      <c r="AO78">
        <v>1.317355028949606</v>
      </c>
      <c r="AP78">
        <v>465.7964337150339</v>
      </c>
      <c r="AQ78">
        <v>10.44790568575007</v>
      </c>
      <c r="AR78">
        <v>0.123658667232031</v>
      </c>
      <c r="AS78">
        <v>0.002870172062262636</v>
      </c>
      <c r="AT78">
        <v>16.73427499682215</v>
      </c>
      <c r="AU78">
        <v>23.90796703541513</v>
      </c>
      <c r="AV78">
        <v>0.03861921740524154</v>
      </c>
      <c r="AW78">
        <v>7.982113542013734</v>
      </c>
      <c r="AX78">
        <v>30.75893789965683</v>
      </c>
      <c r="AY78">
        <v>9.631882248021091</v>
      </c>
      <c r="AZ78">
        <v>7.349838199719354</v>
      </c>
    </row>
    <row r="79" spans="1:52">
      <c r="A79" s="2">
        <v>44934</v>
      </c>
      <c r="B79">
        <v>859.0611815721741</v>
      </c>
      <c r="C79">
        <v>-0.006739603630101731</v>
      </c>
      <c r="AN79" s="2">
        <v>44934</v>
      </c>
      <c r="AO79">
        <v>1.3216758549797</v>
      </c>
      <c r="AP79">
        <v>465.4809209491192</v>
      </c>
      <c r="AQ79">
        <v>10.41851811024796</v>
      </c>
      <c r="AR79">
        <v>0.1221405597834207</v>
      </c>
      <c r="AS79">
        <v>0.002853391515343367</v>
      </c>
      <c r="AT79">
        <v>16.6094519168456</v>
      </c>
      <c r="AU79">
        <v>23.86091729041059</v>
      </c>
      <c r="AV79">
        <v>0.038533446400409</v>
      </c>
      <c r="AW79">
        <v>7.77651640823275</v>
      </c>
      <c r="AX79">
        <v>30.28733693882566</v>
      </c>
      <c r="AY79">
        <v>9.848065987523174</v>
      </c>
      <c r="AZ79">
        <v>7.447922760435425</v>
      </c>
    </row>
    <row r="80" spans="1:52">
      <c r="A80" s="2">
        <v>44935</v>
      </c>
      <c r="B80">
        <v>893.9383509927048</v>
      </c>
      <c r="C80">
        <v>0.04059916821838216</v>
      </c>
      <c r="AN80" s="2">
        <v>44935</v>
      </c>
      <c r="AO80">
        <v>1.299066744399405</v>
      </c>
      <c r="AP80">
        <v>456.0747803276874</v>
      </c>
      <c r="AQ80">
        <v>10.54843756388679</v>
      </c>
      <c r="AR80">
        <v>0.1213340772778075</v>
      </c>
      <c r="AS80">
        <v>0.00294894011070306</v>
      </c>
      <c r="AT80">
        <v>16.83396235138364</v>
      </c>
      <c r="AU80">
        <v>24.20180876197661</v>
      </c>
      <c r="AV80">
        <v>0.03943815188730194</v>
      </c>
      <c r="AW80">
        <v>7.954475129816079</v>
      </c>
      <c r="AX80">
        <v>30.29853663396015</v>
      </c>
      <c r="AY80">
        <v>9.571441984752596</v>
      </c>
      <c r="AZ80">
        <v>7.548990910354092</v>
      </c>
    </row>
    <row r="81" spans="1:52">
      <c r="A81" s="2">
        <v>44936</v>
      </c>
      <c r="B81">
        <v>936.6741068612855</v>
      </c>
      <c r="C81">
        <v>0.04780615555997048</v>
      </c>
      <c r="AN81" s="2">
        <v>44936</v>
      </c>
      <c r="AO81">
        <v>1.316583261829519</v>
      </c>
      <c r="AP81">
        <v>444.1245486630216</v>
      </c>
      <c r="AQ81">
        <v>10.92283994142395</v>
      </c>
      <c r="AR81">
        <v>0.1276605834772996</v>
      </c>
      <c r="AS81">
        <v>0.003067783989998882</v>
      </c>
      <c r="AT81">
        <v>17.7382824161891</v>
      </c>
      <c r="AU81">
        <v>24.82536095696136</v>
      </c>
      <c r="AV81">
        <v>0.04019764193039492</v>
      </c>
      <c r="AW81">
        <v>8.143915193624698</v>
      </c>
      <c r="AX81">
        <v>31.58127110157061</v>
      </c>
      <c r="AY81">
        <v>8.645206817602409</v>
      </c>
      <c r="AZ81">
        <v>7.596865787624443</v>
      </c>
    </row>
    <row r="82" spans="1:52">
      <c r="A82" s="2">
        <v>44937</v>
      </c>
      <c r="B82">
        <v>950.2392961179515</v>
      </c>
      <c r="C82">
        <v>0.01448229342233209</v>
      </c>
      <c r="AN82" s="2">
        <v>44937</v>
      </c>
      <c r="AO82">
        <v>1.322833595086669</v>
      </c>
      <c r="AP82">
        <v>442.4990465904492</v>
      </c>
      <c r="AQ82">
        <v>10.61496697186507</v>
      </c>
      <c r="AR82">
        <v>0.1272617202124355</v>
      </c>
      <c r="AS82">
        <v>0.003067299135190817</v>
      </c>
      <c r="AT82">
        <v>17.82016919807347</v>
      </c>
      <c r="AU82">
        <v>25.03523238334245</v>
      </c>
      <c r="AV82">
        <v>0.04032075669564332</v>
      </c>
      <c r="AW82">
        <v>8.142237573390378</v>
      </c>
      <c r="AX82">
        <v>31.46800737572667</v>
      </c>
      <c r="AY82">
        <v>8.788777360737312</v>
      </c>
      <c r="AZ82">
        <v>7.712431059874966</v>
      </c>
    </row>
    <row r="83" spans="1:52">
      <c r="A83" s="2">
        <v>44938</v>
      </c>
      <c r="B83">
        <v>999.076927413642</v>
      </c>
      <c r="C83">
        <v>0.05139508700093609</v>
      </c>
      <c r="AN83" s="2">
        <v>44938</v>
      </c>
      <c r="AO83">
        <v>1.348103929856992</v>
      </c>
      <c r="AP83">
        <v>467.0818402101371</v>
      </c>
      <c r="AQ83">
        <v>8.979355103097687</v>
      </c>
      <c r="AR83">
        <v>0.1306838562219701</v>
      </c>
      <c r="AS83">
        <v>0.0031526464625095</v>
      </c>
      <c r="AT83">
        <v>18.41940850220178</v>
      </c>
      <c r="AU83">
        <v>25.35467942480856</v>
      </c>
      <c r="AV83">
        <v>0.04101554809879378</v>
      </c>
      <c r="AW83">
        <v>8.41762607638494</v>
      </c>
      <c r="AX83">
        <v>31.87097324947154</v>
      </c>
      <c r="AY83">
        <v>9.157052197195194</v>
      </c>
      <c r="AZ83">
        <v>7.934626524004733</v>
      </c>
    </row>
    <row r="84" spans="1:52">
      <c r="A84" s="2">
        <v>44939</v>
      </c>
      <c r="B84">
        <v>1019.759453369858</v>
      </c>
      <c r="C84">
        <v>0.02070163506803979</v>
      </c>
      <c r="AN84" s="2">
        <v>44939</v>
      </c>
      <c r="AO84">
        <v>1.294419124290675</v>
      </c>
      <c r="AP84">
        <v>464.1839964653881</v>
      </c>
      <c r="AQ84">
        <v>9.423620130663664</v>
      </c>
      <c r="AR84">
        <v>0.1317603038701242</v>
      </c>
      <c r="AS84">
        <v>0.003041240058026899</v>
      </c>
      <c r="AT84">
        <v>18.61817219314964</v>
      </c>
      <c r="AU84">
        <v>25.26398843230123</v>
      </c>
      <c r="AV84">
        <v>0.0407825141568048</v>
      </c>
      <c r="AW84">
        <v>8.432408429115478</v>
      </c>
      <c r="AX84">
        <v>31.72757825442361</v>
      </c>
      <c r="AY84">
        <v>9.21562598824231</v>
      </c>
      <c r="AZ84">
        <v>7.760067842577246</v>
      </c>
    </row>
    <row r="85" spans="1:52">
      <c r="A85" s="2">
        <v>44940</v>
      </c>
      <c r="B85">
        <v>1065.722455947244</v>
      </c>
      <c r="C85">
        <v>0.04507239665736762</v>
      </c>
      <c r="AN85" s="2">
        <v>44940</v>
      </c>
      <c r="AO85">
        <v>1.288706302231845</v>
      </c>
      <c r="AP85">
        <v>463.3321963247749</v>
      </c>
      <c r="AQ85">
        <v>9.519663570865445</v>
      </c>
      <c r="AR85">
        <v>0.1348343999706131</v>
      </c>
      <c r="AS85">
        <v>0.003018506981693177</v>
      </c>
      <c r="AT85">
        <v>19.04726297293995</v>
      </c>
      <c r="AU85">
        <v>25.59843986391727</v>
      </c>
      <c r="AV85">
        <v>0.04165827480172782</v>
      </c>
      <c r="AW85">
        <v>8.514757798566443</v>
      </c>
      <c r="AX85">
        <v>32.54404284030043</v>
      </c>
      <c r="AY85">
        <v>8.768928844797992</v>
      </c>
      <c r="AZ85">
        <v>7.944604228166559</v>
      </c>
    </row>
    <row r="86" spans="1:52">
      <c r="A86" s="2">
        <v>44941</v>
      </c>
      <c r="B86">
        <v>1175.506279406548</v>
      </c>
      <c r="C86">
        <v>0.1030135218101644</v>
      </c>
      <c r="AN86" s="2">
        <v>44941</v>
      </c>
      <c r="AO86">
        <v>1.332985809970637</v>
      </c>
      <c r="AP86">
        <v>500.4708015670538</v>
      </c>
      <c r="AQ86">
        <v>9.841589685214393</v>
      </c>
      <c r="AR86">
        <v>0.1428350692982697</v>
      </c>
      <c r="AS86">
        <v>0.003148457889626343</v>
      </c>
      <c r="AT86">
        <v>19.95022881175247</v>
      </c>
      <c r="AU86">
        <v>25.24917545146516</v>
      </c>
      <c r="AV86">
        <v>0.04293791559830822</v>
      </c>
      <c r="AW86">
        <v>9.028860668840574</v>
      </c>
      <c r="AX86">
        <v>33.43475133049238</v>
      </c>
      <c r="AY86">
        <v>7.24553928308414</v>
      </c>
      <c r="AZ86">
        <v>8.323664024985327</v>
      </c>
    </row>
    <row r="87" spans="1:52">
      <c r="A87" s="2">
        <v>44942</v>
      </c>
      <c r="B87">
        <v>1159.561021736031</v>
      </c>
      <c r="C87">
        <v>-0.01356458740362187</v>
      </c>
      <c r="AN87" s="2">
        <v>44942</v>
      </c>
      <c r="AO87">
        <v>1.261197909058847</v>
      </c>
      <c r="AP87">
        <v>496.7158689663334</v>
      </c>
      <c r="AQ87">
        <v>9.825272669667642</v>
      </c>
      <c r="AR87">
        <v>0.1426397856133511</v>
      </c>
      <c r="AS87">
        <v>0.003125821709242005</v>
      </c>
      <c r="AT87">
        <v>19.90043890820612</v>
      </c>
      <c r="AU87">
        <v>25.33833876841601</v>
      </c>
      <c r="AV87">
        <v>0.04233532494142925</v>
      </c>
      <c r="AW87">
        <v>9.138300590473669</v>
      </c>
      <c r="AX87">
        <v>33.50263026261395</v>
      </c>
      <c r="AY87">
        <v>7.606577032608941</v>
      </c>
      <c r="AZ87">
        <v>8.258270520353364</v>
      </c>
    </row>
    <row r="88" spans="1:52">
      <c r="A88" s="2">
        <v>44943</v>
      </c>
      <c r="B88">
        <v>1164.784017335334</v>
      </c>
      <c r="C88">
        <v>0.004504286968428195</v>
      </c>
      <c r="AN88" s="2">
        <v>44943</v>
      </c>
      <c r="AO88">
        <v>1.247593561742073</v>
      </c>
      <c r="AP88">
        <v>499.2746059265676</v>
      </c>
      <c r="AQ88">
        <v>9.903655126892758</v>
      </c>
      <c r="AR88">
        <v>0.1446345961011389</v>
      </c>
      <c r="AS88">
        <v>0.00309477486624389</v>
      </c>
      <c r="AT88">
        <v>20.20582910054578</v>
      </c>
      <c r="AU88">
        <v>25.97707826748581</v>
      </c>
      <c r="AV88">
        <v>0.04183522249870282</v>
      </c>
      <c r="AW88">
        <v>9.206271064631268</v>
      </c>
      <c r="AX88">
        <v>32.47490277748256</v>
      </c>
      <c r="AY88">
        <v>7.400515270946599</v>
      </c>
      <c r="AZ88">
        <v>8.348370415503046</v>
      </c>
    </row>
    <row r="89" spans="1:52">
      <c r="A89" s="2">
        <v>44944</v>
      </c>
      <c r="B89">
        <v>1172.890651844005</v>
      </c>
      <c r="C89">
        <v>0.006959774849260469</v>
      </c>
      <c r="AN89" s="2">
        <v>44944</v>
      </c>
      <c r="AO89">
        <v>1.183421176842433</v>
      </c>
      <c r="AP89">
        <v>508.0341079211091</v>
      </c>
      <c r="AQ89">
        <v>9.735631658772904</v>
      </c>
      <c r="AR89">
        <v>0.145072220538229</v>
      </c>
      <c r="AS89">
        <v>0.003116624657317125</v>
      </c>
      <c r="AT89">
        <v>20.23725207226934</v>
      </c>
      <c r="AU89">
        <v>25.44474514515195</v>
      </c>
      <c r="AV89">
        <v>0.04233462552467734</v>
      </c>
      <c r="AW89">
        <v>9.043052433196664</v>
      </c>
      <c r="AX89">
        <v>33.34060928478043</v>
      </c>
      <c r="AY89">
        <v>7.643834680096413</v>
      </c>
      <c r="AZ89">
        <v>8.644574824594741</v>
      </c>
    </row>
    <row r="90" spans="1:52">
      <c r="A90" s="2">
        <v>44945</v>
      </c>
      <c r="B90">
        <v>1106.430228765181</v>
      </c>
      <c r="C90">
        <v>-0.05666378444941611</v>
      </c>
      <c r="AN90" s="2">
        <v>44945</v>
      </c>
      <c r="AO90">
        <v>1.153510458647044</v>
      </c>
      <c r="AP90">
        <v>506.796986838965</v>
      </c>
      <c r="AQ90">
        <v>9.925610212694009</v>
      </c>
      <c r="AR90">
        <v>0.1427621933267967</v>
      </c>
      <c r="AS90">
        <v>0.003006553555099394</v>
      </c>
      <c r="AT90">
        <v>19.94432989580917</v>
      </c>
      <c r="AU90">
        <v>25.30638977293442</v>
      </c>
      <c r="AV90">
        <v>0.04125504761941348</v>
      </c>
      <c r="AW90">
        <v>9.175708077135667</v>
      </c>
      <c r="AX90">
        <v>33.35987406416032</v>
      </c>
      <c r="AY90">
        <v>7.940269752088613</v>
      </c>
      <c r="AZ90">
        <v>8.551190058162101</v>
      </c>
    </row>
    <row r="91" spans="1:52">
      <c r="A91" s="2">
        <v>44946</v>
      </c>
      <c r="B91">
        <v>1129.063247289009</v>
      </c>
      <c r="C91">
        <v>0.0204558931375971</v>
      </c>
      <c r="AN91" s="2">
        <v>44946</v>
      </c>
      <c r="AO91">
        <v>1.195237209649608</v>
      </c>
      <c r="AP91">
        <v>499.8651263471295</v>
      </c>
      <c r="AQ91">
        <v>9.929482038633045</v>
      </c>
      <c r="AR91">
        <v>0.1422988647211465</v>
      </c>
      <c r="AS91">
        <v>0.003015324159587329</v>
      </c>
      <c r="AT91">
        <v>19.79910323168438</v>
      </c>
      <c r="AU91">
        <v>25.21745041698193</v>
      </c>
      <c r="AV91">
        <v>0.04127489999334934</v>
      </c>
      <c r="AW91">
        <v>9.144240477340929</v>
      </c>
      <c r="AX91">
        <v>33.74560755745454</v>
      </c>
      <c r="AY91">
        <v>7.916984424503851</v>
      </c>
      <c r="AZ91">
        <v>8.619520063357889</v>
      </c>
    </row>
    <row r="92" spans="1:52">
      <c r="A92" s="2">
        <v>44947</v>
      </c>
      <c r="B92">
        <v>1229.869478317645</v>
      </c>
      <c r="C92">
        <v>0.08928306830523547</v>
      </c>
      <c r="AN92" s="2">
        <v>44947</v>
      </c>
      <c r="AO92">
        <v>1.210227222816644</v>
      </c>
      <c r="AP92">
        <v>508.7009477749456</v>
      </c>
      <c r="AQ92">
        <v>10.00376171619971</v>
      </c>
      <c r="AR92">
        <v>0.1498796450481367</v>
      </c>
      <c r="AS92">
        <v>0.003054241956080864</v>
      </c>
      <c r="AT92">
        <v>20.74479458244763</v>
      </c>
      <c r="AU92">
        <v>25.49595145932819</v>
      </c>
      <c r="AV92">
        <v>0.04203837142960758</v>
      </c>
      <c r="AW92">
        <v>9.343452017114632</v>
      </c>
      <c r="AX92">
        <v>34.19709085426517</v>
      </c>
      <c r="AY92">
        <v>7.230361450336559</v>
      </c>
      <c r="AZ92">
        <v>8.667265141405593</v>
      </c>
    </row>
    <row r="93" spans="1:52">
      <c r="A93" s="2">
        <v>44948</v>
      </c>
      <c r="B93">
        <v>1215.722604258465</v>
      </c>
      <c r="C93">
        <v>-0.01150274424122766</v>
      </c>
      <c r="AN93" s="2">
        <v>44948</v>
      </c>
      <c r="AO93">
        <v>1.234630266975652</v>
      </c>
      <c r="AP93">
        <v>494.1832728695298</v>
      </c>
      <c r="AQ93">
        <v>10.19879751645382</v>
      </c>
      <c r="AR93">
        <v>0.1506488529362302</v>
      </c>
      <c r="AS93">
        <v>0.00300024883069528</v>
      </c>
      <c r="AT93">
        <v>20.67277644329598</v>
      </c>
      <c r="AU93">
        <v>25.16222604559149</v>
      </c>
      <c r="AV93">
        <v>0.04231915599332911</v>
      </c>
      <c r="AW93">
        <v>9.301125771269955</v>
      </c>
      <c r="AX93">
        <v>34.80509800760377</v>
      </c>
      <c r="AY93">
        <v>7.381375867133105</v>
      </c>
      <c r="AZ93">
        <v>8.530185003114504</v>
      </c>
    </row>
    <row r="94" spans="1:52">
      <c r="A94" s="2">
        <v>44949</v>
      </c>
      <c r="B94">
        <v>1223.472873294822</v>
      </c>
      <c r="C94">
        <v>0.006375030791736513</v>
      </c>
      <c r="AN94" s="2">
        <v>44949</v>
      </c>
      <c r="AO94">
        <v>1.232720064805272</v>
      </c>
      <c r="AP94">
        <v>487.3707227333879</v>
      </c>
      <c r="AQ94">
        <v>10.02802615028351</v>
      </c>
      <c r="AR94">
        <v>0.1500558960266186</v>
      </c>
      <c r="AS94">
        <v>0.003030925392225828</v>
      </c>
      <c r="AT94">
        <v>20.58169936961737</v>
      </c>
      <c r="AU94">
        <v>25.54287885414207</v>
      </c>
      <c r="AV94">
        <v>0.04258524867704214</v>
      </c>
      <c r="AW94">
        <v>9.238685615840422</v>
      </c>
      <c r="AX94">
        <v>35.01766808463688</v>
      </c>
      <c r="AY94">
        <v>7.569335238152624</v>
      </c>
      <c r="AZ94">
        <v>8.332314512037152</v>
      </c>
    </row>
    <row r="95" spans="1:52">
      <c r="A95" s="2">
        <v>44950</v>
      </c>
      <c r="B95">
        <v>1244.353688760615</v>
      </c>
      <c r="C95">
        <v>0.01706683974901724</v>
      </c>
      <c r="AN95" s="2">
        <v>44950</v>
      </c>
      <c r="AO95">
        <v>1.235366525010902</v>
      </c>
      <c r="AP95">
        <v>497.5172785261426</v>
      </c>
      <c r="AQ95">
        <v>9.831174801702742</v>
      </c>
      <c r="AR95">
        <v>0.1511959193368559</v>
      </c>
      <c r="AS95">
        <v>0.003054051208317362</v>
      </c>
      <c r="AT95">
        <v>20.31833362827247</v>
      </c>
      <c r="AU95">
        <v>24.46876690488549</v>
      </c>
      <c r="AV95">
        <v>0.04332085971663714</v>
      </c>
      <c r="AW95">
        <v>9.336857141369054</v>
      </c>
      <c r="AX95">
        <v>35.50425748369771</v>
      </c>
      <c r="AY95">
        <v>7.657071337522867</v>
      </c>
      <c r="AZ95">
        <v>8.700816481079162</v>
      </c>
    </row>
    <row r="96" spans="1:52">
      <c r="A96" s="2">
        <v>44951</v>
      </c>
      <c r="B96">
        <v>1181.907758356888</v>
      </c>
      <c r="C96">
        <v>-0.05018342531368525</v>
      </c>
      <c r="AN96" s="2">
        <v>44951</v>
      </c>
      <c r="AO96">
        <v>1.273473798948719</v>
      </c>
      <c r="AP96">
        <v>494.4567841904111</v>
      </c>
      <c r="AQ96">
        <v>9.876750582961517</v>
      </c>
      <c r="AR96">
        <v>0.1459305419101164</v>
      </c>
      <c r="AS96">
        <v>0.002941571692212143</v>
      </c>
      <c r="AT96">
        <v>19.49084933051086</v>
      </c>
      <c r="AU96">
        <v>24.75811426440868</v>
      </c>
      <c r="AV96">
        <v>0.04311169503850421</v>
      </c>
      <c r="AW96">
        <v>9.360425454723913</v>
      </c>
      <c r="AX96">
        <v>35.16365419748668</v>
      </c>
      <c r="AY96">
        <v>7.782051029529736</v>
      </c>
      <c r="AZ96">
        <v>8.813225977033644</v>
      </c>
    </row>
    <row r="97" spans="1:52">
      <c r="A97" s="2">
        <v>44952</v>
      </c>
      <c r="B97">
        <v>1236.838682899983</v>
      </c>
      <c r="C97">
        <v>0.04647649036457935</v>
      </c>
      <c r="AN97" s="2">
        <v>44952</v>
      </c>
      <c r="AO97">
        <v>1.240739253795201</v>
      </c>
      <c r="AP97">
        <v>497.4373952737982</v>
      </c>
      <c r="AQ97">
        <v>9.88447717643996</v>
      </c>
      <c r="AR97">
        <v>0.1495443392910877</v>
      </c>
      <c r="AS97">
        <v>0.00301195431085249</v>
      </c>
      <c r="AT97">
        <v>19.93316696713247</v>
      </c>
      <c r="AU97">
        <v>25.04608306596612</v>
      </c>
      <c r="AV97">
        <v>0.0436003394297064</v>
      </c>
      <c r="AW97">
        <v>9.372541826255224</v>
      </c>
      <c r="AX97">
        <v>35.42714314902685</v>
      </c>
      <c r="AY97">
        <v>7.552474104630451</v>
      </c>
      <c r="AZ97">
        <v>8.80981428419277</v>
      </c>
    </row>
    <row r="98" spans="1:52">
      <c r="A98" s="2">
        <v>44953</v>
      </c>
      <c r="B98">
        <v>1254.085877604933</v>
      </c>
      <c r="C98">
        <v>0.01394457898463397</v>
      </c>
      <c r="AN98" s="2">
        <v>44953</v>
      </c>
      <c r="AO98">
        <v>1.213412367578098</v>
      </c>
      <c r="AP98">
        <v>495.2082384993165</v>
      </c>
      <c r="AQ98">
        <v>9.845357049219118</v>
      </c>
      <c r="AR98">
        <v>0.1528521794654762</v>
      </c>
      <c r="AS98">
        <v>0.003067280229317154</v>
      </c>
      <c r="AT98">
        <v>20.30356813197978</v>
      </c>
      <c r="AU98">
        <v>25.1118998584237</v>
      </c>
      <c r="AV98">
        <v>0.04436830172837357</v>
      </c>
      <c r="AW98">
        <v>9.210203367005928</v>
      </c>
      <c r="AX98">
        <v>32.19981504679303</v>
      </c>
      <c r="AY98">
        <v>7.729182772932547</v>
      </c>
      <c r="AZ98">
        <v>8.701931529459712</v>
      </c>
    </row>
    <row r="99" spans="1:52">
      <c r="A99" s="2">
        <v>44954</v>
      </c>
      <c r="B99">
        <v>1296.497517376685</v>
      </c>
      <c r="C99">
        <v>0.033818768338856</v>
      </c>
      <c r="AN99" s="2">
        <v>44954</v>
      </c>
      <c r="AO99">
        <v>1.280179581451285</v>
      </c>
      <c r="AP99">
        <v>500.3281334695112</v>
      </c>
      <c r="AQ99">
        <v>8.655271360688641</v>
      </c>
      <c r="AR99">
        <v>0.156169267964159</v>
      </c>
      <c r="AS99">
        <v>0.003162516573866645</v>
      </c>
      <c r="AT99">
        <v>20.65369178922981</v>
      </c>
      <c r="AU99">
        <v>25.59649951123124</v>
      </c>
      <c r="AV99">
        <v>0.04598118087746967</v>
      </c>
      <c r="AW99">
        <v>9.270093218265631</v>
      </c>
      <c r="AX99">
        <v>31.78958330315967</v>
      </c>
      <c r="AY99">
        <v>7.986498458289915</v>
      </c>
      <c r="AZ99">
        <v>8.87548022075897</v>
      </c>
    </row>
    <row r="100" spans="1:52">
      <c r="A100" s="2">
        <v>44955</v>
      </c>
      <c r="B100">
        <v>1268.493797154723</v>
      </c>
      <c r="C100">
        <v>-0.02159951704236507</v>
      </c>
      <c r="AN100" s="2">
        <v>44955</v>
      </c>
      <c r="AO100">
        <v>1.298889841618607</v>
      </c>
      <c r="AP100">
        <v>498.6145429851796</v>
      </c>
      <c r="AQ100">
        <v>8.760930756455492</v>
      </c>
      <c r="AR100">
        <v>0.1540171296321228</v>
      </c>
      <c r="AS100">
        <v>0.003102503364635875</v>
      </c>
      <c r="AT100">
        <v>20.33183320300111</v>
      </c>
      <c r="AU100">
        <v>25.7533122497007</v>
      </c>
      <c r="AV100">
        <v>0.04578542909019399</v>
      </c>
      <c r="AW100">
        <v>9.286627349174037</v>
      </c>
      <c r="AX100">
        <v>31.52588556057253</v>
      </c>
      <c r="AY100">
        <v>7.95178569657534</v>
      </c>
      <c r="AZ100">
        <v>8.996496609467085</v>
      </c>
    </row>
    <row r="101" spans="1:52">
      <c r="A101" s="2">
        <v>44956</v>
      </c>
      <c r="B101">
        <v>1324.268843921829</v>
      </c>
      <c r="C101">
        <v>0.04396950690039758</v>
      </c>
      <c r="AN101" s="2">
        <v>44956</v>
      </c>
      <c r="AO101">
        <v>1.298780720854956</v>
      </c>
      <c r="AP101">
        <v>501.2089474943742</v>
      </c>
      <c r="AQ101">
        <v>8.949983995388939</v>
      </c>
      <c r="AR101">
        <v>0.1549338287566127</v>
      </c>
      <c r="AS101">
        <v>0.003134539617471247</v>
      </c>
      <c r="AT101">
        <v>20.58276491317314</v>
      </c>
      <c r="AU101">
        <v>25.9433665920885</v>
      </c>
      <c r="AV101">
        <v>0.04558883063624518</v>
      </c>
      <c r="AW101">
        <v>9.447238106107779</v>
      </c>
      <c r="AX101">
        <v>31.99413440060807</v>
      </c>
      <c r="AY101">
        <v>7.593861496291674</v>
      </c>
      <c r="AZ101">
        <v>8.977826203622561</v>
      </c>
    </row>
    <row r="102" spans="1:52">
      <c r="A102" s="2">
        <v>44957</v>
      </c>
      <c r="B102">
        <v>1240.453010875645</v>
      </c>
      <c r="C102">
        <v>-0.06329215810738476</v>
      </c>
      <c r="AN102" s="2">
        <v>44957</v>
      </c>
      <c r="AO102">
        <v>1.318368108933285</v>
      </c>
      <c r="AP102">
        <v>500.394053170774</v>
      </c>
      <c r="AQ102">
        <v>8.959016341441959</v>
      </c>
      <c r="AR102">
        <v>0.1501841461484208</v>
      </c>
      <c r="AS102">
        <v>0.003061783238700634</v>
      </c>
      <c r="AT102">
        <v>20.02143027534795</v>
      </c>
      <c r="AU102">
        <v>25.97478105891534</v>
      </c>
      <c r="AV102">
        <v>0.04489337155300965</v>
      </c>
      <c r="AW102">
        <v>9.470172320878758</v>
      </c>
      <c r="AX102">
        <v>32.477699046784</v>
      </c>
      <c r="AY102">
        <v>7.777547957402382</v>
      </c>
      <c r="AZ102">
        <v>8.969105561744131</v>
      </c>
    </row>
    <row r="103" spans="1:52">
      <c r="A103" s="2">
        <v>44958</v>
      </c>
      <c r="B103">
        <v>1261.80060307128</v>
      </c>
      <c r="C103">
        <v>0.017209512983136</v>
      </c>
      <c r="AN103" s="2">
        <v>44958</v>
      </c>
      <c r="AO103">
        <v>0</v>
      </c>
      <c r="AP103">
        <v>308.5321161681084</v>
      </c>
      <c r="AQ103">
        <v>9.544173400757872</v>
      </c>
      <c r="AR103">
        <v>0</v>
      </c>
      <c r="AS103">
        <v>0.008182864922694226</v>
      </c>
      <c r="AT103">
        <v>41.2255233344878</v>
      </c>
      <c r="AU103">
        <v>0</v>
      </c>
      <c r="AV103">
        <v>0.119426787324421</v>
      </c>
      <c r="AW103">
        <v>4.137356903967364</v>
      </c>
      <c r="AX103">
        <v>170.8058294527168</v>
      </c>
      <c r="AY103">
        <v>7.907856416610932</v>
      </c>
      <c r="AZ103">
        <v>0</v>
      </c>
    </row>
    <row r="104" spans="1:52">
      <c r="A104" s="2">
        <v>44959</v>
      </c>
      <c r="B104">
        <v>1312.778630341734</v>
      </c>
      <c r="C104">
        <v>0.04040101672670882</v>
      </c>
      <c r="AN104" s="2">
        <v>44959</v>
      </c>
      <c r="AO104">
        <v>0</v>
      </c>
      <c r="AP104">
        <v>315.5454695827614</v>
      </c>
      <c r="AQ104">
        <v>9.417292031271396</v>
      </c>
      <c r="AR104">
        <v>0</v>
      </c>
      <c r="AS104">
        <v>0.008299199775395699</v>
      </c>
      <c r="AT104">
        <v>42.34730860187015</v>
      </c>
      <c r="AU104">
        <v>0</v>
      </c>
      <c r="AV104">
        <v>0.1199321160875037</v>
      </c>
      <c r="AW104">
        <v>4.139346849349464</v>
      </c>
      <c r="AX104">
        <v>164.7122804665305</v>
      </c>
      <c r="AY104">
        <v>7.876915366221496</v>
      </c>
      <c r="AZ104">
        <v>0</v>
      </c>
    </row>
    <row r="105" spans="1:52">
      <c r="A105" s="2">
        <v>44960</v>
      </c>
      <c r="B105">
        <v>1311.04046482136</v>
      </c>
      <c r="C105">
        <v>-0.001324035507739185</v>
      </c>
      <c r="AN105" s="2">
        <v>44960</v>
      </c>
      <c r="AO105">
        <v>0</v>
      </c>
      <c r="AP105">
        <v>314.2559170021558</v>
      </c>
      <c r="AQ105">
        <v>9.256835765228599</v>
      </c>
      <c r="AR105">
        <v>0</v>
      </c>
      <c r="AS105">
        <v>0.008366347985346467</v>
      </c>
      <c r="AT105">
        <v>41.57877242480263</v>
      </c>
      <c r="AU105">
        <v>0</v>
      </c>
      <c r="AV105">
        <v>0.1194506277762213</v>
      </c>
      <c r="AW105">
        <v>4.196995459633121</v>
      </c>
      <c r="AX105">
        <v>165.7578703869515</v>
      </c>
      <c r="AY105">
        <v>8.079779843538329</v>
      </c>
      <c r="AZ105">
        <v>0</v>
      </c>
    </row>
    <row r="106" spans="1:52">
      <c r="A106" s="2">
        <v>44961</v>
      </c>
      <c r="B106">
        <v>1338.638617540851</v>
      </c>
      <c r="C106">
        <v>0.02105057277789757</v>
      </c>
      <c r="AN106" s="2">
        <v>44961</v>
      </c>
      <c r="AO106">
        <v>0</v>
      </c>
      <c r="AP106">
        <v>316.2124833525028</v>
      </c>
      <c r="AQ106">
        <v>9.394772576555397</v>
      </c>
      <c r="AR106">
        <v>0</v>
      </c>
      <c r="AS106">
        <v>0.00856424945093554</v>
      </c>
      <c r="AT106">
        <v>40.35612629535539</v>
      </c>
      <c r="AU106">
        <v>0</v>
      </c>
      <c r="AV106">
        <v>0.1205542505425661</v>
      </c>
      <c r="AW106">
        <v>4.181661092293361</v>
      </c>
      <c r="AX106">
        <v>161.2184080557008</v>
      </c>
      <c r="AY106">
        <v>8.126481136027216</v>
      </c>
      <c r="AZ106">
        <v>0</v>
      </c>
    </row>
    <row r="107" spans="1:52">
      <c r="A107" s="2">
        <v>44962</v>
      </c>
      <c r="B107">
        <v>1341.103131056926</v>
      </c>
      <c r="C107">
        <v>0.001841059628626684</v>
      </c>
      <c r="AN107" s="2">
        <v>44962</v>
      </c>
      <c r="AO107">
        <v>0</v>
      </c>
      <c r="AP107">
        <v>319.7585270169154</v>
      </c>
      <c r="AQ107">
        <v>9.531328671077834</v>
      </c>
      <c r="AR107">
        <v>0</v>
      </c>
      <c r="AS107">
        <v>0.008613185742741643</v>
      </c>
      <c r="AT107">
        <v>38.99522856727597</v>
      </c>
      <c r="AU107">
        <v>0</v>
      </c>
      <c r="AV107">
        <v>0.1203828949322862</v>
      </c>
      <c r="AW107">
        <v>4.206505966459324</v>
      </c>
      <c r="AX107">
        <v>159.9255640299051</v>
      </c>
      <c r="AY107">
        <v>8.237675439143057</v>
      </c>
      <c r="AZ107">
        <v>0</v>
      </c>
    </row>
    <row r="108" spans="1:52">
      <c r="A108" s="2">
        <v>44963</v>
      </c>
      <c r="B108">
        <v>1299.762054672415</v>
      </c>
      <c r="C108">
        <v>-0.03082617244501518</v>
      </c>
      <c r="AN108" s="2">
        <v>44963</v>
      </c>
      <c r="AO108">
        <v>0</v>
      </c>
      <c r="AP108">
        <v>316.389647065129</v>
      </c>
      <c r="AQ108">
        <v>9.697579965308018</v>
      </c>
      <c r="AR108">
        <v>0</v>
      </c>
      <c r="AS108">
        <v>0.008492503191599573</v>
      </c>
      <c r="AT108">
        <v>38.70681076533937</v>
      </c>
      <c r="AU108">
        <v>0</v>
      </c>
      <c r="AV108">
        <v>0.1195277917825782</v>
      </c>
      <c r="AW108">
        <v>4.235009261840043</v>
      </c>
      <c r="AX108">
        <v>161.8182281118707</v>
      </c>
      <c r="AY108">
        <v>8.288631171538061</v>
      </c>
      <c r="AZ108">
        <v>0</v>
      </c>
    </row>
    <row r="109" spans="1:52">
      <c r="A109" s="2">
        <v>44964</v>
      </c>
      <c r="B109">
        <v>1278.007808298891</v>
      </c>
      <c r="C109">
        <v>-0.0167370991446637</v>
      </c>
      <c r="AN109" s="2">
        <v>44964</v>
      </c>
      <c r="AO109">
        <v>0</v>
      </c>
      <c r="AP109">
        <v>319.7611509499831</v>
      </c>
      <c r="AQ109">
        <v>9.788545665181038</v>
      </c>
      <c r="AR109">
        <v>0</v>
      </c>
      <c r="AS109">
        <v>0.008428216323426935</v>
      </c>
      <c r="AT109">
        <v>38.01097371138068</v>
      </c>
      <c r="AU109">
        <v>0</v>
      </c>
      <c r="AV109">
        <v>0.1187537391982594</v>
      </c>
      <c r="AW109">
        <v>4.26603091579979</v>
      </c>
      <c r="AX109">
        <v>161.0262745292228</v>
      </c>
      <c r="AY109">
        <v>8.45212399396107</v>
      </c>
      <c r="AZ109">
        <v>0</v>
      </c>
    </row>
    <row r="110" spans="1:52">
      <c r="A110" s="2">
        <v>44965</v>
      </c>
      <c r="B110">
        <v>1337.133633741887</v>
      </c>
      <c r="C110">
        <v>0.04626405649406484</v>
      </c>
      <c r="AN110" s="2">
        <v>44965</v>
      </c>
      <c r="AO110">
        <v>0</v>
      </c>
      <c r="AP110">
        <v>320.1859816325907</v>
      </c>
      <c r="AQ110">
        <v>9.619155399799439</v>
      </c>
      <c r="AR110">
        <v>0</v>
      </c>
      <c r="AS110">
        <v>0.008620636308529476</v>
      </c>
      <c r="AT110">
        <v>38.51526091213221</v>
      </c>
      <c r="AU110">
        <v>0</v>
      </c>
      <c r="AV110">
        <v>0.1199063608769925</v>
      </c>
      <c r="AW110">
        <v>4.229160528523493</v>
      </c>
      <c r="AX110">
        <v>158.218825422089</v>
      </c>
      <c r="AY110">
        <v>8.399413164745893</v>
      </c>
      <c r="AZ110">
        <v>0</v>
      </c>
    </row>
    <row r="111" spans="1:52">
      <c r="A111" s="2">
        <v>44966</v>
      </c>
      <c r="B111">
        <v>1327.35788308885</v>
      </c>
      <c r="C111">
        <v>-0.007310975063636982</v>
      </c>
      <c r="AN111" s="2">
        <v>44966</v>
      </c>
      <c r="AO111">
        <v>0</v>
      </c>
      <c r="AP111">
        <v>321.7489963510608</v>
      </c>
      <c r="AQ111">
        <v>9.911507452871195</v>
      </c>
      <c r="AR111">
        <v>0</v>
      </c>
      <c r="AS111">
        <v>0.008680239281461747</v>
      </c>
      <c r="AT111">
        <v>37.3693846015974</v>
      </c>
      <c r="AU111">
        <v>0</v>
      </c>
      <c r="AV111">
        <v>0.1206518611069659</v>
      </c>
      <c r="AW111">
        <v>4.24178545007631</v>
      </c>
      <c r="AX111">
        <v>152.3158141036444</v>
      </c>
      <c r="AY111">
        <v>8.578782252821737</v>
      </c>
      <c r="AZ111">
        <v>0</v>
      </c>
    </row>
    <row r="112" spans="1:52">
      <c r="A112" s="2">
        <v>44967</v>
      </c>
      <c r="B112">
        <v>1218.187738283645</v>
      </c>
      <c r="C112">
        <v>-0.08224620217055445</v>
      </c>
      <c r="AN112" s="2">
        <v>44967</v>
      </c>
      <c r="AO112">
        <v>0</v>
      </c>
      <c r="AP112">
        <v>321.7020262511209</v>
      </c>
      <c r="AQ112">
        <v>10.22171308857963</v>
      </c>
      <c r="AR112">
        <v>0</v>
      </c>
      <c r="AS112">
        <v>0.008375034126224859</v>
      </c>
      <c r="AT112">
        <v>38.47207451385961</v>
      </c>
      <c r="AU112">
        <v>0</v>
      </c>
      <c r="AV112">
        <v>0.1182228708514563</v>
      </c>
      <c r="AW112">
        <v>3.968694690688674</v>
      </c>
      <c r="AX112">
        <v>148.6371040844061</v>
      </c>
      <c r="AY112">
        <v>8.918449462488727</v>
      </c>
      <c r="AZ112">
        <v>0</v>
      </c>
    </row>
    <row r="113" spans="1:52">
      <c r="A113" s="2">
        <v>44968</v>
      </c>
      <c r="B113">
        <v>1206.203664831664</v>
      </c>
      <c r="C113">
        <v>-0.009837624427960878</v>
      </c>
      <c r="AN113" s="2">
        <v>44968</v>
      </c>
      <c r="AO113">
        <v>0</v>
      </c>
      <c r="AP113">
        <v>321.7479087120067</v>
      </c>
      <c r="AQ113">
        <v>10.16561860892647</v>
      </c>
      <c r="AR113">
        <v>0</v>
      </c>
      <c r="AS113">
        <v>0.008368446189889821</v>
      </c>
      <c r="AT113">
        <v>38.50649716822145</v>
      </c>
      <c r="AU113">
        <v>0</v>
      </c>
      <c r="AV113">
        <v>0.1194852575836253</v>
      </c>
      <c r="AW113">
        <v>3.977938533874673</v>
      </c>
      <c r="AX113">
        <v>147.0918669389298</v>
      </c>
      <c r="AY113">
        <v>8.975332834127341</v>
      </c>
      <c r="AZ113">
        <v>0</v>
      </c>
    </row>
    <row r="114" spans="1:52">
      <c r="A114" s="2">
        <v>44969</v>
      </c>
      <c r="B114">
        <v>1230.036451535005</v>
      </c>
      <c r="C114">
        <v>0.01975850961012271</v>
      </c>
      <c r="AN114" s="2">
        <v>44969</v>
      </c>
      <c r="AO114">
        <v>0</v>
      </c>
      <c r="AP114">
        <v>318.2768457208455</v>
      </c>
      <c r="AQ114">
        <v>10.23117013601811</v>
      </c>
      <c r="AR114">
        <v>0</v>
      </c>
      <c r="AS114">
        <v>0.008438446230189443</v>
      </c>
      <c r="AT114">
        <v>38.59375094873911</v>
      </c>
      <c r="AU114">
        <v>0</v>
      </c>
      <c r="AV114">
        <v>0.1197946304909352</v>
      </c>
      <c r="AW114">
        <v>3.993406253101071</v>
      </c>
      <c r="AX114">
        <v>147.3237719587051</v>
      </c>
      <c r="AY114">
        <v>8.858711028212092</v>
      </c>
      <c r="AZ114">
        <v>0</v>
      </c>
    </row>
    <row r="115" spans="1:52">
      <c r="A115" s="2">
        <v>44970</v>
      </c>
      <c r="B115">
        <v>1223.797468716904</v>
      </c>
      <c r="C115">
        <v>-0.005072193438100947</v>
      </c>
      <c r="AN115" s="2">
        <v>44970</v>
      </c>
      <c r="AO115">
        <v>0</v>
      </c>
      <c r="AP115">
        <v>321.3209974503382</v>
      </c>
      <c r="AQ115">
        <v>10.34102688740168</v>
      </c>
      <c r="AR115">
        <v>0</v>
      </c>
      <c r="AS115">
        <v>0.008431400995007332</v>
      </c>
      <c r="AT115">
        <v>38.54908910849413</v>
      </c>
      <c r="AU115">
        <v>0</v>
      </c>
      <c r="AV115">
        <v>0.1212662383606194</v>
      </c>
      <c r="AW115">
        <v>4.092437363222043</v>
      </c>
      <c r="AX115">
        <v>148.3601486943444</v>
      </c>
      <c r="AY115">
        <v>8.548582658366874</v>
      </c>
      <c r="AZ115">
        <v>0</v>
      </c>
    </row>
    <row r="116" spans="1:52">
      <c r="A116" s="2">
        <v>44971</v>
      </c>
      <c r="B116">
        <v>1196.671338049185</v>
      </c>
      <c r="C116">
        <v>-0.0221655391199328</v>
      </c>
      <c r="AN116" s="2">
        <v>44971</v>
      </c>
      <c r="AO116">
        <v>0</v>
      </c>
      <c r="AP116">
        <v>317.9680932638981</v>
      </c>
      <c r="AQ116">
        <v>10.18302975886856</v>
      </c>
      <c r="AR116">
        <v>0</v>
      </c>
      <c r="AS116">
        <v>0.008234462205898343</v>
      </c>
      <c r="AT116">
        <v>40.08258192161514</v>
      </c>
      <c r="AU116">
        <v>0</v>
      </c>
      <c r="AV116">
        <v>0.1191727459816428</v>
      </c>
      <c r="AW116">
        <v>4.086813206510501</v>
      </c>
      <c r="AX116">
        <v>151.4702358782748</v>
      </c>
      <c r="AY116">
        <v>8.644751705476644</v>
      </c>
      <c r="AZ116">
        <v>0</v>
      </c>
    </row>
    <row r="117" spans="1:52">
      <c r="A117" s="2">
        <v>44972</v>
      </c>
      <c r="B117">
        <v>1242.683411994041</v>
      </c>
      <c r="C117">
        <v>0.03845005097211129</v>
      </c>
      <c r="AN117" s="2">
        <v>44972</v>
      </c>
      <c r="AO117">
        <v>0</v>
      </c>
      <c r="AP117">
        <v>307.0429286278559</v>
      </c>
      <c r="AQ117">
        <v>10.26307034719422</v>
      </c>
      <c r="AR117">
        <v>0</v>
      </c>
      <c r="AS117">
        <v>0.008388040248164962</v>
      </c>
      <c r="AT117">
        <v>41.30339907798574</v>
      </c>
      <c r="AU117">
        <v>0</v>
      </c>
      <c r="AV117">
        <v>0.1196862184928208</v>
      </c>
      <c r="AW117">
        <v>4.15230646363846</v>
      </c>
      <c r="AX117">
        <v>148.1037590825542</v>
      </c>
      <c r="AY117">
        <v>8.542021213854188</v>
      </c>
      <c r="AZ117">
        <v>0</v>
      </c>
    </row>
    <row r="118" spans="1:52">
      <c r="A118" s="2">
        <v>44973</v>
      </c>
      <c r="B118">
        <v>1340.23176941314</v>
      </c>
      <c r="C118">
        <v>0.07849815687373729</v>
      </c>
      <c r="AN118" s="2">
        <v>44973</v>
      </c>
      <c r="AO118">
        <v>0</v>
      </c>
      <c r="AP118">
        <v>310.8219521544461</v>
      </c>
      <c r="AQ118">
        <v>10.1298091975777</v>
      </c>
      <c r="AR118">
        <v>0</v>
      </c>
      <c r="AS118">
        <v>0.008271465402661736</v>
      </c>
      <c r="AT118">
        <v>41.60753060220676</v>
      </c>
      <c r="AU118">
        <v>0</v>
      </c>
      <c r="AV118">
        <v>0.1201754956382175</v>
      </c>
      <c r="AW118">
        <v>4.199261887409247</v>
      </c>
      <c r="AX118">
        <v>151.3303657009901</v>
      </c>
      <c r="AY118">
        <v>8.435048993491321</v>
      </c>
      <c r="AZ118">
        <v>0</v>
      </c>
    </row>
    <row r="119" spans="1:52">
      <c r="A119" s="2">
        <v>44974</v>
      </c>
      <c r="B119">
        <v>1297.024539131354</v>
      </c>
      <c r="C119">
        <v>-0.03223862563764313</v>
      </c>
      <c r="AN119" s="2">
        <v>44974</v>
      </c>
      <c r="AO119">
        <v>0</v>
      </c>
      <c r="AP119">
        <v>318.9164229111865</v>
      </c>
      <c r="AQ119">
        <v>10.42434893528117</v>
      </c>
      <c r="AR119">
        <v>0</v>
      </c>
      <c r="AS119">
        <v>0.00819433927047147</v>
      </c>
      <c r="AT119">
        <v>42.47417620797631</v>
      </c>
      <c r="AU119">
        <v>0</v>
      </c>
      <c r="AV119">
        <v>0.1183491573845694</v>
      </c>
      <c r="AW119">
        <v>4.198275765044754</v>
      </c>
      <c r="AX119">
        <v>141.5745588213911</v>
      </c>
      <c r="AY119">
        <v>8.720876026919489</v>
      </c>
      <c r="AZ119">
        <v>0</v>
      </c>
    </row>
    <row r="120" spans="1:52">
      <c r="A120" s="2">
        <v>44975</v>
      </c>
      <c r="B120">
        <v>1361.884100259058</v>
      </c>
      <c r="C120">
        <v>0.05000642560790847</v>
      </c>
      <c r="AN120" s="2">
        <v>44975</v>
      </c>
      <c r="AO120">
        <v>0</v>
      </c>
      <c r="AP120">
        <v>322.2617907634291</v>
      </c>
      <c r="AQ120">
        <v>10.4837296522765</v>
      </c>
      <c r="AR120">
        <v>0</v>
      </c>
      <c r="AS120">
        <v>0.008301695815992773</v>
      </c>
      <c r="AT120">
        <v>42.96606074532227</v>
      </c>
      <c r="AU120">
        <v>0</v>
      </c>
      <c r="AV120">
        <v>0.1204464017172557</v>
      </c>
      <c r="AW120">
        <v>4.058634051044883</v>
      </c>
      <c r="AX120">
        <v>133.8796883751361</v>
      </c>
      <c r="AY120">
        <v>8.820981269876651</v>
      </c>
      <c r="AZ120">
        <v>0</v>
      </c>
    </row>
    <row r="121" spans="1:52">
      <c r="A121" s="2">
        <v>44976</v>
      </c>
      <c r="B121">
        <v>1364.472315078531</v>
      </c>
      <c r="C121">
        <v>0.001900466287094948</v>
      </c>
      <c r="AN121" s="2">
        <v>44976</v>
      </c>
      <c r="AO121">
        <v>0</v>
      </c>
      <c r="AP121">
        <v>321.0071915241949</v>
      </c>
      <c r="AQ121">
        <v>10.44539568541462</v>
      </c>
      <c r="AR121">
        <v>0</v>
      </c>
      <c r="AS121">
        <v>0.008307617809867983</v>
      </c>
      <c r="AT121">
        <v>42.69307923134704</v>
      </c>
      <c r="AU121">
        <v>0</v>
      </c>
      <c r="AV121">
        <v>0.1210399433008511</v>
      </c>
      <c r="AW121">
        <v>3.879107240484257</v>
      </c>
      <c r="AX121">
        <v>137.5508214469753</v>
      </c>
      <c r="AY121">
        <v>8.714774207677937</v>
      </c>
      <c r="AZ121">
        <v>0</v>
      </c>
    </row>
    <row r="122" spans="1:52">
      <c r="A122" s="2">
        <v>44977</v>
      </c>
      <c r="B122">
        <v>1373.353440424514</v>
      </c>
      <c r="C122">
        <v>0.006508835135633717</v>
      </c>
      <c r="AN122" s="2">
        <v>44977</v>
      </c>
      <c r="AO122">
        <v>0</v>
      </c>
      <c r="AP122">
        <v>327.7479830777795</v>
      </c>
      <c r="AQ122">
        <v>10.35884892253966</v>
      </c>
      <c r="AR122">
        <v>0</v>
      </c>
      <c r="AS122">
        <v>0.008454183698227168</v>
      </c>
      <c r="AT122">
        <v>43.35262294047079</v>
      </c>
      <c r="AU122">
        <v>0</v>
      </c>
      <c r="AV122">
        <v>0.1223871890107375</v>
      </c>
      <c r="AW122">
        <v>3.920947797301888</v>
      </c>
      <c r="AX122">
        <v>138.7810636268701</v>
      </c>
      <c r="AY122">
        <v>8.255678513180623</v>
      </c>
      <c r="AZ122">
        <v>0</v>
      </c>
    </row>
    <row r="123" spans="1:52">
      <c r="A123" s="2">
        <v>44978</v>
      </c>
      <c r="B123">
        <v>1400.16880711889</v>
      </c>
      <c r="C123">
        <v>0.01952546657332954</v>
      </c>
      <c r="AN123" s="2">
        <v>44978</v>
      </c>
      <c r="AO123">
        <v>0</v>
      </c>
      <c r="AP123">
        <v>331.7675995083152</v>
      </c>
      <c r="AQ123">
        <v>10.07789443144618</v>
      </c>
      <c r="AR123">
        <v>0</v>
      </c>
      <c r="AS123">
        <v>0.008469499575564155</v>
      </c>
      <c r="AT123">
        <v>43.71752919614244</v>
      </c>
      <c r="AU123">
        <v>0</v>
      </c>
      <c r="AV123">
        <v>0.1234800334910634</v>
      </c>
      <c r="AW123">
        <v>3.984458619618449</v>
      </c>
      <c r="AX123">
        <v>142.6262244613745</v>
      </c>
      <c r="AY123">
        <v>8.047380422781629</v>
      </c>
      <c r="AZ123">
        <v>0</v>
      </c>
    </row>
    <row r="124" spans="1:52">
      <c r="A124" s="2">
        <v>44979</v>
      </c>
      <c r="B124">
        <v>1360.758204359252</v>
      </c>
      <c r="C124">
        <v>-0.02814703667105167</v>
      </c>
      <c r="AN124" s="2">
        <v>44979</v>
      </c>
      <c r="AO124">
        <v>0</v>
      </c>
      <c r="AP124">
        <v>331.9215422972347</v>
      </c>
      <c r="AQ124">
        <v>9.767848444008294</v>
      </c>
      <c r="AR124">
        <v>0</v>
      </c>
      <c r="AS124">
        <v>0.008365183333465878</v>
      </c>
      <c r="AT124">
        <v>43.21559875728004</v>
      </c>
      <c r="AU124">
        <v>0</v>
      </c>
      <c r="AV124">
        <v>0.1233245039057812</v>
      </c>
      <c r="AW124">
        <v>4.066052844867118</v>
      </c>
      <c r="AX124">
        <v>147.7143742779712</v>
      </c>
      <c r="AY124">
        <v>8.204940108704333</v>
      </c>
      <c r="AZ124">
        <v>0</v>
      </c>
    </row>
    <row r="125" spans="1:52">
      <c r="A125" s="2">
        <v>44980</v>
      </c>
      <c r="B125">
        <v>1345.561838772824</v>
      </c>
      <c r="C125">
        <v>-0.01116757226797893</v>
      </c>
      <c r="AN125" s="2">
        <v>44980</v>
      </c>
      <c r="AO125">
        <v>0</v>
      </c>
      <c r="AP125">
        <v>330.8829847337135</v>
      </c>
      <c r="AQ125">
        <v>9.945173381350308</v>
      </c>
      <c r="AR125">
        <v>0</v>
      </c>
      <c r="AS125">
        <v>0.008352775039166803</v>
      </c>
      <c r="AT125">
        <v>42.97181935999178</v>
      </c>
      <c r="AU125">
        <v>0</v>
      </c>
      <c r="AV125">
        <v>0.1229241805010815</v>
      </c>
      <c r="AW125">
        <v>3.974058925155578</v>
      </c>
      <c r="AX125">
        <v>145.0482619822762</v>
      </c>
      <c r="AY125">
        <v>8.347746278729705</v>
      </c>
      <c r="AZ125">
        <v>0</v>
      </c>
    </row>
    <row r="126" spans="1:52">
      <c r="A126" s="2">
        <v>44981</v>
      </c>
      <c r="B126">
        <v>1326.756772238871</v>
      </c>
      <c r="C126">
        <v>-0.01397562415347953</v>
      </c>
      <c r="AN126" s="2">
        <v>44981</v>
      </c>
      <c r="AO126">
        <v>0</v>
      </c>
      <c r="AP126">
        <v>331.3047289423251</v>
      </c>
      <c r="AQ126">
        <v>10.10664991838957</v>
      </c>
      <c r="AR126">
        <v>0</v>
      </c>
      <c r="AS126">
        <v>0.008323430827599546</v>
      </c>
      <c r="AT126">
        <v>42.98065888372936</v>
      </c>
      <c r="AU126">
        <v>0</v>
      </c>
      <c r="AV126">
        <v>0.1206586482626801</v>
      </c>
      <c r="AW126">
        <v>3.804016867523299</v>
      </c>
      <c r="AX126">
        <v>147.2064089846399</v>
      </c>
      <c r="AY126">
        <v>8.337563798229924</v>
      </c>
      <c r="AZ126">
        <v>0</v>
      </c>
    </row>
    <row r="127" spans="1:52">
      <c r="A127" s="2">
        <v>44982</v>
      </c>
      <c r="B127">
        <v>1271.832977502725</v>
      </c>
      <c r="C127">
        <v>-0.04139703364277003</v>
      </c>
      <c r="AN127" s="2">
        <v>44982</v>
      </c>
      <c r="AO127">
        <v>0</v>
      </c>
      <c r="AP127">
        <v>332.3335359411068</v>
      </c>
      <c r="AQ127">
        <v>10.3853726709789</v>
      </c>
      <c r="AR127">
        <v>0</v>
      </c>
      <c r="AS127">
        <v>0.008231635904241068</v>
      </c>
      <c r="AT127">
        <v>42.06658886594496</v>
      </c>
      <c r="AU127">
        <v>0</v>
      </c>
      <c r="AV127">
        <v>0.118619076114072</v>
      </c>
      <c r="AW127">
        <v>3.887765333089412</v>
      </c>
      <c r="AX127">
        <v>150.7106366114976</v>
      </c>
      <c r="AY127">
        <v>8.28299560116127</v>
      </c>
      <c r="AZ127">
        <v>0</v>
      </c>
    </row>
    <row r="128" spans="1:52">
      <c r="A128" s="2">
        <v>44983</v>
      </c>
      <c r="B128">
        <v>1257.103413168975</v>
      </c>
      <c r="C128">
        <v>-0.01158136688881239</v>
      </c>
      <c r="AN128" s="2">
        <v>44983</v>
      </c>
      <c r="AO128">
        <v>0</v>
      </c>
      <c r="AP128">
        <v>332.0066390423825</v>
      </c>
      <c r="AQ128">
        <v>10.50906264795318</v>
      </c>
      <c r="AR128">
        <v>0</v>
      </c>
      <c r="AS128">
        <v>0.008141926366413477</v>
      </c>
      <c r="AT128">
        <v>41.34490055648543</v>
      </c>
      <c r="AU128">
        <v>0</v>
      </c>
      <c r="AV128">
        <v>0.1183041901069744</v>
      </c>
      <c r="AW128">
        <v>3.879916589978649</v>
      </c>
      <c r="AX128">
        <v>151.182674401609</v>
      </c>
      <c r="AY128">
        <v>8.420820919458405</v>
      </c>
      <c r="AZ128">
        <v>0</v>
      </c>
    </row>
    <row r="129" spans="1:52">
      <c r="A129" s="2">
        <v>44984</v>
      </c>
      <c r="B129">
        <v>1287.909273570051</v>
      </c>
      <c r="C129">
        <v>0.02450543056232601</v>
      </c>
      <c r="AN129" s="2">
        <v>44984</v>
      </c>
      <c r="AO129">
        <v>0</v>
      </c>
      <c r="AP129">
        <v>333.6862156595776</v>
      </c>
      <c r="AQ129">
        <v>10.48458414868194</v>
      </c>
      <c r="AR129">
        <v>0</v>
      </c>
      <c r="AS129">
        <v>0.008205997780419373</v>
      </c>
      <c r="AT129">
        <v>41.8658373568287</v>
      </c>
      <c r="AU129">
        <v>0</v>
      </c>
      <c r="AV129">
        <v>0.117755041498691</v>
      </c>
      <c r="AW129">
        <v>3.91774383375042</v>
      </c>
      <c r="AX129">
        <v>150.970008058306</v>
      </c>
      <c r="AY129">
        <v>8.307212391581565</v>
      </c>
      <c r="AZ129">
        <v>0</v>
      </c>
    </row>
    <row r="130" spans="1:52">
      <c r="A130" s="2">
        <v>44985</v>
      </c>
      <c r="B130">
        <v>1266.352869962488</v>
      </c>
      <c r="C130">
        <v>-0.01673751719157146</v>
      </c>
      <c r="AN130" s="2">
        <v>44985</v>
      </c>
      <c r="AO130">
        <v>0</v>
      </c>
      <c r="AP130">
        <v>331.8460351013597</v>
      </c>
      <c r="AQ130">
        <v>10.60264161485753</v>
      </c>
      <c r="AR130">
        <v>0</v>
      </c>
      <c r="AS130">
        <v>0.008081662682221165</v>
      </c>
      <c r="AT130">
        <v>41.57068091943929</v>
      </c>
      <c r="AU130">
        <v>0</v>
      </c>
      <c r="AV130">
        <v>0.1162766409066097</v>
      </c>
      <c r="AW130">
        <v>3.963531984146517</v>
      </c>
      <c r="AX130">
        <v>153.8099990292649</v>
      </c>
      <c r="AY130">
        <v>8.372796112725556</v>
      </c>
      <c r="AZ130">
        <v>0</v>
      </c>
    </row>
    <row r="131" spans="1:52">
      <c r="A131" s="2">
        <v>44986</v>
      </c>
      <c r="B131">
        <v>1231.882333618205</v>
      </c>
      <c r="C131">
        <v>-0.02722032473089742</v>
      </c>
      <c r="AN131" s="2">
        <v>44986</v>
      </c>
      <c r="AO131">
        <v>0.9006353817259328</v>
      </c>
      <c r="AP131">
        <v>524.9313719233586</v>
      </c>
      <c r="AQ131">
        <v>2.354951607670432</v>
      </c>
      <c r="AR131">
        <v>0.2499974202466661</v>
      </c>
      <c r="AS131">
        <v>0</v>
      </c>
      <c r="AT131">
        <v>47.04979714145111</v>
      </c>
      <c r="AU131">
        <v>3.007220643889231</v>
      </c>
      <c r="AV131">
        <v>0</v>
      </c>
      <c r="AW131">
        <v>19.53883295169174</v>
      </c>
      <c r="AX131">
        <v>154.3590625833213</v>
      </c>
      <c r="AY131">
        <v>8.425232038994828</v>
      </c>
      <c r="AZ131">
        <v>22.69987529219802</v>
      </c>
    </row>
    <row r="132" spans="1:52">
      <c r="A132" s="2">
        <v>44987</v>
      </c>
      <c r="B132">
        <v>1271.045299305054</v>
      </c>
      <c r="C132">
        <v>0.03179115782253494</v>
      </c>
      <c r="AN132" s="2">
        <v>44987</v>
      </c>
      <c r="AO132">
        <v>0.8729822954340325</v>
      </c>
      <c r="AP132">
        <v>529.6966617944241</v>
      </c>
      <c r="AQ132">
        <v>2.34335492628092</v>
      </c>
      <c r="AR132">
        <v>0.2570943926536248</v>
      </c>
      <c r="AS132">
        <v>0</v>
      </c>
      <c r="AT132">
        <v>48.06336659645527</v>
      </c>
      <c r="AU132">
        <v>3.02031988574072</v>
      </c>
      <c r="AV132">
        <v>0</v>
      </c>
      <c r="AW132">
        <v>19.30631866460299</v>
      </c>
      <c r="AX132">
        <v>153.1539445202972</v>
      </c>
      <c r="AY132">
        <v>8.48159158982584</v>
      </c>
      <c r="AZ132">
        <v>22.22584924943525</v>
      </c>
    </row>
    <row r="133" spans="1:52">
      <c r="A133" s="2">
        <v>44988</v>
      </c>
      <c r="B133">
        <v>1242.33825986659</v>
      </c>
      <c r="C133">
        <v>-0.02258537870692712</v>
      </c>
      <c r="AN133" s="2">
        <v>44988</v>
      </c>
      <c r="AO133">
        <v>0.8836782517025941</v>
      </c>
      <c r="AP133">
        <v>532.9237230827105</v>
      </c>
      <c r="AQ133">
        <v>2.327169410240119</v>
      </c>
      <c r="AR133">
        <v>0.2534165403343785</v>
      </c>
      <c r="AS133">
        <v>0</v>
      </c>
      <c r="AT133">
        <v>47.60900806927439</v>
      </c>
      <c r="AU133">
        <v>3.043785856539942</v>
      </c>
      <c r="AV133">
        <v>0</v>
      </c>
      <c r="AW133">
        <v>19.5257823658502</v>
      </c>
      <c r="AX133">
        <v>152.095034445247</v>
      </c>
      <c r="AY133">
        <v>8.474668895659249</v>
      </c>
      <c r="AZ133">
        <v>22.39678985312747</v>
      </c>
    </row>
    <row r="134" spans="1:52">
      <c r="A134" s="2">
        <v>44989</v>
      </c>
      <c r="B134">
        <v>1194.81268599559</v>
      </c>
      <c r="C134">
        <v>-0.03825493861559326</v>
      </c>
      <c r="AN134" s="2">
        <v>44989</v>
      </c>
      <c r="AO134">
        <v>0.8821425345363173</v>
      </c>
      <c r="AP134">
        <v>523.6786644965542</v>
      </c>
      <c r="AQ134">
        <v>2.346634555082994</v>
      </c>
      <c r="AR134">
        <v>0.2521017369654696</v>
      </c>
      <c r="AS134">
        <v>0</v>
      </c>
      <c r="AT134">
        <v>47.73266610421107</v>
      </c>
      <c r="AU134">
        <v>3.068531446739284</v>
      </c>
      <c r="AV134">
        <v>0</v>
      </c>
      <c r="AW134">
        <v>19.64010494782816</v>
      </c>
      <c r="AX134">
        <v>153.5206047322023</v>
      </c>
      <c r="AY134">
        <v>8.375564679645956</v>
      </c>
      <c r="AZ134">
        <v>22.81574109965945</v>
      </c>
    </row>
    <row r="135" spans="1:52">
      <c r="A135" s="2">
        <v>44990</v>
      </c>
      <c r="B135">
        <v>1175.080672480481</v>
      </c>
      <c r="C135">
        <v>-0.01651473385442592</v>
      </c>
      <c r="AN135" s="2">
        <v>44990</v>
      </c>
      <c r="AO135">
        <v>0.8856156434612078</v>
      </c>
      <c r="AP135">
        <v>525.0230571459681</v>
      </c>
      <c r="AQ135">
        <v>2.386361209711707</v>
      </c>
      <c r="AR135">
        <v>0.2486067287229686</v>
      </c>
      <c r="AS135">
        <v>0</v>
      </c>
      <c r="AT135">
        <v>46.39829037438298</v>
      </c>
      <c r="AU135">
        <v>3.086521608682055</v>
      </c>
      <c r="AV135">
        <v>0</v>
      </c>
      <c r="AW135">
        <v>19.60538936045787</v>
      </c>
      <c r="AX135">
        <v>156.6844939310902</v>
      </c>
      <c r="AY135">
        <v>8.430242066792351</v>
      </c>
      <c r="AZ135">
        <v>22.87907977398595</v>
      </c>
    </row>
    <row r="136" spans="1:52">
      <c r="A136" s="2">
        <v>44991</v>
      </c>
      <c r="B136">
        <v>1182.418744826996</v>
      </c>
      <c r="C136">
        <v>0.006244739206734407</v>
      </c>
      <c r="AN136" s="2">
        <v>44991</v>
      </c>
      <c r="AO136">
        <v>0.8950933054283426</v>
      </c>
      <c r="AP136">
        <v>527.0908850988417</v>
      </c>
      <c r="AQ136">
        <v>2.394582457882271</v>
      </c>
      <c r="AR136">
        <v>0.2509793537014043</v>
      </c>
      <c r="AS136">
        <v>0</v>
      </c>
      <c r="AT136">
        <v>47.16921833254013</v>
      </c>
      <c r="AU136">
        <v>3.066545382291179</v>
      </c>
      <c r="AV136">
        <v>0</v>
      </c>
      <c r="AW136">
        <v>19.47034953095996</v>
      </c>
      <c r="AX136">
        <v>156.176286191492</v>
      </c>
      <c r="AY136">
        <v>8.463971787237345</v>
      </c>
      <c r="AZ136">
        <v>22.25574212785098</v>
      </c>
    </row>
    <row r="137" spans="1:52">
      <c r="A137" s="2">
        <v>44992</v>
      </c>
      <c r="B137">
        <v>1177.03289024933</v>
      </c>
      <c r="C137">
        <v>-0.004554946884282152</v>
      </c>
      <c r="AN137" s="2">
        <v>44992</v>
      </c>
      <c r="AO137">
        <v>0.8706900125333329</v>
      </c>
      <c r="AP137">
        <v>534.2778865186959</v>
      </c>
      <c r="AQ137">
        <v>2.329995704243817</v>
      </c>
      <c r="AR137">
        <v>0.2500656520673529</v>
      </c>
      <c r="AS137">
        <v>0</v>
      </c>
      <c r="AT137">
        <v>46.91013957903817</v>
      </c>
      <c r="AU137">
        <v>3.080794161470378</v>
      </c>
      <c r="AV137">
        <v>0</v>
      </c>
      <c r="AW137">
        <v>19.6005910685021</v>
      </c>
      <c r="AX137">
        <v>155.8594434006071</v>
      </c>
      <c r="AY137">
        <v>8.545680752634597</v>
      </c>
      <c r="AZ137">
        <v>22.21301155278299</v>
      </c>
    </row>
    <row r="138" spans="1:52">
      <c r="A138" s="2">
        <v>44993</v>
      </c>
      <c r="B138">
        <v>1174.119703741601</v>
      </c>
      <c r="C138">
        <v>-0.002475025576483048</v>
      </c>
      <c r="AN138" s="2">
        <v>44993</v>
      </c>
      <c r="AO138">
        <v>0.8876615465588312</v>
      </c>
      <c r="AP138">
        <v>533.8189552849403</v>
      </c>
      <c r="AQ138">
        <v>2.379013458610876</v>
      </c>
      <c r="AR138">
        <v>0.2486967474138333</v>
      </c>
      <c r="AS138">
        <v>0</v>
      </c>
      <c r="AT138">
        <v>46.99932112149354</v>
      </c>
      <c r="AU138">
        <v>3.117723796970898</v>
      </c>
      <c r="AV138">
        <v>0</v>
      </c>
      <c r="AW138">
        <v>19.54109044586813</v>
      </c>
      <c r="AX138">
        <v>153.6198655420185</v>
      </c>
      <c r="AY138">
        <v>8.709803446587443</v>
      </c>
      <c r="AZ138">
        <v>21.87370748293693</v>
      </c>
    </row>
    <row r="139" spans="1:52">
      <c r="A139" s="2">
        <v>44994</v>
      </c>
      <c r="B139">
        <v>1118.473380643669</v>
      </c>
      <c r="C139">
        <v>-0.04739407993972178</v>
      </c>
      <c r="AN139" s="2">
        <v>44994</v>
      </c>
      <c r="AO139">
        <v>0.8859025195072315</v>
      </c>
      <c r="AP139">
        <v>527.7449454594672</v>
      </c>
      <c r="AQ139">
        <v>2.412889608938337</v>
      </c>
      <c r="AR139">
        <v>0.2383237327367508</v>
      </c>
      <c r="AS139">
        <v>0</v>
      </c>
      <c r="AT139">
        <v>45.08442380453136</v>
      </c>
      <c r="AU139">
        <v>3.097035118517772</v>
      </c>
      <c r="AV139">
        <v>0</v>
      </c>
      <c r="AW139">
        <v>19.38861041764632</v>
      </c>
      <c r="AX139">
        <v>158.9422876247538</v>
      </c>
      <c r="AY139">
        <v>9.096938637354517</v>
      </c>
      <c r="AZ139">
        <v>21.91171448707688</v>
      </c>
    </row>
    <row r="140" spans="1:52">
      <c r="A140" s="2">
        <v>44995</v>
      </c>
      <c r="B140">
        <v>1065.602624974987</v>
      </c>
      <c r="C140">
        <v>-0.04727046399464174</v>
      </c>
      <c r="AN140" s="2">
        <v>44995</v>
      </c>
      <c r="AO140">
        <v>0.8832648164170641</v>
      </c>
      <c r="AP140">
        <v>517.6817625402289</v>
      </c>
      <c r="AQ140">
        <v>2.424174734629378</v>
      </c>
      <c r="AR140">
        <v>0.2354901694716518</v>
      </c>
      <c r="AS140">
        <v>0</v>
      </c>
      <c r="AT140">
        <v>44.59167387164709</v>
      </c>
      <c r="AU140">
        <v>3.07640998821469</v>
      </c>
      <c r="AV140">
        <v>0</v>
      </c>
      <c r="AW140">
        <v>19.82057924721357</v>
      </c>
      <c r="AX140">
        <v>157.8256178846537</v>
      </c>
      <c r="AY140">
        <v>9.240227717275987</v>
      </c>
      <c r="AZ140">
        <v>22.26052715990235</v>
      </c>
    </row>
    <row r="141" spans="1:52">
      <c r="A141" s="2">
        <v>44996</v>
      </c>
      <c r="B141">
        <v>1089.265379223594</v>
      </c>
      <c r="C141">
        <v>0.0222059834444972</v>
      </c>
      <c r="AN141" s="2">
        <v>44996</v>
      </c>
      <c r="AO141">
        <v>0.9011644933508538</v>
      </c>
      <c r="AP141">
        <v>516.2261933479796</v>
      </c>
      <c r="AQ141">
        <v>2.389966291593031</v>
      </c>
      <c r="AR141">
        <v>0.2394401045382923</v>
      </c>
      <c r="AS141">
        <v>0</v>
      </c>
      <c r="AT141">
        <v>45.67064001776243</v>
      </c>
      <c r="AU141">
        <v>3.026221114329626</v>
      </c>
      <c r="AV141">
        <v>0</v>
      </c>
      <c r="AW141">
        <v>19.91307447834861</v>
      </c>
      <c r="AX141">
        <v>153.770671285306</v>
      </c>
      <c r="AY141">
        <v>8.937140448648996</v>
      </c>
      <c r="AZ141">
        <v>23.0660958766803</v>
      </c>
    </row>
    <row r="142" spans="1:52">
      <c r="A142" s="2">
        <v>44997</v>
      </c>
      <c r="B142">
        <v>1072.670462892093</v>
      </c>
      <c r="C142">
        <v>-0.01523496169806671</v>
      </c>
      <c r="AN142" s="2">
        <v>44997</v>
      </c>
      <c r="AO142">
        <v>0.9062403150437291</v>
      </c>
      <c r="AP142">
        <v>524.9534812066536</v>
      </c>
      <c r="AQ142">
        <v>2.408380537045185</v>
      </c>
      <c r="AR142">
        <v>0.2367703876064282</v>
      </c>
      <c r="AS142">
        <v>0</v>
      </c>
      <c r="AT142">
        <v>45.76590234408843</v>
      </c>
      <c r="AU142">
        <v>3.027532389292493</v>
      </c>
      <c r="AV142">
        <v>0</v>
      </c>
      <c r="AW142">
        <v>19.78025987826463</v>
      </c>
      <c r="AX142">
        <v>151.4632307136596</v>
      </c>
      <c r="AY142">
        <v>8.84960980783395</v>
      </c>
      <c r="AZ142">
        <v>23.46694895216343</v>
      </c>
    </row>
    <row r="143" spans="1:52">
      <c r="A143" s="2">
        <v>44998</v>
      </c>
      <c r="B143">
        <v>1156.182080042222</v>
      </c>
      <c r="C143">
        <v>0.07785393561128595</v>
      </c>
      <c r="AN143" s="2">
        <v>44998</v>
      </c>
      <c r="AO143">
        <v>0.9022501357829222</v>
      </c>
      <c r="AP143">
        <v>524.4178303510898</v>
      </c>
      <c r="AQ143">
        <v>2.323593882000257</v>
      </c>
      <c r="AR143">
        <v>0.2445827180443635</v>
      </c>
      <c r="AS143">
        <v>0</v>
      </c>
      <c r="AT143">
        <v>47.27064486971704</v>
      </c>
      <c r="AU143">
        <v>3.034684988287528</v>
      </c>
      <c r="AV143">
        <v>0</v>
      </c>
      <c r="AW143">
        <v>20.06767275810908</v>
      </c>
      <c r="AX143">
        <v>150.4831954126513</v>
      </c>
      <c r="AY143">
        <v>8.559067083393614</v>
      </c>
      <c r="AZ143">
        <v>23.36199851966404</v>
      </c>
    </row>
    <row r="144" spans="1:52">
      <c r="A144" s="2">
        <v>44999</v>
      </c>
      <c r="B144">
        <v>1193.817497682354</v>
      </c>
      <c r="C144">
        <v>0.03255146251597085</v>
      </c>
      <c r="AN144" s="2">
        <v>44999</v>
      </c>
      <c r="AO144">
        <v>0.8907283371556162</v>
      </c>
      <c r="AP144">
        <v>519.9089465697732</v>
      </c>
      <c r="AQ144">
        <v>2.37001471866741</v>
      </c>
      <c r="AR144">
        <v>0.2366721867007029</v>
      </c>
      <c r="AS144">
        <v>0</v>
      </c>
      <c r="AT144">
        <v>47.11127192020118</v>
      </c>
      <c r="AU144">
        <v>3.028935832601316</v>
      </c>
      <c r="AV144">
        <v>0</v>
      </c>
      <c r="AW144">
        <v>20.14212525085105</v>
      </c>
      <c r="AX144">
        <v>150.34471924469</v>
      </c>
      <c r="AY144">
        <v>8.781616091239588</v>
      </c>
      <c r="AZ144">
        <v>23.37939169661317</v>
      </c>
    </row>
    <row r="145" spans="1:52">
      <c r="A145" s="2">
        <v>45000</v>
      </c>
      <c r="B145">
        <v>1215.664256994737</v>
      </c>
      <c r="C145">
        <v>0.01829991548523635</v>
      </c>
      <c r="AN145" s="2">
        <v>45000</v>
      </c>
      <c r="AO145">
        <v>0.869136299580625</v>
      </c>
      <c r="AP145">
        <v>529.1074676116394</v>
      </c>
      <c r="AQ145">
        <v>2.314441616865716</v>
      </c>
      <c r="AR145">
        <v>0.2402571433210496</v>
      </c>
      <c r="AS145">
        <v>0</v>
      </c>
      <c r="AT145">
        <v>47.76852395869954</v>
      </c>
      <c r="AU145">
        <v>3.012622761028278</v>
      </c>
      <c r="AV145">
        <v>0</v>
      </c>
      <c r="AW145">
        <v>19.90114193412623</v>
      </c>
      <c r="AX145">
        <v>152.387478465382</v>
      </c>
      <c r="AY145">
        <v>8.701447765358015</v>
      </c>
      <c r="AZ145">
        <v>22.92847522579397</v>
      </c>
    </row>
    <row r="146" spans="1:52">
      <c r="A146" s="2">
        <v>45001</v>
      </c>
      <c r="B146">
        <v>1146.221555604475</v>
      </c>
      <c r="C146">
        <v>-0.05712325668102902</v>
      </c>
      <c r="AN146" s="2">
        <v>45001</v>
      </c>
      <c r="AO146">
        <v>0.8788715816559625</v>
      </c>
      <c r="AP146">
        <v>529.6745709576222</v>
      </c>
      <c r="AQ146">
        <v>2.403241152007028</v>
      </c>
      <c r="AR146">
        <v>0.2282994770141725</v>
      </c>
      <c r="AS146">
        <v>0</v>
      </c>
      <c r="AT146">
        <v>46.10097047181835</v>
      </c>
      <c r="AU146">
        <v>3.019894832491691</v>
      </c>
      <c r="AV146">
        <v>0</v>
      </c>
      <c r="AW146">
        <v>19.9870441742536</v>
      </c>
      <c r="AX146">
        <v>154.1542020186559</v>
      </c>
      <c r="AY146">
        <v>8.896519181909374</v>
      </c>
      <c r="AZ146">
        <v>23.17924984196034</v>
      </c>
    </row>
    <row r="147" spans="1:52">
      <c r="A147" s="2">
        <v>45002</v>
      </c>
      <c r="B147">
        <v>1171.004327768159</v>
      </c>
      <c r="C147">
        <v>0.02162127560985816</v>
      </c>
      <c r="AN147" s="2">
        <v>45002</v>
      </c>
      <c r="AO147">
        <v>0.8861561772413973</v>
      </c>
      <c r="AP147">
        <v>540.7607691149204</v>
      </c>
      <c r="AQ147">
        <v>2.4126844239216</v>
      </c>
      <c r="AR147">
        <v>0.2170547965297027</v>
      </c>
      <c r="AS147">
        <v>0</v>
      </c>
      <c r="AT147">
        <v>45.74071231424609</v>
      </c>
      <c r="AU147">
        <v>2.973555649169441</v>
      </c>
      <c r="AV147">
        <v>0</v>
      </c>
      <c r="AW147">
        <v>20.02280459982618</v>
      </c>
      <c r="AX147">
        <v>152.6619141297152</v>
      </c>
      <c r="AY147">
        <v>8.900837053869472</v>
      </c>
      <c r="AZ147">
        <v>23.63573093810492</v>
      </c>
    </row>
    <row r="148" spans="1:52">
      <c r="A148" s="2">
        <v>45003</v>
      </c>
      <c r="B148">
        <v>1250.732970067525</v>
      </c>
      <c r="C148">
        <v>0.06808569397119291</v>
      </c>
      <c r="AN148" s="2">
        <v>45003</v>
      </c>
      <c r="AO148">
        <v>0.8818162359084991</v>
      </c>
      <c r="AP148">
        <v>536.5966791058489</v>
      </c>
      <c r="AQ148">
        <v>2.318886235596515</v>
      </c>
      <c r="AR148">
        <v>0.2255628048030081</v>
      </c>
      <c r="AS148">
        <v>0</v>
      </c>
      <c r="AT148">
        <v>47.93098617494086</v>
      </c>
      <c r="AU148">
        <v>2.929252494969612</v>
      </c>
      <c r="AV148">
        <v>0</v>
      </c>
      <c r="AW148">
        <v>19.77067416332921</v>
      </c>
      <c r="AX148">
        <v>153.3631023700756</v>
      </c>
      <c r="AY148">
        <v>8.697802507724468</v>
      </c>
      <c r="AZ148">
        <v>23.3062710285712</v>
      </c>
    </row>
    <row r="149" spans="1:52">
      <c r="A149" s="2">
        <v>45004</v>
      </c>
      <c r="B149">
        <v>1218.833770509285</v>
      </c>
      <c r="C149">
        <v>-0.02550440447453595</v>
      </c>
      <c r="AN149" s="2">
        <v>45004</v>
      </c>
      <c r="AO149">
        <v>0.8873872620477348</v>
      </c>
      <c r="AP149">
        <v>540.9540741435045</v>
      </c>
      <c r="AQ149">
        <v>2.34396430073157</v>
      </c>
      <c r="AR149">
        <v>0.2246503686269849</v>
      </c>
      <c r="AS149">
        <v>0</v>
      </c>
      <c r="AT149">
        <v>48.11550992609505</v>
      </c>
      <c r="AU149">
        <v>2.983795238589088</v>
      </c>
      <c r="AV149">
        <v>0</v>
      </c>
      <c r="AW149">
        <v>20.06439693119316</v>
      </c>
      <c r="AX149">
        <v>155.6174800152924</v>
      </c>
      <c r="AY149">
        <v>8.602108383718358</v>
      </c>
      <c r="AZ149">
        <v>22.46066807548501</v>
      </c>
    </row>
    <row r="150" spans="1:52">
      <c r="A150" s="2">
        <v>45005</v>
      </c>
      <c r="B150">
        <v>1245.897388653877</v>
      </c>
      <c r="C150">
        <v>0.02220451943441315</v>
      </c>
      <c r="AN150" s="2">
        <v>45005</v>
      </c>
      <c r="AO150">
        <v>0.882105986389137</v>
      </c>
      <c r="AP150">
        <v>536.6456365592193</v>
      </c>
      <c r="AQ150">
        <v>2.303988590081171</v>
      </c>
      <c r="AR150">
        <v>0.2252365648775518</v>
      </c>
      <c r="AS150">
        <v>0</v>
      </c>
      <c r="AT150">
        <v>48.33722303889915</v>
      </c>
      <c r="AU150">
        <v>2.965498023244573</v>
      </c>
      <c r="AV150">
        <v>0</v>
      </c>
      <c r="AW150">
        <v>19.91317016386931</v>
      </c>
      <c r="AX150">
        <v>158.8531886845079</v>
      </c>
      <c r="AY150">
        <v>8.479026983076841</v>
      </c>
      <c r="AZ150">
        <v>22.75509941413112</v>
      </c>
    </row>
    <row r="151" spans="1:52">
      <c r="A151" s="2">
        <v>45006</v>
      </c>
      <c r="B151">
        <v>1208.715767006012</v>
      </c>
      <c r="C151">
        <v>-0.02984324550839468</v>
      </c>
      <c r="AN151" s="2">
        <v>45006</v>
      </c>
      <c r="AO151">
        <v>0.8987590272656184</v>
      </c>
      <c r="AP151">
        <v>543.7182929363127</v>
      </c>
      <c r="AQ151">
        <v>2.365731882282163</v>
      </c>
      <c r="AR151">
        <v>0.2214360623264336</v>
      </c>
      <c r="AS151">
        <v>0</v>
      </c>
      <c r="AT151">
        <v>47.73402589148124</v>
      </c>
      <c r="AU151">
        <v>3.06037356174362</v>
      </c>
      <c r="AV151">
        <v>0</v>
      </c>
      <c r="AW151">
        <v>19.51307975324841</v>
      </c>
      <c r="AX151">
        <v>163.7423041259767</v>
      </c>
      <c r="AY151">
        <v>8.143079290412826</v>
      </c>
      <c r="AZ151">
        <v>23.31226104977433</v>
      </c>
    </row>
    <row r="152" spans="1:52">
      <c r="A152" s="2">
        <v>45007</v>
      </c>
      <c r="B152">
        <v>1259.605847970936</v>
      </c>
      <c r="C152">
        <v>0.04210260373369534</v>
      </c>
      <c r="AN152" s="2">
        <v>45007</v>
      </c>
      <c r="AO152">
        <v>0.9061061354088992</v>
      </c>
      <c r="AP152">
        <v>509.1002339582068</v>
      </c>
      <c r="AQ152">
        <v>2.35822934272027</v>
      </c>
      <c r="AR152">
        <v>0.2295703361684939</v>
      </c>
      <c r="AS152">
        <v>0</v>
      </c>
      <c r="AT152">
        <v>49.18616068490904</v>
      </c>
      <c r="AU152">
        <v>3.057260402443945</v>
      </c>
      <c r="AV152">
        <v>0</v>
      </c>
      <c r="AW152">
        <v>19.43098056475787</v>
      </c>
      <c r="AX152">
        <v>163.4807866611234</v>
      </c>
      <c r="AY152">
        <v>8.347825960848377</v>
      </c>
      <c r="AZ152">
        <v>23.41105509431557</v>
      </c>
    </row>
    <row r="153" spans="1:52">
      <c r="A153" s="2">
        <v>45008</v>
      </c>
      <c r="B153">
        <v>1210.190713093385</v>
      </c>
      <c r="C153">
        <v>-0.03923063310411912</v>
      </c>
      <c r="AN153" s="2">
        <v>45008</v>
      </c>
      <c r="AO153">
        <v>0.9122169555867149</v>
      </c>
      <c r="AP153">
        <v>503.5531723045365</v>
      </c>
      <c r="AQ153">
        <v>2.358472035440824</v>
      </c>
      <c r="AR153">
        <v>0.229757380431008</v>
      </c>
      <c r="AS153">
        <v>0</v>
      </c>
      <c r="AT153">
        <v>48.76588243202131</v>
      </c>
      <c r="AU153">
        <v>3.090643384894514</v>
      </c>
      <c r="AV153">
        <v>0</v>
      </c>
      <c r="AW153">
        <v>19.27498411384567</v>
      </c>
      <c r="AX153">
        <v>163.3649952195907</v>
      </c>
      <c r="AY153">
        <v>8.440557725784306</v>
      </c>
      <c r="AZ153">
        <v>23.79406645550451</v>
      </c>
    </row>
    <row r="154" spans="1:52">
      <c r="A154" s="2">
        <v>45009</v>
      </c>
      <c r="B154">
        <v>1248.490965442169</v>
      </c>
      <c r="C154">
        <v>0.03164811292501457</v>
      </c>
      <c r="AN154" s="2">
        <v>45009</v>
      </c>
      <c r="AO154">
        <v>0.9182638828211354</v>
      </c>
      <c r="AP154">
        <v>502.9432330051204</v>
      </c>
      <c r="AQ154">
        <v>2.322108758195111</v>
      </c>
      <c r="AR154">
        <v>0.2314576905611463</v>
      </c>
      <c r="AS154">
        <v>0</v>
      </c>
      <c r="AT154">
        <v>49.56412298903191</v>
      </c>
      <c r="AU154">
        <v>3.05616454935581</v>
      </c>
      <c r="AV154">
        <v>0</v>
      </c>
      <c r="AW154">
        <v>18.701937052014</v>
      </c>
      <c r="AX154">
        <v>164.7434773753954</v>
      </c>
      <c r="AY154">
        <v>8.42415938067284</v>
      </c>
      <c r="AZ154">
        <v>23.86695250088307</v>
      </c>
    </row>
    <row r="155" spans="1:52">
      <c r="A155" s="2">
        <v>45010</v>
      </c>
      <c r="B155">
        <v>1194.362639701913</v>
      </c>
      <c r="C155">
        <v>-0.04335499994674363</v>
      </c>
      <c r="AN155" s="2">
        <v>45010</v>
      </c>
      <c r="AO155">
        <v>0.927951400432793</v>
      </c>
      <c r="AP155">
        <v>497.7554311505697</v>
      </c>
      <c r="AQ155">
        <v>2.295098977389825</v>
      </c>
      <c r="AR155">
        <v>0.2266669382740407</v>
      </c>
      <c r="AS155">
        <v>0</v>
      </c>
      <c r="AT155">
        <v>48.55592327047011</v>
      </c>
      <c r="AU155">
        <v>3.070044749636675</v>
      </c>
      <c r="AV155">
        <v>0</v>
      </c>
      <c r="AW155">
        <v>18.92292363471209</v>
      </c>
      <c r="AX155">
        <v>163.1217088041051</v>
      </c>
      <c r="AY155">
        <v>8.664781367865794</v>
      </c>
      <c r="AZ155">
        <v>24.24867169451556</v>
      </c>
    </row>
    <row r="156" spans="1:52">
      <c r="A156" s="2">
        <v>45011</v>
      </c>
      <c r="B156">
        <v>1175.848524020477</v>
      </c>
      <c r="C156">
        <v>-0.01550125151776127</v>
      </c>
      <c r="AN156" s="2">
        <v>45011</v>
      </c>
      <c r="AO156">
        <v>0.9356071379131529</v>
      </c>
      <c r="AP156">
        <v>501.529028253329</v>
      </c>
      <c r="AQ156">
        <v>2.284735767470579</v>
      </c>
      <c r="AR156">
        <v>0.2230898471438191</v>
      </c>
      <c r="AS156">
        <v>0</v>
      </c>
      <c r="AT156">
        <v>47.78019246477498</v>
      </c>
      <c r="AU156">
        <v>3.086910509227097</v>
      </c>
      <c r="AV156">
        <v>0</v>
      </c>
      <c r="AW156">
        <v>18.97658315466581</v>
      </c>
      <c r="AX156">
        <v>163.7269155302062</v>
      </c>
      <c r="AY156">
        <v>8.632858446592701</v>
      </c>
      <c r="AZ156">
        <v>24.61124405356698</v>
      </c>
    </row>
    <row r="157" spans="1:52">
      <c r="A157" s="2">
        <v>45012</v>
      </c>
      <c r="B157">
        <v>1201.80495017328</v>
      </c>
      <c r="C157">
        <v>0.02207463429392487</v>
      </c>
      <c r="AN157" s="2">
        <v>45012</v>
      </c>
      <c r="AO157">
        <v>0.9339449378744241</v>
      </c>
      <c r="AP157">
        <v>505.3339542821131</v>
      </c>
      <c r="AQ157">
        <v>2.291621978370534</v>
      </c>
      <c r="AR157">
        <v>0.2233282755967107</v>
      </c>
      <c r="AS157">
        <v>0</v>
      </c>
      <c r="AT157">
        <v>48.06108657963994</v>
      </c>
      <c r="AU157">
        <v>3.071383755180549</v>
      </c>
      <c r="AV157">
        <v>0</v>
      </c>
      <c r="AW157">
        <v>18.87620725283335</v>
      </c>
      <c r="AX157">
        <v>162.6560284850966</v>
      </c>
      <c r="AY157">
        <v>8.576023019761385</v>
      </c>
      <c r="AZ157">
        <v>24.77632125312923</v>
      </c>
    </row>
    <row r="158" spans="1:52">
      <c r="A158" s="2">
        <v>45013</v>
      </c>
      <c r="B158">
        <v>1147.286038350869</v>
      </c>
      <c r="C158">
        <v>-0.04536419309518624</v>
      </c>
      <c r="AN158" s="2">
        <v>45013</v>
      </c>
      <c r="AO158">
        <v>0.9339180587055594</v>
      </c>
      <c r="AP158">
        <v>498.1325000317923</v>
      </c>
      <c r="AQ158">
        <v>2.274028498215259</v>
      </c>
      <c r="AR158">
        <v>0.2260925345659961</v>
      </c>
      <c r="AS158">
        <v>0</v>
      </c>
      <c r="AT158">
        <v>48.04844906646225</v>
      </c>
      <c r="AU158">
        <v>3.030044713752614</v>
      </c>
      <c r="AV158">
        <v>0</v>
      </c>
      <c r="AW158">
        <v>19.07005848145462</v>
      </c>
      <c r="AX158">
        <v>164.4838651281277</v>
      </c>
      <c r="AY158">
        <v>8.651892336897216</v>
      </c>
      <c r="AZ158">
        <v>24.36496062817212</v>
      </c>
    </row>
    <row r="159" spans="1:52">
      <c r="A159" s="2">
        <v>45014</v>
      </c>
      <c r="B159">
        <v>1181.978262465577</v>
      </c>
      <c r="C159">
        <v>0.03023851328704019</v>
      </c>
      <c r="AN159" s="2">
        <v>45014</v>
      </c>
      <c r="AO159">
        <v>0.9496713155848893</v>
      </c>
      <c r="AP159">
        <v>481.2232274788138</v>
      </c>
      <c r="AQ159">
        <v>2.309839374082236</v>
      </c>
      <c r="AR159">
        <v>0.2308982031796156</v>
      </c>
      <c r="AS159">
        <v>0</v>
      </c>
      <c r="AT159">
        <v>48.85453509022457</v>
      </c>
      <c r="AU159">
        <v>3.018785591907335</v>
      </c>
      <c r="AV159">
        <v>0</v>
      </c>
      <c r="AW159">
        <v>19.41137454766134</v>
      </c>
      <c r="AX159">
        <v>162.96276717031</v>
      </c>
      <c r="AY159">
        <v>8.657581509653815</v>
      </c>
      <c r="AZ159">
        <v>24.28827856313089</v>
      </c>
    </row>
    <row r="160" spans="1:52">
      <c r="A160" s="2">
        <v>45015</v>
      </c>
      <c r="B160">
        <v>1217.785472271392</v>
      </c>
      <c r="C160">
        <v>0.0302943048471318</v>
      </c>
      <c r="AN160" s="2">
        <v>45015</v>
      </c>
      <c r="AO160">
        <v>0.9480923031410068</v>
      </c>
      <c r="AP160">
        <v>477.7920086268063</v>
      </c>
      <c r="AQ160">
        <v>2.300420744077729</v>
      </c>
      <c r="AR160">
        <v>0.2372684137145019</v>
      </c>
      <c r="AS160">
        <v>0</v>
      </c>
      <c r="AT160">
        <v>49.86491669639331</v>
      </c>
      <c r="AU160">
        <v>3.04909217645329</v>
      </c>
      <c r="AV160">
        <v>0</v>
      </c>
      <c r="AW160">
        <v>18.81786929457098</v>
      </c>
      <c r="AX160">
        <v>162.5620792194893</v>
      </c>
      <c r="AY160">
        <v>8.644735816877542</v>
      </c>
      <c r="AZ160">
        <v>24.46492466867427</v>
      </c>
    </row>
    <row r="161" spans="1:52">
      <c r="A161" s="2">
        <v>45016</v>
      </c>
      <c r="B161">
        <v>1199.170070706444</v>
      </c>
      <c r="C161">
        <v>-0.01528627331234889</v>
      </c>
      <c r="AN161" s="2">
        <v>45016</v>
      </c>
      <c r="AO161">
        <v>0.9559378977397472</v>
      </c>
      <c r="AP161">
        <v>477.748756434847</v>
      </c>
      <c r="AQ161">
        <v>2.275376678404323</v>
      </c>
      <c r="AR161">
        <v>0.2317230467756649</v>
      </c>
      <c r="AS161">
        <v>0</v>
      </c>
      <c r="AT161">
        <v>49.03168411504159</v>
      </c>
      <c r="AU161">
        <v>3.037496278703035</v>
      </c>
      <c r="AV161">
        <v>0</v>
      </c>
      <c r="AW161">
        <v>18.94357842210694</v>
      </c>
      <c r="AX161">
        <v>164.8551135957394</v>
      </c>
      <c r="AY161">
        <v>8.754765975692278</v>
      </c>
      <c r="AZ161">
        <v>24.35259950551378</v>
      </c>
    </row>
    <row r="162" spans="1:52">
      <c r="A162" s="2">
        <v>45017</v>
      </c>
      <c r="B162">
        <v>1239.108205084768</v>
      </c>
      <c r="C162">
        <v>0.03330481251487183</v>
      </c>
      <c r="AN162" s="2">
        <v>45017</v>
      </c>
      <c r="AO162">
        <v>0.8088006912741142</v>
      </c>
      <c r="AP162">
        <v>362.3940516106705</v>
      </c>
      <c r="AQ162">
        <v>10.24497617953164</v>
      </c>
      <c r="AR162">
        <v>0.1634247039684718</v>
      </c>
      <c r="AS162">
        <v>0.006518264355349883</v>
      </c>
      <c r="AT162">
        <v>0</v>
      </c>
      <c r="AU162">
        <v>16.01286412856905</v>
      </c>
      <c r="AV162">
        <v>0.1019002394676362</v>
      </c>
      <c r="AW162">
        <v>0</v>
      </c>
      <c r="AX162">
        <v>123.8783166338232</v>
      </c>
      <c r="AY162">
        <v>8.754246688534565</v>
      </c>
      <c r="AZ162">
        <v>0.5009132945510443</v>
      </c>
    </row>
    <row r="163" spans="1:52">
      <c r="A163" s="2">
        <v>45018</v>
      </c>
      <c r="B163">
        <v>1235.822827224219</v>
      </c>
      <c r="C163">
        <v>-0.00265140513723261</v>
      </c>
      <c r="AN163" s="2">
        <v>45018</v>
      </c>
      <c r="AO163">
        <v>0.8072604893956958</v>
      </c>
      <c r="AP163">
        <v>366.4853479543924</v>
      </c>
      <c r="AQ163">
        <v>10.16871551550104</v>
      </c>
      <c r="AR163">
        <v>0.1640606274255107</v>
      </c>
      <c r="AS163">
        <v>0.006505571547722628</v>
      </c>
      <c r="AT163">
        <v>0</v>
      </c>
      <c r="AU163">
        <v>15.93794014622534</v>
      </c>
      <c r="AV163">
        <v>0.1017185035654531</v>
      </c>
      <c r="AW163">
        <v>0</v>
      </c>
      <c r="AX163">
        <v>124.3790536676777</v>
      </c>
      <c r="AY163">
        <v>8.77987923785</v>
      </c>
      <c r="AZ163">
        <v>0.4969835949341175</v>
      </c>
    </row>
    <row r="164" spans="1:52">
      <c r="A164" s="2">
        <v>45019</v>
      </c>
      <c r="B164">
        <v>1211.348659418047</v>
      </c>
      <c r="C164">
        <v>-0.01980394540950725</v>
      </c>
      <c r="AN164" s="2">
        <v>45019</v>
      </c>
      <c r="AO164">
        <v>0.8040110638343246</v>
      </c>
      <c r="AP164">
        <v>371.0411156694952</v>
      </c>
      <c r="AQ164">
        <v>10.28473106108126</v>
      </c>
      <c r="AR164">
        <v>0.1614477467478592</v>
      </c>
      <c r="AS164">
        <v>0.006452038618812145</v>
      </c>
      <c r="AT164">
        <v>0</v>
      </c>
      <c r="AU164">
        <v>15.82736448927843</v>
      </c>
      <c r="AV164">
        <v>0.101240678715767</v>
      </c>
      <c r="AW164">
        <v>0</v>
      </c>
      <c r="AX164">
        <v>123.603963892872</v>
      </c>
      <c r="AY164">
        <v>8.850527496495651</v>
      </c>
      <c r="AZ164">
        <v>0.4997035554110575</v>
      </c>
    </row>
    <row r="165" spans="1:52">
      <c r="A165" s="2">
        <v>45020</v>
      </c>
      <c r="B165">
        <v>1214.003843888293</v>
      </c>
      <c r="C165">
        <v>0.002191924223964747</v>
      </c>
      <c r="AN165" s="2">
        <v>45020</v>
      </c>
      <c r="AO165">
        <v>0.7983458823732313</v>
      </c>
      <c r="AP165">
        <v>365.414855575892</v>
      </c>
      <c r="AQ165">
        <v>10.38701597302962</v>
      </c>
      <c r="AR165">
        <v>0.1643647116340508</v>
      </c>
      <c r="AS165">
        <v>0.006538390281132221</v>
      </c>
      <c r="AT165">
        <v>0</v>
      </c>
      <c r="AU165">
        <v>15.50446211748426</v>
      </c>
      <c r="AV165">
        <v>0.1005422114436588</v>
      </c>
      <c r="AW165">
        <v>0</v>
      </c>
      <c r="AX165">
        <v>123.7549146451257</v>
      </c>
      <c r="AY165">
        <v>8.896743260731029</v>
      </c>
      <c r="AZ165">
        <v>0.5012469642644241</v>
      </c>
    </row>
    <row r="166" spans="1:52">
      <c r="A166" s="2">
        <v>45021</v>
      </c>
      <c r="B166">
        <v>1238.830715268095</v>
      </c>
      <c r="C166">
        <v>0.02045040590669367</v>
      </c>
      <c r="AN166" s="2">
        <v>45021</v>
      </c>
      <c r="AO166">
        <v>0.7868848403259624</v>
      </c>
      <c r="AP166">
        <v>371.763467202601</v>
      </c>
      <c r="AQ166">
        <v>10.30403622177632</v>
      </c>
      <c r="AR166">
        <v>0.1666644354437413</v>
      </c>
      <c r="AS166">
        <v>0.006609692020659291</v>
      </c>
      <c r="AT166">
        <v>0</v>
      </c>
      <c r="AU166">
        <v>15.78287424112665</v>
      </c>
      <c r="AV166">
        <v>0.09946766166576132</v>
      </c>
      <c r="AW166">
        <v>0</v>
      </c>
      <c r="AX166">
        <v>121.832215891323</v>
      </c>
      <c r="AY166">
        <v>8.889430650367666</v>
      </c>
      <c r="AZ166">
        <v>0.4931716865483602</v>
      </c>
    </row>
    <row r="167" spans="1:52">
      <c r="A167" s="2">
        <v>45022</v>
      </c>
      <c r="B167">
        <v>1251.937199238962</v>
      </c>
      <c r="C167">
        <v>0.01057972151427555</v>
      </c>
      <c r="AN167" s="2">
        <v>45022</v>
      </c>
      <c r="AO167">
        <v>0.7751720107488869</v>
      </c>
      <c r="AP167">
        <v>372.7812276923835</v>
      </c>
      <c r="AQ167">
        <v>10.18370059253357</v>
      </c>
      <c r="AR167">
        <v>0.1666113335660719</v>
      </c>
      <c r="AS167">
        <v>0.006661529056791521</v>
      </c>
      <c r="AT167">
        <v>0</v>
      </c>
      <c r="AU167">
        <v>16.01218443114768</v>
      </c>
      <c r="AV167">
        <v>0.09826177439869944</v>
      </c>
      <c r="AW167">
        <v>0</v>
      </c>
      <c r="AX167">
        <v>122.7686504483127</v>
      </c>
      <c r="AY167">
        <v>8.949458756233541</v>
      </c>
      <c r="AZ167">
        <v>0.4925702932632788</v>
      </c>
    </row>
    <row r="168" spans="1:52">
      <c r="A168" s="2">
        <v>45023</v>
      </c>
      <c r="B168">
        <v>1236.722944451042</v>
      </c>
      <c r="C168">
        <v>-0.01215257027043271</v>
      </c>
      <c r="AN168" s="2">
        <v>45023</v>
      </c>
      <c r="AO168">
        <v>0.7448374135206828</v>
      </c>
      <c r="AP168">
        <v>376.8243380744089</v>
      </c>
      <c r="AQ168">
        <v>10.05757734012952</v>
      </c>
      <c r="AR168">
        <v>0.1655399804627713</v>
      </c>
      <c r="AS168">
        <v>0.006613709904196855</v>
      </c>
      <c r="AT168">
        <v>0</v>
      </c>
      <c r="AU168">
        <v>16.12394917760078</v>
      </c>
      <c r="AV168">
        <v>0.09909173347755389</v>
      </c>
      <c r="AW168">
        <v>0</v>
      </c>
      <c r="AX168">
        <v>124.3457378374189</v>
      </c>
      <c r="AY168">
        <v>8.999808416709055</v>
      </c>
      <c r="AZ168">
        <v>0.4985566780446444</v>
      </c>
    </row>
    <row r="169" spans="1:52">
      <c r="A169" s="2">
        <v>45024</v>
      </c>
      <c r="B169">
        <v>1226.365837264034</v>
      </c>
      <c r="C169">
        <v>-0.00837463817864692</v>
      </c>
      <c r="AN169" s="2">
        <v>45024</v>
      </c>
      <c r="AO169">
        <v>0.7594304386004621</v>
      </c>
      <c r="AP169">
        <v>373.5609216449782</v>
      </c>
      <c r="AQ169">
        <v>10.18940675177116</v>
      </c>
      <c r="AR169">
        <v>0.1650691798004437</v>
      </c>
      <c r="AS169">
        <v>0.006584678543446746</v>
      </c>
      <c r="AT169">
        <v>0</v>
      </c>
      <c r="AU169">
        <v>16.24516627316924</v>
      </c>
      <c r="AV169">
        <v>0.0985643750425874</v>
      </c>
      <c r="AW169">
        <v>0</v>
      </c>
      <c r="AX169">
        <v>123.9419259303694</v>
      </c>
      <c r="AY169">
        <v>8.983012844330274</v>
      </c>
      <c r="AZ169">
        <v>0.500147055509965</v>
      </c>
    </row>
    <row r="170" spans="1:52">
      <c r="A170" s="2">
        <v>45025</v>
      </c>
      <c r="B170">
        <v>1217.744929357598</v>
      </c>
      <c r="C170">
        <v>-0.007029638012151618</v>
      </c>
      <c r="AN170" s="2">
        <v>45025</v>
      </c>
      <c r="AO170">
        <v>0.7732438166664344</v>
      </c>
      <c r="AP170">
        <v>368.6329782889912</v>
      </c>
      <c r="AQ170">
        <v>10.21443416844714</v>
      </c>
      <c r="AR170">
        <v>0.1638971121480899</v>
      </c>
      <c r="AS170">
        <v>0.006532019905541908</v>
      </c>
      <c r="AT170">
        <v>0</v>
      </c>
      <c r="AU170">
        <v>16.25215734019607</v>
      </c>
      <c r="AV170">
        <v>0.09864275893252515</v>
      </c>
      <c r="AW170">
        <v>0</v>
      </c>
      <c r="AX170">
        <v>123.5746499687441</v>
      </c>
      <c r="AY170">
        <v>9.116841356537986</v>
      </c>
      <c r="AZ170">
        <v>0.5040314752231799</v>
      </c>
    </row>
    <row r="171" spans="1:52">
      <c r="A171" s="2">
        <v>45026</v>
      </c>
      <c r="B171">
        <v>1227.959914705377</v>
      </c>
      <c r="C171">
        <v>0.008388444165534414</v>
      </c>
      <c r="AN171" s="2">
        <v>45026</v>
      </c>
      <c r="AO171">
        <v>0.7797365303822273</v>
      </c>
      <c r="AP171">
        <v>368.2677949577947</v>
      </c>
      <c r="AQ171">
        <v>10.24003060552469</v>
      </c>
      <c r="AR171">
        <v>0.1640167638119452</v>
      </c>
      <c r="AS171">
        <v>0.006495353658696133</v>
      </c>
      <c r="AT171">
        <v>0</v>
      </c>
      <c r="AU171">
        <v>16.18625889008771</v>
      </c>
      <c r="AV171">
        <v>0.09896874811397693</v>
      </c>
      <c r="AW171">
        <v>0</v>
      </c>
      <c r="AX171">
        <v>124.7198450060075</v>
      </c>
      <c r="AY171">
        <v>9.065522412644389</v>
      </c>
      <c r="AZ171">
        <v>0.5083325217403614</v>
      </c>
    </row>
    <row r="172" spans="1:52">
      <c r="A172" s="2">
        <v>45027</v>
      </c>
      <c r="B172">
        <v>1260.126048174325</v>
      </c>
      <c r="C172">
        <v>0.0261947748324225</v>
      </c>
      <c r="AN172" s="2">
        <v>45027</v>
      </c>
      <c r="AO172">
        <v>0.7789030855003117</v>
      </c>
      <c r="AP172">
        <v>370.8132706569232</v>
      </c>
      <c r="AQ172">
        <v>10.29053538008228</v>
      </c>
      <c r="AR172">
        <v>0.1656115189017823</v>
      </c>
      <c r="AS172">
        <v>0.006366938684606032</v>
      </c>
      <c r="AT172">
        <v>0</v>
      </c>
      <c r="AU172">
        <v>16.39777717912454</v>
      </c>
      <c r="AV172">
        <v>0.09885326399973894</v>
      </c>
      <c r="AW172">
        <v>0</v>
      </c>
      <c r="AX172">
        <v>125.7377602547831</v>
      </c>
      <c r="AY172">
        <v>9.038002863355802</v>
      </c>
      <c r="AZ172">
        <v>0.51260553091769</v>
      </c>
    </row>
    <row r="173" spans="1:52">
      <c r="A173" s="2">
        <v>45028</v>
      </c>
      <c r="B173">
        <v>1287.55024249389</v>
      </c>
      <c r="C173">
        <v>0.02176305644923127</v>
      </c>
      <c r="AN173" s="2">
        <v>45028</v>
      </c>
      <c r="AO173">
        <v>0.7901282059939897</v>
      </c>
      <c r="AP173">
        <v>374.651836548961</v>
      </c>
      <c r="AQ173">
        <v>10.37836201365324</v>
      </c>
      <c r="AR173">
        <v>0.1667220012631263</v>
      </c>
      <c r="AS173">
        <v>0.006385159649345377</v>
      </c>
      <c r="AT173">
        <v>0</v>
      </c>
      <c r="AU173">
        <v>16.41311328163617</v>
      </c>
      <c r="AV173">
        <v>0.102093440331775</v>
      </c>
      <c r="AW173">
        <v>0</v>
      </c>
      <c r="AX173">
        <v>129.5118094841406</v>
      </c>
      <c r="AY173">
        <v>8.377845598321361</v>
      </c>
      <c r="AZ173">
        <v>0.5312110898328802</v>
      </c>
    </row>
    <row r="174" spans="1:52">
      <c r="A174" s="2">
        <v>45029</v>
      </c>
      <c r="B174">
        <v>1295.632298178525</v>
      </c>
      <c r="C174">
        <v>0.006277079851253697</v>
      </c>
      <c r="AN174" s="2">
        <v>45029</v>
      </c>
      <c r="AO174">
        <v>0.7950927309520783</v>
      </c>
      <c r="AP174">
        <v>373.6899325033617</v>
      </c>
      <c r="AQ174">
        <v>10.39412476883469</v>
      </c>
      <c r="AR174">
        <v>0.169210311845802</v>
      </c>
      <c r="AS174">
        <v>0.006497002028755183</v>
      </c>
      <c r="AT174">
        <v>0</v>
      </c>
      <c r="AU174">
        <v>16.56210621041242</v>
      </c>
      <c r="AV174">
        <v>0.1011275480748063</v>
      </c>
      <c r="AW174">
        <v>0</v>
      </c>
      <c r="AX174">
        <v>131.3531805858122</v>
      </c>
      <c r="AY174">
        <v>8.154454338379537</v>
      </c>
      <c r="AZ174">
        <v>0.5338464732576025</v>
      </c>
    </row>
    <row r="175" spans="1:52">
      <c r="A175" s="2">
        <v>45030</v>
      </c>
      <c r="B175">
        <v>1336.498536208206</v>
      </c>
      <c r="C175">
        <v>0.03154154005510157</v>
      </c>
      <c r="AN175" s="2">
        <v>45030</v>
      </c>
      <c r="AO175">
        <v>0.7986573069326356</v>
      </c>
      <c r="AP175">
        <v>366.8458965140575</v>
      </c>
      <c r="AQ175">
        <v>10.39712806354761</v>
      </c>
      <c r="AR175">
        <v>0.1721137791251801</v>
      </c>
      <c r="AS175">
        <v>0.0066009006919463</v>
      </c>
      <c r="AT175">
        <v>0</v>
      </c>
      <c r="AU175">
        <v>16.49765997924266</v>
      </c>
      <c r="AV175">
        <v>0.09969589018179691</v>
      </c>
      <c r="AW175">
        <v>0</v>
      </c>
      <c r="AX175">
        <v>131.9832218906481</v>
      </c>
      <c r="AY175">
        <v>8.210124434914004</v>
      </c>
      <c r="AZ175">
        <v>0.5284171721010096</v>
      </c>
    </row>
    <row r="176" spans="1:52">
      <c r="A176" s="2">
        <v>45031</v>
      </c>
      <c r="B176">
        <v>1365.835465595042</v>
      </c>
      <c r="C176">
        <v>0.02195058849078024</v>
      </c>
      <c r="AN176" s="2">
        <v>45031</v>
      </c>
      <c r="AO176">
        <v>0.8013344220487237</v>
      </c>
      <c r="AP176">
        <v>364.0158375028892</v>
      </c>
      <c r="AQ176">
        <v>10.40326079556146</v>
      </c>
      <c r="AR176">
        <v>0.1735274386336391</v>
      </c>
      <c r="AS176">
        <v>0.006726272082087531</v>
      </c>
      <c r="AT176">
        <v>0</v>
      </c>
      <c r="AU176">
        <v>16.61457823482346</v>
      </c>
      <c r="AV176">
        <v>0.0974561413928788</v>
      </c>
      <c r="AW176">
        <v>0</v>
      </c>
      <c r="AX176">
        <v>131.4998921890393</v>
      </c>
      <c r="AY176">
        <v>8.264812263958273</v>
      </c>
      <c r="AZ176">
        <v>0.5308021143579317</v>
      </c>
    </row>
    <row r="177" spans="1:52">
      <c r="A177" s="2">
        <v>45032</v>
      </c>
      <c r="B177">
        <v>1367.08024807549</v>
      </c>
      <c r="C177">
        <v>0.0009113707410615124</v>
      </c>
      <c r="AN177" s="2">
        <v>45032</v>
      </c>
      <c r="AO177">
        <v>0.8013072577138483</v>
      </c>
      <c r="AP177">
        <v>351.5068792566259</v>
      </c>
      <c r="AQ177">
        <v>10.47887360045755</v>
      </c>
      <c r="AR177">
        <v>0.1712735700590952</v>
      </c>
      <c r="AS177">
        <v>0.006758342816438737</v>
      </c>
      <c r="AT177">
        <v>0</v>
      </c>
      <c r="AU177">
        <v>16.44102974302173</v>
      </c>
      <c r="AV177">
        <v>0.09790555743510712</v>
      </c>
      <c r="AW177">
        <v>0</v>
      </c>
      <c r="AX177">
        <v>130.3803193657787</v>
      </c>
      <c r="AY177">
        <v>8.506542166098631</v>
      </c>
      <c r="AZ177">
        <v>0.5336520910628556</v>
      </c>
    </row>
    <row r="178" spans="1:52">
      <c r="A178" s="2">
        <v>45033</v>
      </c>
      <c r="B178">
        <v>1395.272350046991</v>
      </c>
      <c r="C178">
        <v>0.02062212661706475</v>
      </c>
      <c r="AN178" s="2">
        <v>45033</v>
      </c>
      <c r="AO178">
        <v>0.8134368329509962</v>
      </c>
      <c r="AP178">
        <v>360.6478753509057</v>
      </c>
      <c r="AQ178">
        <v>10.10999924649421</v>
      </c>
      <c r="AR178">
        <v>0.167461787981954</v>
      </c>
      <c r="AS178">
        <v>0.006904342358708251</v>
      </c>
      <c r="AT178">
        <v>0</v>
      </c>
      <c r="AU178">
        <v>16.73565711191368</v>
      </c>
      <c r="AV178">
        <v>0.09875156816208755</v>
      </c>
      <c r="AW178">
        <v>0</v>
      </c>
      <c r="AX178">
        <v>131.9563383047957</v>
      </c>
      <c r="AY178">
        <v>8.261016166443316</v>
      </c>
      <c r="AZ178">
        <v>0.5411096586586244</v>
      </c>
    </row>
    <row r="179" spans="1:52">
      <c r="A179" s="2">
        <v>45034</v>
      </c>
      <c r="B179">
        <v>1367.528901690248</v>
      </c>
      <c r="C179">
        <v>-0.01988389460724926</v>
      </c>
      <c r="AN179" s="2">
        <v>45034</v>
      </c>
      <c r="AO179">
        <v>0.8171205781492489</v>
      </c>
      <c r="AP179">
        <v>367.6339675426089</v>
      </c>
      <c r="AQ179">
        <v>9.747089895437338</v>
      </c>
      <c r="AR179">
        <v>0.1681612905017706</v>
      </c>
      <c r="AS179">
        <v>0.006960732280608139</v>
      </c>
      <c r="AT179">
        <v>0</v>
      </c>
      <c r="AU179">
        <v>16.71315696370385</v>
      </c>
      <c r="AV179">
        <v>0.09878199068582241</v>
      </c>
      <c r="AW179">
        <v>0</v>
      </c>
      <c r="AX179">
        <v>132.6256117662621</v>
      </c>
      <c r="AY179">
        <v>8.33343429226797</v>
      </c>
      <c r="AZ179">
        <v>0.5459649538015825</v>
      </c>
    </row>
    <row r="180" spans="1:52">
      <c r="A180" s="2">
        <v>45035</v>
      </c>
      <c r="B180">
        <v>1394.497475378505</v>
      </c>
      <c r="C180">
        <v>0.01972066086129809</v>
      </c>
      <c r="AN180" s="2">
        <v>45035</v>
      </c>
      <c r="AO180">
        <v>0.8266477210998008</v>
      </c>
      <c r="AP180">
        <v>367.2943943484805</v>
      </c>
      <c r="AQ180">
        <v>9.640569018592489</v>
      </c>
      <c r="AR180">
        <v>0.1699757126667862</v>
      </c>
      <c r="AS180">
        <v>0.006888250415778771</v>
      </c>
      <c r="AT180">
        <v>0</v>
      </c>
      <c r="AU180">
        <v>16.5168545672858</v>
      </c>
      <c r="AV180">
        <v>0.09952907001205463</v>
      </c>
      <c r="AW180">
        <v>0</v>
      </c>
      <c r="AX180">
        <v>133.3231922740779</v>
      </c>
      <c r="AY180">
        <v>8.433865789047726</v>
      </c>
      <c r="AZ180">
        <v>0.5402468190052174</v>
      </c>
    </row>
    <row r="181" spans="1:52">
      <c r="A181" s="2">
        <v>45036</v>
      </c>
      <c r="B181">
        <v>1284.260640950118</v>
      </c>
      <c r="C181">
        <v>-0.07905129724129845</v>
      </c>
      <c r="AN181" s="2">
        <v>45036</v>
      </c>
      <c r="AO181">
        <v>0.8449343133408381</v>
      </c>
      <c r="AP181">
        <v>361.998365514147</v>
      </c>
      <c r="AQ181">
        <v>9.943772601987117</v>
      </c>
      <c r="AR181">
        <v>0.1666789682513483</v>
      </c>
      <c r="AS181">
        <v>0.006689613780822778</v>
      </c>
      <c r="AT181">
        <v>0</v>
      </c>
      <c r="AU181">
        <v>16.68580031416472</v>
      </c>
      <c r="AV181">
        <v>0.09948944466236694</v>
      </c>
      <c r="AW181">
        <v>0</v>
      </c>
      <c r="AX181">
        <v>132.7767191591062</v>
      </c>
      <c r="AY181">
        <v>8.51092314253644</v>
      </c>
      <c r="AZ181">
        <v>0.5409876430530008</v>
      </c>
    </row>
    <row r="182" spans="1:52">
      <c r="A182" s="2">
        <v>45037</v>
      </c>
      <c r="B182">
        <v>1256.623563946409</v>
      </c>
      <c r="C182">
        <v>-0.02151983493262111</v>
      </c>
      <c r="AN182" s="2">
        <v>45037</v>
      </c>
      <c r="AO182">
        <v>0.8422381846398866</v>
      </c>
      <c r="AP182">
        <v>366.3972185084555</v>
      </c>
      <c r="AQ182">
        <v>10.04892171387446</v>
      </c>
      <c r="AR182">
        <v>0.1654057669062117</v>
      </c>
      <c r="AS182">
        <v>0.00667203605469498</v>
      </c>
      <c r="AT182">
        <v>0</v>
      </c>
      <c r="AU182">
        <v>16.85774048210924</v>
      </c>
      <c r="AV182">
        <v>0.09701156491804881</v>
      </c>
      <c r="AW182">
        <v>0</v>
      </c>
      <c r="AX182">
        <v>134.3575193914329</v>
      </c>
      <c r="AY182">
        <v>8.502496630923897</v>
      </c>
      <c r="AZ182">
        <v>0.5327072801180659</v>
      </c>
    </row>
    <row r="183" spans="1:52">
      <c r="A183" s="2">
        <v>45038</v>
      </c>
      <c r="B183">
        <v>1201.911397255312</v>
      </c>
      <c r="C183">
        <v>-0.04353902653176023</v>
      </c>
      <c r="AN183" s="2">
        <v>45038</v>
      </c>
      <c r="AO183">
        <v>0.8439093835297777</v>
      </c>
      <c r="AP183">
        <v>367.1830104650435</v>
      </c>
      <c r="AQ183">
        <v>10.38938580551776</v>
      </c>
      <c r="AR183">
        <v>0.1562556618731374</v>
      </c>
      <c r="AS183">
        <v>0.006605839446384416</v>
      </c>
      <c r="AT183">
        <v>0</v>
      </c>
      <c r="AU183">
        <v>16.84261876666299</v>
      </c>
      <c r="AV183">
        <v>0.0974738268274041</v>
      </c>
      <c r="AW183">
        <v>0</v>
      </c>
      <c r="AX183">
        <v>132.9676014696925</v>
      </c>
      <c r="AY183">
        <v>8.4744706527104</v>
      </c>
      <c r="AZ183">
        <v>0.539454269120016</v>
      </c>
    </row>
    <row r="184" spans="1:52">
      <c r="A184" s="2">
        <v>45039</v>
      </c>
      <c r="B184">
        <v>1227.686370578204</v>
      </c>
      <c r="C184">
        <v>0.02144498619594781</v>
      </c>
      <c r="AN184" s="2">
        <v>45039</v>
      </c>
      <c r="AO184">
        <v>0.8404366546095096</v>
      </c>
      <c r="AP184">
        <v>362.2022179209629</v>
      </c>
      <c r="AQ184">
        <v>10.43152053607846</v>
      </c>
      <c r="AR184">
        <v>0.1545569019154673</v>
      </c>
      <c r="AS184">
        <v>0.006617649470459684</v>
      </c>
      <c r="AT184">
        <v>0</v>
      </c>
      <c r="AU184">
        <v>16.90443461966501</v>
      </c>
      <c r="AV184">
        <v>0.0981857723784601</v>
      </c>
      <c r="AW184">
        <v>0</v>
      </c>
      <c r="AX184">
        <v>134.005450185612</v>
      </c>
      <c r="AY184">
        <v>8.436081484468385</v>
      </c>
      <c r="AZ184">
        <v>0.5468690946830428</v>
      </c>
    </row>
    <row r="185" spans="1:52">
      <c r="A185" s="2">
        <v>45040</v>
      </c>
      <c r="B185">
        <v>1211.233869109407</v>
      </c>
      <c r="C185">
        <v>-0.01340122515251885</v>
      </c>
      <c r="AN185" s="2">
        <v>45040</v>
      </c>
      <c r="AO185">
        <v>0.836400907048964</v>
      </c>
      <c r="AP185">
        <v>363.9555056816664</v>
      </c>
      <c r="AQ185">
        <v>10.51911675208302</v>
      </c>
      <c r="AR185">
        <v>0.1532227371024414</v>
      </c>
      <c r="AS185">
        <v>0.006581675414410434</v>
      </c>
      <c r="AT185">
        <v>0</v>
      </c>
      <c r="AU185">
        <v>16.78376120814998</v>
      </c>
      <c r="AV185">
        <v>0.09753242011439514</v>
      </c>
      <c r="AW185">
        <v>0</v>
      </c>
      <c r="AX185">
        <v>135.2096311684529</v>
      </c>
      <c r="AY185">
        <v>8.460229118285399</v>
      </c>
      <c r="AZ185">
        <v>0.5473110094708308</v>
      </c>
    </row>
    <row r="186" spans="1:52">
      <c r="A186" s="2">
        <v>45041</v>
      </c>
      <c r="B186">
        <v>1205.099483165812</v>
      </c>
      <c r="C186">
        <v>-0.005064575966741369</v>
      </c>
      <c r="AN186" s="2">
        <v>45041</v>
      </c>
      <c r="AO186">
        <v>0.8366227370546653</v>
      </c>
      <c r="AP186">
        <v>366.5099061728653</v>
      </c>
      <c r="AQ186">
        <v>10.42060463461972</v>
      </c>
      <c r="AR186">
        <v>0.1521074176378819</v>
      </c>
      <c r="AS186">
        <v>0.006568445164743179</v>
      </c>
      <c r="AT186">
        <v>0</v>
      </c>
      <c r="AU186">
        <v>16.75078168315799</v>
      </c>
      <c r="AV186">
        <v>0.09808892978183621</v>
      </c>
      <c r="AW186">
        <v>0</v>
      </c>
      <c r="AX186">
        <v>136.25895566078</v>
      </c>
      <c r="AY186">
        <v>8.448839367337055</v>
      </c>
      <c r="AZ186">
        <v>0.5507837059151399</v>
      </c>
    </row>
    <row r="187" spans="1:52">
      <c r="A187" s="2">
        <v>45042</v>
      </c>
      <c r="B187">
        <v>1234.302511520294</v>
      </c>
      <c r="C187">
        <v>0.02423287766895776</v>
      </c>
      <c r="AN187" s="2">
        <v>45042</v>
      </c>
      <c r="AO187">
        <v>0.8405536687777573</v>
      </c>
      <c r="AP187">
        <v>365.954711061955</v>
      </c>
      <c r="AQ187">
        <v>10.25754939679904</v>
      </c>
      <c r="AR187">
        <v>0.1523316367924587</v>
      </c>
      <c r="AS187">
        <v>0.006541616685039373</v>
      </c>
      <c r="AT187">
        <v>0</v>
      </c>
      <c r="AU187">
        <v>16.85176887357252</v>
      </c>
      <c r="AV187">
        <v>0.09911127491533167</v>
      </c>
      <c r="AW187">
        <v>0</v>
      </c>
      <c r="AX187">
        <v>137.3104274533885</v>
      </c>
      <c r="AY187">
        <v>8.455488192960557</v>
      </c>
      <c r="AZ187">
        <v>0.5548231178078479</v>
      </c>
    </row>
    <row r="188" spans="1:52">
      <c r="A188" s="2">
        <v>45043</v>
      </c>
      <c r="B188">
        <v>1219.417358871317</v>
      </c>
      <c r="C188">
        <v>-0.01205956603834668</v>
      </c>
      <c r="AN188" s="2">
        <v>45043</v>
      </c>
      <c r="AO188">
        <v>0.8522603080302928</v>
      </c>
      <c r="AP188">
        <v>355.1983461593338</v>
      </c>
      <c r="AQ188">
        <v>10.39743919414057</v>
      </c>
      <c r="AR188">
        <v>0.1542775838403016</v>
      </c>
      <c r="AS188">
        <v>0.006444162051934092</v>
      </c>
      <c r="AT188">
        <v>0</v>
      </c>
      <c r="AU188">
        <v>17.08296615127296</v>
      </c>
      <c r="AV188">
        <v>0.09797680366104609</v>
      </c>
      <c r="AW188">
        <v>0</v>
      </c>
      <c r="AX188">
        <v>138.5133118696345</v>
      </c>
      <c r="AY188">
        <v>8.597426386203992</v>
      </c>
      <c r="AZ188">
        <v>0.5589781910714194</v>
      </c>
    </row>
    <row r="189" spans="1:52">
      <c r="A189" s="2">
        <v>45044</v>
      </c>
      <c r="B189">
        <v>1256.12120661621</v>
      </c>
      <c r="C189">
        <v>0.03009949585994498</v>
      </c>
      <c r="AN189" s="2">
        <v>45044</v>
      </c>
      <c r="AO189">
        <v>0.8527992789116393</v>
      </c>
      <c r="AP189">
        <v>358.1807261886361</v>
      </c>
      <c r="AQ189">
        <v>10.38568689214166</v>
      </c>
      <c r="AR189">
        <v>0.1583509464639036</v>
      </c>
      <c r="AS189">
        <v>0.006394524177079319</v>
      </c>
      <c r="AT189">
        <v>0</v>
      </c>
      <c r="AU189">
        <v>17.24410206061388</v>
      </c>
      <c r="AV189">
        <v>0.09868105491339824</v>
      </c>
      <c r="AW189">
        <v>0</v>
      </c>
      <c r="AX189">
        <v>138.982629869827</v>
      </c>
      <c r="AY189">
        <v>8.443116646137852</v>
      </c>
      <c r="AZ189">
        <v>0.5536976489861121</v>
      </c>
    </row>
    <row r="190" spans="1:52">
      <c r="A190" s="2">
        <v>45045</v>
      </c>
      <c r="B190">
        <v>1256.390404360268</v>
      </c>
      <c r="C190">
        <v>0.0002143087328203563</v>
      </c>
      <c r="AN190" s="2">
        <v>45045</v>
      </c>
      <c r="AO190">
        <v>0.844546763697665</v>
      </c>
      <c r="AP190">
        <v>362.8524984817942</v>
      </c>
      <c r="AQ190">
        <v>10.49173340274532</v>
      </c>
      <c r="AR190">
        <v>0.1619280204845389</v>
      </c>
      <c r="AS190">
        <v>0.006420897704024928</v>
      </c>
      <c r="AT190">
        <v>0</v>
      </c>
      <c r="AU190">
        <v>17.31742528782876</v>
      </c>
      <c r="AV190">
        <v>0.09950633681631728</v>
      </c>
      <c r="AW190">
        <v>0</v>
      </c>
      <c r="AX190">
        <v>140.875998430629</v>
      </c>
      <c r="AY190">
        <v>8.068486295868768</v>
      </c>
      <c r="AZ190">
        <v>0.5573933645974625</v>
      </c>
    </row>
    <row r="191" spans="1:52">
      <c r="A191" s="2">
        <v>45046</v>
      </c>
      <c r="B191">
        <v>1254.962139635952</v>
      </c>
      <c r="C191">
        <v>-0.001136800089653667</v>
      </c>
      <c r="AN191" s="2">
        <v>45046</v>
      </c>
      <c r="AO191">
        <v>0.848589764630835</v>
      </c>
      <c r="AP191">
        <v>364.3963938795285</v>
      </c>
      <c r="AQ191">
        <v>10.52860926635505</v>
      </c>
      <c r="AR191">
        <v>0.1630268049329106</v>
      </c>
      <c r="AS191">
        <v>0.006441976883040995</v>
      </c>
      <c r="AT191">
        <v>0</v>
      </c>
      <c r="AU191">
        <v>17.04026196054243</v>
      </c>
      <c r="AV191">
        <v>0.09877189999501873</v>
      </c>
      <c r="AW191">
        <v>0</v>
      </c>
      <c r="AX191">
        <v>140.2866320894182</v>
      </c>
      <c r="AY191">
        <v>8.130839029111231</v>
      </c>
      <c r="AZ191">
        <v>0.5471973963678742</v>
      </c>
    </row>
    <row r="192" spans="1:52">
      <c r="A192" s="2">
        <v>45047</v>
      </c>
      <c r="B192">
        <v>1245.74002008172</v>
      </c>
      <c r="C192">
        <v>-0.007348524121139621</v>
      </c>
      <c r="AN192" s="2">
        <v>45047</v>
      </c>
      <c r="AO192">
        <v>0.9774475467539308</v>
      </c>
      <c r="AP192">
        <v>416.4437097203663</v>
      </c>
      <c r="AQ192">
        <v>5.629953189159453</v>
      </c>
      <c r="AR192">
        <v>0.2771066576576265</v>
      </c>
      <c r="AS192">
        <v>0.006364023248792114</v>
      </c>
      <c r="AT192">
        <v>0</v>
      </c>
      <c r="AU192">
        <v>16.2020284301553</v>
      </c>
      <c r="AV192">
        <v>0.084055447497524</v>
      </c>
      <c r="AW192">
        <v>12.07660523346322</v>
      </c>
      <c r="AX192">
        <v>78.68414868382433</v>
      </c>
      <c r="AY192">
        <v>8.124785379832208</v>
      </c>
      <c r="AZ192">
        <v>5.432785115194689</v>
      </c>
    </row>
    <row r="193" spans="1:52">
      <c r="A193" s="2">
        <v>45048</v>
      </c>
      <c r="B193">
        <v>1204.819273083455</v>
      </c>
      <c r="C193">
        <v>-0.03284854491194789</v>
      </c>
      <c r="AN193" s="2">
        <v>45048</v>
      </c>
      <c r="AO193">
        <v>0.9694268988673062</v>
      </c>
      <c r="AP193">
        <v>414.4717817827878</v>
      </c>
      <c r="AQ193">
        <v>5.622267690087025</v>
      </c>
      <c r="AR193">
        <v>0.2750929312410696</v>
      </c>
      <c r="AS193">
        <v>0.006427998999622804</v>
      </c>
      <c r="AT193">
        <v>0</v>
      </c>
      <c r="AU193">
        <v>16.34528224834165</v>
      </c>
      <c r="AV193">
        <v>0.08368106323799547</v>
      </c>
      <c r="AW193">
        <v>11.94796570604368</v>
      </c>
      <c r="AX193">
        <v>78.09610924471522</v>
      </c>
      <c r="AY193">
        <v>8.217028249469422</v>
      </c>
      <c r="AZ193">
        <v>5.403411845038779</v>
      </c>
    </row>
    <row r="194" spans="1:52">
      <c r="A194" s="2">
        <v>45049</v>
      </c>
      <c r="B194">
        <v>1219.127766072316</v>
      </c>
      <c r="C194">
        <v>0.01187604922042951</v>
      </c>
      <c r="AN194" s="2">
        <v>45049</v>
      </c>
      <c r="AO194">
        <v>0.9774908634106819</v>
      </c>
      <c r="AP194">
        <v>414.2960839029728</v>
      </c>
      <c r="AQ194">
        <v>5.620480417509985</v>
      </c>
      <c r="AR194">
        <v>0.284083417655477</v>
      </c>
      <c r="AS194">
        <v>0.006373839725899034</v>
      </c>
      <c r="AT194">
        <v>0</v>
      </c>
      <c r="AU194">
        <v>16.39459791112372</v>
      </c>
      <c r="AV194">
        <v>0.08284152324317133</v>
      </c>
      <c r="AW194">
        <v>11.93986893020413</v>
      </c>
      <c r="AX194">
        <v>77.69768543106231</v>
      </c>
      <c r="AY194">
        <v>8.208361657734761</v>
      </c>
      <c r="AZ194">
        <v>5.472785897789322</v>
      </c>
    </row>
    <row r="195" spans="1:52">
      <c r="A195" s="2">
        <v>45050</v>
      </c>
      <c r="B195">
        <v>1235.881096035272</v>
      </c>
      <c r="C195">
        <v>0.01374206250500731</v>
      </c>
      <c r="AN195" s="2">
        <v>45050</v>
      </c>
      <c r="AO195">
        <v>0.955863260603865</v>
      </c>
      <c r="AP195">
        <v>417.1233210386657</v>
      </c>
      <c r="AQ195">
        <v>5.575871498813154</v>
      </c>
      <c r="AR195">
        <v>0.2844888018890844</v>
      </c>
      <c r="AS195">
        <v>0.006382575018077574</v>
      </c>
      <c r="AT195">
        <v>0</v>
      </c>
      <c r="AU195">
        <v>16.43109502820217</v>
      </c>
      <c r="AV195">
        <v>0.08253473993611699</v>
      </c>
      <c r="AW195">
        <v>11.87576009862495</v>
      </c>
      <c r="AX195">
        <v>76.39590544709397</v>
      </c>
      <c r="AY195">
        <v>8.350153050932558</v>
      </c>
      <c r="AZ195">
        <v>5.483420016460239</v>
      </c>
    </row>
    <row r="196" spans="1:52">
      <c r="A196" s="2">
        <v>45051</v>
      </c>
      <c r="B196">
        <v>1216.748727792213</v>
      </c>
      <c r="C196">
        <v>-0.01548075159045326</v>
      </c>
      <c r="AN196" s="2">
        <v>45051</v>
      </c>
      <c r="AO196">
        <v>0.9525924256550478</v>
      </c>
      <c r="AP196">
        <v>417.9248586342089</v>
      </c>
      <c r="AQ196">
        <v>5.588656401968508</v>
      </c>
      <c r="AR196">
        <v>0.2820183942973537</v>
      </c>
      <c r="AS196">
        <v>0.006324965719943524</v>
      </c>
      <c r="AT196">
        <v>0</v>
      </c>
      <c r="AU196">
        <v>16.50670924933463</v>
      </c>
      <c r="AV196">
        <v>0.08247135854008728</v>
      </c>
      <c r="AW196">
        <v>11.90530917881498</v>
      </c>
      <c r="AX196">
        <v>77.11327989548364</v>
      </c>
      <c r="AY196">
        <v>8.394398052191381</v>
      </c>
      <c r="AZ196">
        <v>5.526234594785404</v>
      </c>
    </row>
    <row r="197" spans="1:52">
      <c r="A197" s="2">
        <v>45052</v>
      </c>
      <c r="B197">
        <v>1258.515822054999</v>
      </c>
      <c r="C197">
        <v>0.03432680331507165</v>
      </c>
      <c r="AN197" s="2">
        <v>45052</v>
      </c>
      <c r="AO197">
        <v>0.9488039324585572</v>
      </c>
      <c r="AP197">
        <v>424.4236631223187</v>
      </c>
      <c r="AQ197">
        <v>5.624619424248126</v>
      </c>
      <c r="AR197">
        <v>0.2888738751236571</v>
      </c>
      <c r="AS197">
        <v>0.006387763272216993</v>
      </c>
      <c r="AT197">
        <v>0</v>
      </c>
      <c r="AU197">
        <v>16.51754503469439</v>
      </c>
      <c r="AV197">
        <v>0.08023489508866456</v>
      </c>
      <c r="AW197">
        <v>11.90319237240087</v>
      </c>
      <c r="AX197">
        <v>78.39815703242256</v>
      </c>
      <c r="AY197">
        <v>8.26286958099085</v>
      </c>
      <c r="AZ197">
        <v>5.414089024495604</v>
      </c>
    </row>
    <row r="198" spans="1:52">
      <c r="A198" s="2">
        <v>45053</v>
      </c>
      <c r="B198">
        <v>1214.130090883265</v>
      </c>
      <c r="C198">
        <v>-0.03526831398850305</v>
      </c>
      <c r="AN198" s="2">
        <v>45053</v>
      </c>
      <c r="AO198">
        <v>0.9644940682373013</v>
      </c>
      <c r="AP198">
        <v>425.4643729406228</v>
      </c>
      <c r="AQ198">
        <v>5.677478103199283</v>
      </c>
      <c r="AR198">
        <v>0.2823978775494838</v>
      </c>
      <c r="AS198">
        <v>0.00630183037944138</v>
      </c>
      <c r="AT198">
        <v>0</v>
      </c>
      <c r="AU198">
        <v>16.52833503546093</v>
      </c>
      <c r="AV198">
        <v>0.08128575335060302</v>
      </c>
      <c r="AW198">
        <v>11.98000382538735</v>
      </c>
      <c r="AX198">
        <v>77.32568385218191</v>
      </c>
      <c r="AY198">
        <v>8.288798314765275</v>
      </c>
      <c r="AZ198">
        <v>5.476880126988886</v>
      </c>
    </row>
    <row r="199" spans="1:52">
      <c r="A199" s="2">
        <v>45054</v>
      </c>
      <c r="B199">
        <v>1212.341510195532</v>
      </c>
      <c r="C199">
        <v>-0.001473137599638186</v>
      </c>
      <c r="AN199" s="2">
        <v>45054</v>
      </c>
      <c r="AO199">
        <v>0.9729242907585677</v>
      </c>
      <c r="AP199">
        <v>426.5117665583886</v>
      </c>
      <c r="AQ199">
        <v>5.69806508575045</v>
      </c>
      <c r="AR199">
        <v>0.282137370949871</v>
      </c>
      <c r="AS199">
        <v>0.006322678545493774</v>
      </c>
      <c r="AT199">
        <v>0</v>
      </c>
      <c r="AU199">
        <v>16.42828098225513</v>
      </c>
      <c r="AV199">
        <v>0.0811676100568986</v>
      </c>
      <c r="AW199">
        <v>11.93680238124761</v>
      </c>
      <c r="AX199">
        <v>77.6551194452244</v>
      </c>
      <c r="AY199">
        <v>8.255168175414443</v>
      </c>
      <c r="AZ199">
        <v>5.461496714662908</v>
      </c>
    </row>
    <row r="200" spans="1:52">
      <c r="A200" s="2">
        <v>45055</v>
      </c>
      <c r="B200">
        <v>1155.604103031966</v>
      </c>
      <c r="C200">
        <v>-0.04679985522760455</v>
      </c>
      <c r="AN200" s="2">
        <v>45055</v>
      </c>
      <c r="AO200">
        <v>0.9919837635666054</v>
      </c>
      <c r="AP200">
        <v>420.7003357621817</v>
      </c>
      <c r="AQ200">
        <v>5.817648153320389</v>
      </c>
      <c r="AR200">
        <v>0.2764268648808555</v>
      </c>
      <c r="AS200">
        <v>0.006251625894751158</v>
      </c>
      <c r="AT200">
        <v>0</v>
      </c>
      <c r="AU200">
        <v>16.52798082469608</v>
      </c>
      <c r="AV200">
        <v>0.07946138196839242</v>
      </c>
      <c r="AW200">
        <v>11.9964647757681</v>
      </c>
      <c r="AX200">
        <v>79.8975231593318</v>
      </c>
      <c r="AY200">
        <v>8.390466613736162</v>
      </c>
      <c r="AZ200">
        <v>5.551955676194937</v>
      </c>
    </row>
    <row r="201" spans="1:52">
      <c r="A201" s="2">
        <v>45056</v>
      </c>
      <c r="B201">
        <v>1149.737817456462</v>
      </c>
      <c r="C201">
        <v>-0.005076380016402648</v>
      </c>
      <c r="AN201" s="2">
        <v>45056</v>
      </c>
      <c r="AO201">
        <v>0.989430914434163</v>
      </c>
      <c r="AP201">
        <v>420.8888945269939</v>
      </c>
      <c r="AQ201">
        <v>5.823174722573657</v>
      </c>
      <c r="AR201">
        <v>0.2763098404999688</v>
      </c>
      <c r="AS201">
        <v>0.006238984214288022</v>
      </c>
      <c r="AT201">
        <v>0</v>
      </c>
      <c r="AU201">
        <v>16.59311496348795</v>
      </c>
      <c r="AV201">
        <v>0.07914476261472704</v>
      </c>
      <c r="AW201">
        <v>12.05853305090028</v>
      </c>
      <c r="AX201">
        <v>81.68351796071458</v>
      </c>
      <c r="AY201">
        <v>8.337942539009001</v>
      </c>
      <c r="AZ201">
        <v>5.547780530491328</v>
      </c>
    </row>
    <row r="202" spans="1:52">
      <c r="A202" s="2">
        <v>45057</v>
      </c>
      <c r="B202">
        <v>1161.43715302374</v>
      </c>
      <c r="C202">
        <v>0.01017565517081143</v>
      </c>
      <c r="AN202" s="2">
        <v>45057</v>
      </c>
      <c r="AO202">
        <v>0.9945081425738084</v>
      </c>
      <c r="AP202">
        <v>417.402969717676</v>
      </c>
      <c r="AQ202">
        <v>5.804022245717059</v>
      </c>
      <c r="AR202">
        <v>0.2770131085421673</v>
      </c>
      <c r="AS202">
        <v>0.006301654563488206</v>
      </c>
      <c r="AT202">
        <v>0</v>
      </c>
      <c r="AU202">
        <v>16.31762588372041</v>
      </c>
      <c r="AV202">
        <v>0.08019997123282095</v>
      </c>
      <c r="AW202">
        <v>12.04630080416895</v>
      </c>
      <c r="AX202">
        <v>82.39830855196217</v>
      </c>
      <c r="AY202">
        <v>8.300362400880715</v>
      </c>
      <c r="AZ202">
        <v>5.419170489987452</v>
      </c>
    </row>
    <row r="203" spans="1:52">
      <c r="A203" s="2">
        <v>45058</v>
      </c>
      <c r="B203">
        <v>1125.923857460425</v>
      </c>
      <c r="C203">
        <v>-0.03057702732417167</v>
      </c>
      <c r="AN203" s="2">
        <v>45058</v>
      </c>
      <c r="AO203">
        <v>1.001608400132258</v>
      </c>
      <c r="AP203">
        <v>416.5205782673883</v>
      </c>
      <c r="AQ203">
        <v>5.847268492119807</v>
      </c>
      <c r="AR203">
        <v>0.2747327405578121</v>
      </c>
      <c r="AS203">
        <v>0.006258314763368873</v>
      </c>
      <c r="AT203">
        <v>0</v>
      </c>
      <c r="AU203">
        <v>16.40177473092007</v>
      </c>
      <c r="AV203">
        <v>0.07977711906904923</v>
      </c>
      <c r="AW203">
        <v>12.11404451251023</v>
      </c>
      <c r="AX203">
        <v>83.30135882990065</v>
      </c>
      <c r="AY203">
        <v>8.349905334082532</v>
      </c>
      <c r="AZ203">
        <v>5.309454900591898</v>
      </c>
    </row>
    <row r="204" spans="1:52">
      <c r="A204" s="2">
        <v>45059</v>
      </c>
      <c r="B204">
        <v>1144.787094582206</v>
      </c>
      <c r="C204">
        <v>0.016753563748376</v>
      </c>
      <c r="AN204" s="2">
        <v>45059</v>
      </c>
      <c r="AO204">
        <v>1.004650588921695</v>
      </c>
      <c r="AP204">
        <v>411.7187783667348</v>
      </c>
      <c r="AQ204">
        <v>5.859234672095831</v>
      </c>
      <c r="AR204">
        <v>0.2787270921455732</v>
      </c>
      <c r="AS204">
        <v>0.006413769676430655</v>
      </c>
      <c r="AT204">
        <v>0</v>
      </c>
      <c r="AU204">
        <v>16.46424164132682</v>
      </c>
      <c r="AV204">
        <v>0.08056306171653091</v>
      </c>
      <c r="AW204">
        <v>11.82962328818906</v>
      </c>
      <c r="AX204">
        <v>82.44718228450053</v>
      </c>
      <c r="AY204">
        <v>8.222136855951362</v>
      </c>
      <c r="AZ204">
        <v>5.265498347046178</v>
      </c>
    </row>
    <row r="205" spans="1:52">
      <c r="A205" s="2">
        <v>45060</v>
      </c>
      <c r="B205">
        <v>1138.668763425607</v>
      </c>
      <c r="C205">
        <v>-0.005344514439019732</v>
      </c>
      <c r="AN205" s="2">
        <v>45060</v>
      </c>
      <c r="AO205">
        <v>1.013989556698474</v>
      </c>
      <c r="AP205">
        <v>414.9077281109327</v>
      </c>
      <c r="AQ205">
        <v>5.920780687770854</v>
      </c>
      <c r="AR205">
        <v>0.2746778675763009</v>
      </c>
      <c r="AS205">
        <v>0.006363316570168522</v>
      </c>
      <c r="AT205">
        <v>0</v>
      </c>
      <c r="AU205">
        <v>16.33351261670653</v>
      </c>
      <c r="AV205">
        <v>0.08050123054923362</v>
      </c>
      <c r="AW205">
        <v>11.97915211490302</v>
      </c>
      <c r="AX205">
        <v>83.41461262037598</v>
      </c>
      <c r="AY205">
        <v>8.168267005808634</v>
      </c>
      <c r="AZ205">
        <v>5.327546760785689</v>
      </c>
    </row>
    <row r="206" spans="1:52">
      <c r="A206" s="2">
        <v>45061</v>
      </c>
      <c r="B206">
        <v>1143.809944981799</v>
      </c>
      <c r="C206">
        <v>0.004515080874550659</v>
      </c>
      <c r="AN206" s="2">
        <v>45061</v>
      </c>
      <c r="AO206">
        <v>1.019282525349807</v>
      </c>
      <c r="AP206">
        <v>410.8083282334887</v>
      </c>
      <c r="AQ206">
        <v>5.917332169883297</v>
      </c>
      <c r="AR206">
        <v>0.2752112851127827</v>
      </c>
      <c r="AS206">
        <v>0.006373795392518225</v>
      </c>
      <c r="AT206">
        <v>0</v>
      </c>
      <c r="AU206">
        <v>16.42433536687048</v>
      </c>
      <c r="AV206">
        <v>0.08085008579191108</v>
      </c>
      <c r="AW206">
        <v>11.96548617416943</v>
      </c>
      <c r="AX206">
        <v>82.86325001416469</v>
      </c>
      <c r="AY206">
        <v>8.191435910986428</v>
      </c>
      <c r="AZ206">
        <v>5.324230167718929</v>
      </c>
    </row>
    <row r="207" spans="1:52">
      <c r="A207" s="2">
        <v>45062</v>
      </c>
      <c r="B207">
        <v>1150.02365096666</v>
      </c>
      <c r="C207">
        <v>0.005432463681683153</v>
      </c>
      <c r="AN207" s="2">
        <v>45062</v>
      </c>
      <c r="AO207">
        <v>1.013554273106424</v>
      </c>
      <c r="AP207">
        <v>415.9860091856217</v>
      </c>
      <c r="AQ207">
        <v>5.91004869998878</v>
      </c>
      <c r="AR207">
        <v>0.2751268217242546</v>
      </c>
      <c r="AS207">
        <v>0.006334677756099865</v>
      </c>
      <c r="AT207">
        <v>0</v>
      </c>
      <c r="AU207">
        <v>16.59761785675212</v>
      </c>
      <c r="AV207">
        <v>0.08042238757643648</v>
      </c>
      <c r="AW207">
        <v>11.84190995866209</v>
      </c>
      <c r="AX207">
        <v>83.13706310308666</v>
      </c>
      <c r="AY207">
        <v>8.199599261569231</v>
      </c>
      <c r="AZ207">
        <v>5.354343714939041</v>
      </c>
    </row>
    <row r="208" spans="1:52">
      <c r="A208" s="2">
        <v>45063</v>
      </c>
      <c r="B208">
        <v>1142.633838495738</v>
      </c>
      <c r="C208">
        <v>-0.006425791734552933</v>
      </c>
      <c r="AN208" s="2">
        <v>45063</v>
      </c>
      <c r="AO208">
        <v>1.008869750969084</v>
      </c>
      <c r="AP208">
        <v>413.4188568607732</v>
      </c>
      <c r="AQ208">
        <v>5.961355076462527</v>
      </c>
      <c r="AR208">
        <v>0.2754232231518411</v>
      </c>
      <c r="AS208">
        <v>0.006341924924694613</v>
      </c>
      <c r="AT208">
        <v>0</v>
      </c>
      <c r="AU208">
        <v>16.57913362263076</v>
      </c>
      <c r="AV208">
        <v>0.07968765824376144</v>
      </c>
      <c r="AW208">
        <v>11.74702680548556</v>
      </c>
      <c r="AX208">
        <v>84.21065851664422</v>
      </c>
      <c r="AY208">
        <v>8.288466940365957</v>
      </c>
      <c r="AZ208">
        <v>5.303351605188005</v>
      </c>
    </row>
    <row r="209" spans="1:52">
      <c r="A209" s="2">
        <v>45064</v>
      </c>
      <c r="B209">
        <v>1163.290997691992</v>
      </c>
      <c r="C209">
        <v>0.01807854668775488</v>
      </c>
      <c r="AN209" s="2">
        <v>45064</v>
      </c>
      <c r="AO209">
        <v>0.9960305136547284</v>
      </c>
      <c r="AP209">
        <v>412.4214066828846</v>
      </c>
      <c r="AQ209">
        <v>5.96160130621875</v>
      </c>
      <c r="AR209">
        <v>0.2780698588342855</v>
      </c>
      <c r="AS209">
        <v>0.006368138720001405</v>
      </c>
      <c r="AT209">
        <v>0</v>
      </c>
      <c r="AU209">
        <v>16.51953735134257</v>
      </c>
      <c r="AV209">
        <v>0.08122165873654394</v>
      </c>
      <c r="AW209">
        <v>11.78144416901192</v>
      </c>
      <c r="AX209">
        <v>81.66782376651517</v>
      </c>
      <c r="AY209">
        <v>8.278528671290776</v>
      </c>
      <c r="AZ209">
        <v>5.236151591073989</v>
      </c>
    </row>
    <row r="210" spans="1:52">
      <c r="A210" s="2">
        <v>45065</v>
      </c>
      <c r="B210">
        <v>1143.011836328739</v>
      </c>
      <c r="C210">
        <v>-0.01743257826587463</v>
      </c>
      <c r="AN210" s="2">
        <v>45065</v>
      </c>
      <c r="AO210">
        <v>0.9721947934421412</v>
      </c>
      <c r="AP210">
        <v>408.0283420555393</v>
      </c>
      <c r="AQ210">
        <v>6.039655659781429</v>
      </c>
      <c r="AR210">
        <v>0.2771429475247576</v>
      </c>
      <c r="AS210">
        <v>0.006387150239163257</v>
      </c>
      <c r="AT210">
        <v>0</v>
      </c>
      <c r="AU210">
        <v>16.4445892424468</v>
      </c>
      <c r="AV210">
        <v>0.08061912551990212</v>
      </c>
      <c r="AW210">
        <v>11.96428689875453</v>
      </c>
      <c r="AX210">
        <v>81.51497808963758</v>
      </c>
      <c r="AY210">
        <v>8.422231254488711</v>
      </c>
      <c r="AZ210">
        <v>5.150697050512558</v>
      </c>
    </row>
    <row r="211" spans="1:52">
      <c r="A211" s="2">
        <v>45066</v>
      </c>
      <c r="B211">
        <v>1142.592226799376</v>
      </c>
      <c r="C211">
        <v>-0.0003671086475456331</v>
      </c>
      <c r="AN211" s="2">
        <v>45066</v>
      </c>
      <c r="AO211">
        <v>0.968616849318869</v>
      </c>
      <c r="AP211">
        <v>412.6372509742549</v>
      </c>
      <c r="AQ211">
        <v>6.045938372938826</v>
      </c>
      <c r="AR211">
        <v>0.2775431708417663</v>
      </c>
      <c r="AS211">
        <v>0.006373819181218293</v>
      </c>
      <c r="AT211">
        <v>0</v>
      </c>
      <c r="AU211">
        <v>16.33880334352425</v>
      </c>
      <c r="AV211">
        <v>0.0801736459335432</v>
      </c>
      <c r="AW211">
        <v>12.00635701554075</v>
      </c>
      <c r="AX211">
        <v>81.66405194333522</v>
      </c>
      <c r="AY211">
        <v>8.420482530123396</v>
      </c>
      <c r="AZ211">
        <v>5.134380921470493</v>
      </c>
    </row>
    <row r="212" spans="1:52">
      <c r="A212" s="2">
        <v>45067</v>
      </c>
      <c r="B212">
        <v>1143.617746932553</v>
      </c>
      <c r="C212">
        <v>0.0008975381672686744</v>
      </c>
      <c r="AN212" s="2">
        <v>45067</v>
      </c>
      <c r="AO212">
        <v>0.9726967643191156</v>
      </c>
      <c r="AP212">
        <v>415.434359355208</v>
      </c>
      <c r="AQ212">
        <v>6.07799057125244</v>
      </c>
      <c r="AR212">
        <v>0.2764386704848808</v>
      </c>
      <c r="AS212">
        <v>0.00632978705758672</v>
      </c>
      <c r="AT212">
        <v>0</v>
      </c>
      <c r="AU212">
        <v>16.24719559994337</v>
      </c>
      <c r="AV212">
        <v>0.07997391848428062</v>
      </c>
      <c r="AW212">
        <v>12.02491891058627</v>
      </c>
      <c r="AX212">
        <v>81.26147975647883</v>
      </c>
      <c r="AY212">
        <v>8.464388383541694</v>
      </c>
      <c r="AZ212">
        <v>5.173135273325606</v>
      </c>
    </row>
    <row r="213" spans="1:52">
      <c r="A213" s="2">
        <v>45068</v>
      </c>
      <c r="B213">
        <v>1123.810885775928</v>
      </c>
      <c r="C213">
        <v>-0.0173194769054188</v>
      </c>
      <c r="AN213" s="2">
        <v>45068</v>
      </c>
      <c r="AO213">
        <v>0.9737543227996274</v>
      </c>
      <c r="AP213">
        <v>414.4654164686405</v>
      </c>
      <c r="AQ213">
        <v>6.094479596933319</v>
      </c>
      <c r="AR213">
        <v>0.2750929088584347</v>
      </c>
      <c r="AS213">
        <v>0.006295366071089102</v>
      </c>
      <c r="AT213">
        <v>0</v>
      </c>
      <c r="AU213">
        <v>16.36611004741162</v>
      </c>
      <c r="AV213">
        <v>0.07914736091486486</v>
      </c>
      <c r="AW213">
        <v>11.95006895642914</v>
      </c>
      <c r="AX213">
        <v>81.6204985438811</v>
      </c>
      <c r="AY213">
        <v>8.579010752400512</v>
      </c>
      <c r="AZ213">
        <v>5.249261232586076</v>
      </c>
    </row>
    <row r="214" spans="1:52">
      <c r="A214" s="2">
        <v>45069</v>
      </c>
      <c r="B214">
        <v>1133.481655636398</v>
      </c>
      <c r="C214">
        <v>0.008605335633311118</v>
      </c>
      <c r="AN214" s="2">
        <v>45069</v>
      </c>
      <c r="AO214">
        <v>0.9769484599585362</v>
      </c>
      <c r="AP214">
        <v>410.1042227676812</v>
      </c>
      <c r="AQ214">
        <v>6.001059370154216</v>
      </c>
      <c r="AR214">
        <v>0.2751410100278769</v>
      </c>
      <c r="AS214">
        <v>0.006330239874726397</v>
      </c>
      <c r="AT214">
        <v>0</v>
      </c>
      <c r="AU214">
        <v>16.39532718671833</v>
      </c>
      <c r="AV214">
        <v>0.07931377056135731</v>
      </c>
      <c r="AW214">
        <v>11.87760730817484</v>
      </c>
      <c r="AX214">
        <v>80.94049362397959</v>
      </c>
      <c r="AY214">
        <v>8.692725837370091</v>
      </c>
      <c r="AZ214">
        <v>5.333251841385471</v>
      </c>
    </row>
    <row r="215" spans="1:52">
      <c r="A215" s="2">
        <v>45070</v>
      </c>
      <c r="B215">
        <v>1149.298625129152</v>
      </c>
      <c r="C215">
        <v>0.01395432331357283</v>
      </c>
      <c r="AN215" s="2">
        <v>45070</v>
      </c>
      <c r="AO215">
        <v>0.9740103226445073</v>
      </c>
      <c r="AP215">
        <v>412.9720772238179</v>
      </c>
      <c r="AQ215">
        <v>6.07267577964262</v>
      </c>
      <c r="AR215">
        <v>0.275177014137449</v>
      </c>
      <c r="AS215">
        <v>0.006331792203699821</v>
      </c>
      <c r="AT215">
        <v>0</v>
      </c>
      <c r="AU215">
        <v>16.34715315121158</v>
      </c>
      <c r="AV215">
        <v>0.07884395103611173</v>
      </c>
      <c r="AW215">
        <v>12.08652120830016</v>
      </c>
      <c r="AX215">
        <v>80.40423355800019</v>
      </c>
      <c r="AY215">
        <v>8.597116985186654</v>
      </c>
      <c r="AZ215">
        <v>5.415606257067652</v>
      </c>
    </row>
    <row r="216" spans="1:52">
      <c r="A216" s="2">
        <v>45071</v>
      </c>
      <c r="B216">
        <v>1117.097640029045</v>
      </c>
      <c r="C216">
        <v>-0.0280179445063623</v>
      </c>
      <c r="AN216" s="2">
        <v>45071</v>
      </c>
      <c r="AO216">
        <v>0.9674585494237207</v>
      </c>
      <c r="AP216">
        <v>408.0272124666226</v>
      </c>
      <c r="AQ216">
        <v>6.136180471308803</v>
      </c>
      <c r="AR216">
        <v>0.2740026653431156</v>
      </c>
      <c r="AS216">
        <v>0.006361258363860944</v>
      </c>
      <c r="AT216">
        <v>0</v>
      </c>
      <c r="AU216">
        <v>16.31470582830893</v>
      </c>
      <c r="AV216">
        <v>0.078907901412584</v>
      </c>
      <c r="AW216">
        <v>12.07572926094289</v>
      </c>
      <c r="AX216">
        <v>79.5404983536892</v>
      </c>
      <c r="AY216">
        <v>8.7157205330811</v>
      </c>
      <c r="AZ216">
        <v>5.360567728607868</v>
      </c>
    </row>
    <row r="217" spans="1:52">
      <c r="A217" s="2">
        <v>45072</v>
      </c>
      <c r="B217">
        <v>1115.437024137077</v>
      </c>
      <c r="C217">
        <v>-0.00148654498269718</v>
      </c>
      <c r="AN217" s="2">
        <v>45072</v>
      </c>
      <c r="AO217">
        <v>0.9741379873988736</v>
      </c>
      <c r="AP217">
        <v>414.1922435892914</v>
      </c>
      <c r="AQ217">
        <v>6.151303582816849</v>
      </c>
      <c r="AR217">
        <v>0.2747708702735605</v>
      </c>
      <c r="AS217">
        <v>0.006317409483080957</v>
      </c>
      <c r="AT217">
        <v>0</v>
      </c>
      <c r="AU217">
        <v>16.35673771618814</v>
      </c>
      <c r="AV217">
        <v>0.07853781253853868</v>
      </c>
      <c r="AW217">
        <v>12.16055522869997</v>
      </c>
      <c r="AX217">
        <v>78.02823582212686</v>
      </c>
      <c r="AY217">
        <v>8.685616652441333</v>
      </c>
      <c r="AZ217">
        <v>5.389647590639496</v>
      </c>
    </row>
    <row r="218" spans="1:52">
      <c r="A218" s="2">
        <v>45073</v>
      </c>
      <c r="B218">
        <v>1127.875540966872</v>
      </c>
      <c r="C218">
        <v>0.01115124974394499</v>
      </c>
      <c r="AN218" s="2">
        <v>45073</v>
      </c>
      <c r="AO218">
        <v>0.9674677918921861</v>
      </c>
      <c r="AP218">
        <v>413.8335459515036</v>
      </c>
      <c r="AQ218">
        <v>6.103683463960059</v>
      </c>
      <c r="AR218">
        <v>0.2758326575237365</v>
      </c>
      <c r="AS218">
        <v>0.006331545698078074</v>
      </c>
      <c r="AT218">
        <v>0</v>
      </c>
      <c r="AU218">
        <v>16.52339204562696</v>
      </c>
      <c r="AV218">
        <v>0.07844560862564254</v>
      </c>
      <c r="AW218">
        <v>12.14932249509006</v>
      </c>
      <c r="AX218">
        <v>77.0011728122323</v>
      </c>
      <c r="AY218">
        <v>8.734388488134698</v>
      </c>
      <c r="AZ218">
        <v>5.414287637426185</v>
      </c>
    </row>
    <row r="219" spans="1:52">
      <c r="A219" s="2">
        <v>45074</v>
      </c>
      <c r="B219">
        <v>1145.501970988299</v>
      </c>
      <c r="C219">
        <v>0.01562799207997423</v>
      </c>
      <c r="AN219" s="2">
        <v>45074</v>
      </c>
      <c r="AO219">
        <v>0.9680659112978028</v>
      </c>
      <c r="AP219">
        <v>415.6974154291048</v>
      </c>
      <c r="AQ219">
        <v>6.120891841443251</v>
      </c>
      <c r="AR219">
        <v>0.279667968742089</v>
      </c>
      <c r="AS219">
        <v>0.006398370379058438</v>
      </c>
      <c r="AT219">
        <v>0</v>
      </c>
      <c r="AU219">
        <v>16.49949149338668</v>
      </c>
      <c r="AV219">
        <v>0.07960460423228903</v>
      </c>
      <c r="AW219">
        <v>12.17584753368534</v>
      </c>
      <c r="AX219">
        <v>77.4681143612858</v>
      </c>
      <c r="AY219">
        <v>8.421029546713164</v>
      </c>
      <c r="AZ219">
        <v>5.430007098970981</v>
      </c>
    </row>
    <row r="220" spans="1:52">
      <c r="A220" s="2">
        <v>45075</v>
      </c>
      <c r="B220">
        <v>1185.893843733392</v>
      </c>
      <c r="C220">
        <v>0.03526128611567936</v>
      </c>
      <c r="AN220" s="2">
        <v>45075</v>
      </c>
      <c r="AO220">
        <v>0.9515447184058677</v>
      </c>
      <c r="AP220">
        <v>411.9531142070228</v>
      </c>
      <c r="AQ220">
        <v>6.170057640661624</v>
      </c>
      <c r="AR220">
        <v>0.2832511518470474</v>
      </c>
      <c r="AS220">
        <v>0.006330952675954127</v>
      </c>
      <c r="AT220">
        <v>0</v>
      </c>
      <c r="AU220">
        <v>16.52332111180231</v>
      </c>
      <c r="AV220">
        <v>0.07893997909836857</v>
      </c>
      <c r="AW220">
        <v>12.22291556973457</v>
      </c>
      <c r="AX220">
        <v>78.28966535769437</v>
      </c>
      <c r="AY220">
        <v>8.541008957078361</v>
      </c>
      <c r="AZ220">
        <v>5.50721873178099</v>
      </c>
    </row>
    <row r="221" spans="1:52">
      <c r="A221" s="2">
        <v>45076</v>
      </c>
      <c r="B221">
        <v>1170.378362945526</v>
      </c>
      <c r="C221">
        <v>-0.01308336397043874</v>
      </c>
      <c r="AN221" s="2">
        <v>45076</v>
      </c>
      <c r="AO221">
        <v>0.9632433837322856</v>
      </c>
      <c r="AP221">
        <v>410.7627193758437</v>
      </c>
      <c r="AQ221">
        <v>6.282736579605305</v>
      </c>
      <c r="AR221">
        <v>0.2817377324100198</v>
      </c>
      <c r="AS221">
        <v>0.006322935123122666</v>
      </c>
      <c r="AT221">
        <v>0</v>
      </c>
      <c r="AU221">
        <v>16.47039947546031</v>
      </c>
      <c r="AV221">
        <v>0.07858263445493999</v>
      </c>
      <c r="AW221">
        <v>12.05004943058594</v>
      </c>
      <c r="AX221">
        <v>80.08172028670236</v>
      </c>
      <c r="AY221">
        <v>8.522484825297058</v>
      </c>
      <c r="AZ221">
        <v>5.472760570079815</v>
      </c>
    </row>
    <row r="222" spans="1:52">
      <c r="A222" s="2">
        <v>45077</v>
      </c>
      <c r="B222">
        <v>1173.576744208069</v>
      </c>
      <c r="C222">
        <v>0.002732775454336034</v>
      </c>
      <c r="AN222" s="2">
        <v>45077</v>
      </c>
      <c r="AO222">
        <v>0.9759889777634362</v>
      </c>
      <c r="AP222">
        <v>413.0011070405377</v>
      </c>
      <c r="AQ222">
        <v>6.314832331195502</v>
      </c>
      <c r="AR222">
        <v>0.2826690033199918</v>
      </c>
      <c r="AS222">
        <v>0.006352244116872031</v>
      </c>
      <c r="AT222">
        <v>0</v>
      </c>
      <c r="AU222">
        <v>16.57003598304533</v>
      </c>
      <c r="AV222">
        <v>0.07854971856528198</v>
      </c>
      <c r="AW222">
        <v>12.14499788498931</v>
      </c>
      <c r="AX222">
        <v>81.0438943169091</v>
      </c>
      <c r="AY222">
        <v>8.28917619539747</v>
      </c>
      <c r="AZ222">
        <v>5.462941228537734</v>
      </c>
    </row>
    <row r="223" spans="1:52">
      <c r="A223" s="2">
        <v>45078</v>
      </c>
      <c r="B223">
        <v>1151.862308975693</v>
      </c>
      <c r="C223">
        <v>-0.01850278248912418</v>
      </c>
      <c r="AN223" s="2">
        <v>45078</v>
      </c>
      <c r="AO223">
        <v>1.619949345555299</v>
      </c>
      <c r="AP223">
        <v>0</v>
      </c>
      <c r="AQ223">
        <v>12.2388309607422</v>
      </c>
      <c r="AR223">
        <v>0</v>
      </c>
      <c r="AS223">
        <v>0.006348054854938461</v>
      </c>
      <c r="AT223">
        <v>105.7096794095264</v>
      </c>
      <c r="AU223">
        <v>15.96715476947764</v>
      </c>
      <c r="AV223">
        <v>0</v>
      </c>
      <c r="AW223">
        <v>4.997630747057624</v>
      </c>
      <c r="AX223">
        <v>193.3552718620051</v>
      </c>
      <c r="AY223">
        <v>3.240842536938509</v>
      </c>
      <c r="AZ223">
        <v>34.44936955591974</v>
      </c>
    </row>
    <row r="224" spans="1:52">
      <c r="A224" s="2">
        <v>45079</v>
      </c>
      <c r="B224">
        <v>1146.059945253611</v>
      </c>
      <c r="C224">
        <v>-0.005037376148927297</v>
      </c>
      <c r="AN224" s="2">
        <v>45079</v>
      </c>
      <c r="AO224">
        <v>1.640119714255302</v>
      </c>
      <c r="AP224">
        <v>0</v>
      </c>
      <c r="AQ224">
        <v>12.18183524292819</v>
      </c>
      <c r="AR224">
        <v>0</v>
      </c>
      <c r="AS224">
        <v>0.006408447792813726</v>
      </c>
      <c r="AT224">
        <v>103.0195262897389</v>
      </c>
      <c r="AU224">
        <v>16.19639553261164</v>
      </c>
      <c r="AV224">
        <v>0</v>
      </c>
      <c r="AW224">
        <v>5.0767599659947</v>
      </c>
      <c r="AX224">
        <v>193.5389398403397</v>
      </c>
      <c r="AY224">
        <v>3.272101031807057</v>
      </c>
      <c r="AZ224">
        <v>34.47648102929934</v>
      </c>
    </row>
    <row r="225" spans="1:52">
      <c r="A225" s="2">
        <v>45080</v>
      </c>
      <c r="B225">
        <v>1173.815525508298</v>
      </c>
      <c r="C225">
        <v>0.02421826220315704</v>
      </c>
      <c r="AN225" s="2">
        <v>45080</v>
      </c>
      <c r="AO225">
        <v>1.654452436917939</v>
      </c>
      <c r="AP225">
        <v>0</v>
      </c>
      <c r="AQ225">
        <v>12.15493508866641</v>
      </c>
      <c r="AR225">
        <v>0</v>
      </c>
      <c r="AS225">
        <v>0.006460130469794674</v>
      </c>
      <c r="AT225">
        <v>100.0525828132896</v>
      </c>
      <c r="AU225">
        <v>16.37065354568012</v>
      </c>
      <c r="AV225">
        <v>0</v>
      </c>
      <c r="AW225">
        <v>5.110894578653609</v>
      </c>
      <c r="AX225">
        <v>195.570023898797</v>
      </c>
      <c r="AY225">
        <v>3.230528041792985</v>
      </c>
      <c r="AZ225">
        <v>34.76026256004372</v>
      </c>
    </row>
    <row r="226" spans="1:52">
      <c r="A226" s="2">
        <v>45081</v>
      </c>
      <c r="B226">
        <v>1173.424418266623</v>
      </c>
      <c r="C226">
        <v>-0.0003331931067326321</v>
      </c>
      <c r="AN226" s="2">
        <v>45081</v>
      </c>
      <c r="AO226">
        <v>1.657371669553065</v>
      </c>
      <c r="AP226">
        <v>0</v>
      </c>
      <c r="AQ226">
        <v>12.07565727578507</v>
      </c>
      <c r="AR226">
        <v>0</v>
      </c>
      <c r="AS226">
        <v>0.006499907964080021</v>
      </c>
      <c r="AT226">
        <v>100.4118004645136</v>
      </c>
      <c r="AU226">
        <v>16.24927057099992</v>
      </c>
      <c r="AV226">
        <v>0</v>
      </c>
      <c r="AW226">
        <v>5.142884107493045</v>
      </c>
      <c r="AX226">
        <v>195.8081968216004</v>
      </c>
      <c r="AY226">
        <v>3.247257403108841</v>
      </c>
      <c r="AZ226">
        <v>34.63592845057462</v>
      </c>
    </row>
    <row r="227" spans="1:52">
      <c r="A227" s="2">
        <v>45082</v>
      </c>
      <c r="B227">
        <v>1174.868805923419</v>
      </c>
      <c r="C227">
        <v>0.001230916652415814</v>
      </c>
      <c r="AN227" s="2">
        <v>45082</v>
      </c>
      <c r="AO227">
        <v>1.676121953664508</v>
      </c>
      <c r="AP227">
        <v>0</v>
      </c>
      <c r="AQ227">
        <v>11.9038624295945</v>
      </c>
      <c r="AR227">
        <v>0</v>
      </c>
      <c r="AS227">
        <v>0.006489014985745929</v>
      </c>
      <c r="AT227">
        <v>101.1612156284194</v>
      </c>
      <c r="AU227">
        <v>16.23410966843226</v>
      </c>
      <c r="AV227">
        <v>0</v>
      </c>
      <c r="AW227">
        <v>5.106047745825828</v>
      </c>
      <c r="AX227">
        <v>196.8876896490859</v>
      </c>
      <c r="AY227">
        <v>3.13761769510223</v>
      </c>
      <c r="AZ227">
        <v>35.10261031181144</v>
      </c>
    </row>
    <row r="228" spans="1:52">
      <c r="A228" s="2">
        <v>45083</v>
      </c>
      <c r="B228">
        <v>1098.566406298416</v>
      </c>
      <c r="C228">
        <v>-0.06494546390226996</v>
      </c>
      <c r="AN228" s="2">
        <v>45083</v>
      </c>
      <c r="AO228">
        <v>1.641634329340854</v>
      </c>
      <c r="AP228">
        <v>0</v>
      </c>
      <c r="AQ228">
        <v>11.86419935302684</v>
      </c>
      <c r="AR228">
        <v>0</v>
      </c>
      <c r="AS228">
        <v>0.006390518499868276</v>
      </c>
      <c r="AT228">
        <v>105.4197553795157</v>
      </c>
      <c r="AU228">
        <v>15.94030627850943</v>
      </c>
      <c r="AV228">
        <v>0</v>
      </c>
      <c r="AW228">
        <v>5.095092941732831</v>
      </c>
      <c r="AX228">
        <v>197.2623231560756</v>
      </c>
      <c r="AY228">
        <v>3.203471516000592</v>
      </c>
      <c r="AZ228">
        <v>34.81632947349813</v>
      </c>
    </row>
    <row r="229" spans="1:52">
      <c r="A229" s="2">
        <v>45084</v>
      </c>
      <c r="B229">
        <v>1130.751566406752</v>
      </c>
      <c r="C229">
        <v>0.02929741882130021</v>
      </c>
      <c r="AN229" s="2">
        <v>45084</v>
      </c>
      <c r="AO229">
        <v>1.639648200467119</v>
      </c>
      <c r="AP229">
        <v>0</v>
      </c>
      <c r="AQ229">
        <v>11.59225593734064</v>
      </c>
      <c r="AR229">
        <v>0</v>
      </c>
      <c r="AS229">
        <v>0.006232606938624966</v>
      </c>
      <c r="AT229">
        <v>103.6621338653285</v>
      </c>
      <c r="AU229">
        <v>15.99171354105341</v>
      </c>
      <c r="AV229">
        <v>0</v>
      </c>
      <c r="AW229">
        <v>5.081348673189781</v>
      </c>
      <c r="AX229">
        <v>206.0843625749318</v>
      </c>
      <c r="AY229">
        <v>3.243098274123253</v>
      </c>
      <c r="AZ229">
        <v>35.49605653170502</v>
      </c>
    </row>
    <row r="230" spans="1:52">
      <c r="A230" s="2">
        <v>45085</v>
      </c>
      <c r="B230">
        <v>1072.263295796067</v>
      </c>
      <c r="C230">
        <v>-0.05172512897465653</v>
      </c>
      <c r="AN230" s="2">
        <v>45085</v>
      </c>
      <c r="AO230">
        <v>1.628167971239277</v>
      </c>
      <c r="AP230">
        <v>0</v>
      </c>
      <c r="AQ230">
        <v>11.46857169996992</v>
      </c>
      <c r="AR230">
        <v>0</v>
      </c>
      <c r="AS230">
        <v>0.006106380598982436</v>
      </c>
      <c r="AT230">
        <v>104.7612718218675</v>
      </c>
      <c r="AU230">
        <v>15.7329083262478</v>
      </c>
      <c r="AV230">
        <v>0</v>
      </c>
      <c r="AW230">
        <v>5.103836234883946</v>
      </c>
      <c r="AX230">
        <v>210.3689423833291</v>
      </c>
      <c r="AY230">
        <v>3.366552466388774</v>
      </c>
      <c r="AZ230">
        <v>35.46332402470759</v>
      </c>
    </row>
    <row r="231" spans="1:52">
      <c r="A231" s="2">
        <v>45086</v>
      </c>
      <c r="B231">
        <v>1085.7653972489</v>
      </c>
      <c r="C231">
        <v>0.01259215111229595</v>
      </c>
      <c r="AN231" s="2">
        <v>45086</v>
      </c>
      <c r="AO231">
        <v>1.627126302167339</v>
      </c>
      <c r="AP231">
        <v>0</v>
      </c>
      <c r="AQ231">
        <v>11.68629771512633</v>
      </c>
      <c r="AR231">
        <v>0</v>
      </c>
      <c r="AS231">
        <v>0.006140814837861824</v>
      </c>
      <c r="AT231">
        <v>104.0010978302381</v>
      </c>
      <c r="AU231">
        <v>15.91092764463828</v>
      </c>
      <c r="AV231">
        <v>0</v>
      </c>
      <c r="AW231">
        <v>5.093335812091518</v>
      </c>
      <c r="AX231">
        <v>208.3088156869156</v>
      </c>
      <c r="AY231">
        <v>3.36072585597389</v>
      </c>
      <c r="AZ231">
        <v>35.12035096639745</v>
      </c>
    </row>
    <row r="232" spans="1:52">
      <c r="A232" s="2">
        <v>45087</v>
      </c>
      <c r="B232">
        <v>1062.240410163646</v>
      </c>
      <c r="C232">
        <v>-0.02166673127073404</v>
      </c>
      <c r="AN232" s="2">
        <v>45087</v>
      </c>
      <c r="AO232">
        <v>1.590630814703</v>
      </c>
      <c r="AP232">
        <v>0</v>
      </c>
      <c r="AQ232">
        <v>11.59413392094045</v>
      </c>
      <c r="AR232">
        <v>0</v>
      </c>
      <c r="AS232">
        <v>0.006019342007959214</v>
      </c>
      <c r="AT232">
        <v>102.4543004467481</v>
      </c>
      <c r="AU232">
        <v>15.72880345203989</v>
      </c>
      <c r="AV232">
        <v>0</v>
      </c>
      <c r="AW232">
        <v>4.994611006387343</v>
      </c>
      <c r="AX232">
        <v>219.7329386755638</v>
      </c>
      <c r="AY232">
        <v>3.596427731206576</v>
      </c>
      <c r="AZ232">
        <v>34.77599710463055</v>
      </c>
    </row>
    <row r="233" spans="1:52">
      <c r="A233" s="2">
        <v>45088</v>
      </c>
      <c r="B233">
        <v>951.6166357604833</v>
      </c>
      <c r="C233">
        <v>-0.1041419374980478</v>
      </c>
      <c r="AN233" s="2">
        <v>45088</v>
      </c>
      <c r="AO233">
        <v>1.618447748829966</v>
      </c>
      <c r="AP233">
        <v>0</v>
      </c>
      <c r="AQ233">
        <v>12.22527459194143</v>
      </c>
      <c r="AR233">
        <v>0</v>
      </c>
      <c r="AS233">
        <v>0.005519132161541597</v>
      </c>
      <c r="AT233">
        <v>100.0704144048824</v>
      </c>
      <c r="AU233">
        <v>15.47521640106185</v>
      </c>
      <c r="AV233">
        <v>0</v>
      </c>
      <c r="AW233">
        <v>5.089983829793491</v>
      </c>
      <c r="AX233">
        <v>233.1105472244744</v>
      </c>
      <c r="AY233">
        <v>3.546171282872674</v>
      </c>
      <c r="AZ233">
        <v>35.00508051256548</v>
      </c>
    </row>
    <row r="234" spans="1:52">
      <c r="A234" s="2">
        <v>45089</v>
      </c>
      <c r="B234">
        <v>949.8657060825607</v>
      </c>
      <c r="C234">
        <v>-0.0018399527836368</v>
      </c>
      <c r="AN234" s="2">
        <v>45089</v>
      </c>
      <c r="AO234">
        <v>1.635420670704165</v>
      </c>
      <c r="AP234">
        <v>0</v>
      </c>
      <c r="AQ234">
        <v>12.32695308540685</v>
      </c>
      <c r="AR234">
        <v>0</v>
      </c>
      <c r="AS234">
        <v>0.005499702822679327</v>
      </c>
      <c r="AT234">
        <v>101.6355272264715</v>
      </c>
      <c r="AU234">
        <v>15.49154589058891</v>
      </c>
      <c r="AV234">
        <v>0</v>
      </c>
      <c r="AW234">
        <v>5.17085243456838</v>
      </c>
      <c r="AX234">
        <v>224.7515223843786</v>
      </c>
      <c r="AY234">
        <v>3.58054740588447</v>
      </c>
      <c r="AZ234">
        <v>35.1808397834541</v>
      </c>
    </row>
    <row r="235" spans="1:52">
      <c r="A235" s="2">
        <v>45090</v>
      </c>
      <c r="B235">
        <v>956.5105986997769</v>
      </c>
      <c r="C235">
        <v>0.006995612721530042</v>
      </c>
      <c r="AN235" s="2">
        <v>45090</v>
      </c>
      <c r="AO235">
        <v>1.597784368281217</v>
      </c>
      <c r="AP235">
        <v>0</v>
      </c>
      <c r="AQ235">
        <v>12.44773908075694</v>
      </c>
      <c r="AR235">
        <v>0</v>
      </c>
      <c r="AS235">
        <v>0.005538192906723107</v>
      </c>
      <c r="AT235">
        <v>106.7864609286233</v>
      </c>
      <c r="AU235">
        <v>15.53914327247828</v>
      </c>
      <c r="AV235">
        <v>0</v>
      </c>
      <c r="AW235">
        <v>5.209148249997077</v>
      </c>
      <c r="AX235">
        <v>223.0240658270692</v>
      </c>
      <c r="AY235">
        <v>3.677333467890808</v>
      </c>
      <c r="AZ235">
        <v>33.35037696080942</v>
      </c>
    </row>
    <row r="236" spans="1:52">
      <c r="A236" s="2">
        <v>45091</v>
      </c>
      <c r="B236">
        <v>967.8387678070465</v>
      </c>
      <c r="C236">
        <v>0.01184322382069625</v>
      </c>
      <c r="AN236" s="2">
        <v>45091</v>
      </c>
      <c r="AO236">
        <v>1.577672676524735</v>
      </c>
      <c r="AP236">
        <v>0</v>
      </c>
      <c r="AQ236">
        <v>12.33228791478662</v>
      </c>
      <c r="AR236">
        <v>0</v>
      </c>
      <c r="AS236">
        <v>0.00560938915168295</v>
      </c>
      <c r="AT236">
        <v>103.961654709545</v>
      </c>
      <c r="AU236">
        <v>15.43920094360458</v>
      </c>
      <c r="AV236">
        <v>0</v>
      </c>
      <c r="AW236">
        <v>5.143372287945972</v>
      </c>
      <c r="AX236">
        <v>225.6758022034072</v>
      </c>
      <c r="AY236">
        <v>3.779275353097506</v>
      </c>
      <c r="AZ236">
        <v>33.89563735656818</v>
      </c>
    </row>
    <row r="237" spans="1:52">
      <c r="A237" s="2">
        <v>45092</v>
      </c>
      <c r="B237">
        <v>945.4193308468973</v>
      </c>
      <c r="C237">
        <v>-0.02316443369069388</v>
      </c>
      <c r="AN237" s="2">
        <v>45092</v>
      </c>
      <c r="AO237">
        <v>1.62862443267554</v>
      </c>
      <c r="AP237">
        <v>0</v>
      </c>
      <c r="AQ237">
        <v>12.48038415378344</v>
      </c>
      <c r="AR237">
        <v>0</v>
      </c>
      <c r="AS237">
        <v>0.005650459894133453</v>
      </c>
      <c r="AT237">
        <v>104.5091740296864</v>
      </c>
      <c r="AU237">
        <v>15.25378828977997</v>
      </c>
      <c r="AV237">
        <v>0</v>
      </c>
      <c r="AW237">
        <v>5.073441476563</v>
      </c>
      <c r="AX237">
        <v>229.3068736215002</v>
      </c>
      <c r="AY237">
        <v>3.824785849439496</v>
      </c>
      <c r="AZ237">
        <v>32.16848755526136</v>
      </c>
    </row>
    <row r="238" spans="1:52">
      <c r="A238" s="2">
        <v>45093</v>
      </c>
      <c r="B238">
        <v>936.7369627301678</v>
      </c>
      <c r="C238">
        <v>-0.009183616024597274</v>
      </c>
      <c r="AN238" s="2">
        <v>45093</v>
      </c>
      <c r="AO238">
        <v>1.677912810362193</v>
      </c>
      <c r="AP238">
        <v>0</v>
      </c>
      <c r="AQ238">
        <v>12.33595897059366</v>
      </c>
      <c r="AR238">
        <v>0</v>
      </c>
      <c r="AS238">
        <v>0.005497466898596389</v>
      </c>
      <c r="AT238">
        <v>104.1593836561416</v>
      </c>
      <c r="AU238">
        <v>15.78335337942678</v>
      </c>
      <c r="AV238">
        <v>0</v>
      </c>
      <c r="AW238">
        <v>4.974076200215944</v>
      </c>
      <c r="AX238">
        <v>238.26584894088</v>
      </c>
      <c r="AY238">
        <v>3.720131777276463</v>
      </c>
      <c r="AZ238">
        <v>31.76492860747826</v>
      </c>
    </row>
    <row r="239" spans="1:52">
      <c r="A239" s="2">
        <v>45094</v>
      </c>
      <c r="B239">
        <v>955.5735309522018</v>
      </c>
      <c r="C239">
        <v>0.02010870604180481</v>
      </c>
      <c r="AN239" s="2">
        <v>45094</v>
      </c>
      <c r="AO239">
        <v>1.692179162184661</v>
      </c>
      <c r="AP239">
        <v>0</v>
      </c>
      <c r="AQ239">
        <v>12.42335089006896</v>
      </c>
      <c r="AR239">
        <v>0</v>
      </c>
      <c r="AS239">
        <v>0.005443453172968184</v>
      </c>
      <c r="AT239">
        <v>102.7147124388375</v>
      </c>
      <c r="AU239">
        <v>15.93208257730467</v>
      </c>
      <c r="AV239">
        <v>0</v>
      </c>
      <c r="AW239">
        <v>5.052267674458824</v>
      </c>
      <c r="AX239">
        <v>243.109458872485</v>
      </c>
      <c r="AY239">
        <v>3.652579009531899</v>
      </c>
      <c r="AZ239">
        <v>31.54537176352795</v>
      </c>
    </row>
    <row r="240" spans="1:52">
      <c r="A240" s="2">
        <v>45095</v>
      </c>
      <c r="B240">
        <v>969.6765329603577</v>
      </c>
      <c r="C240">
        <v>0.01475867795762675</v>
      </c>
      <c r="AN240" s="2">
        <v>45095</v>
      </c>
      <c r="AO240">
        <v>1.701817947141706</v>
      </c>
      <c r="AP240">
        <v>0</v>
      </c>
      <c r="AQ240">
        <v>12.51577053240231</v>
      </c>
      <c r="AR240">
        <v>0</v>
      </c>
      <c r="AS240">
        <v>0.005485801461669252</v>
      </c>
      <c r="AT240">
        <v>102.021969347989</v>
      </c>
      <c r="AU240">
        <v>15.77937693411978</v>
      </c>
      <c r="AV240">
        <v>0</v>
      </c>
      <c r="AW240">
        <v>5.162371094778405</v>
      </c>
      <c r="AX240">
        <v>237.025740187059</v>
      </c>
      <c r="AY240">
        <v>3.62515288185589</v>
      </c>
      <c r="AZ240">
        <v>32.15606914562485</v>
      </c>
    </row>
    <row r="241" spans="1:52">
      <c r="A241" s="2">
        <v>45096</v>
      </c>
      <c r="B241">
        <v>955.4918987222829</v>
      </c>
      <c r="C241">
        <v>-0.01462821235321643</v>
      </c>
      <c r="AN241" s="2">
        <v>45096</v>
      </c>
      <c r="AO241">
        <v>1.683086552056937</v>
      </c>
      <c r="AP241">
        <v>0</v>
      </c>
      <c r="AQ241">
        <v>12.63808117548888</v>
      </c>
      <c r="AR241">
        <v>0</v>
      </c>
      <c r="AS241">
        <v>0.005438414956136915</v>
      </c>
      <c r="AT241">
        <v>102.3163169847196</v>
      </c>
      <c r="AU241">
        <v>15.53598890663556</v>
      </c>
      <c r="AV241">
        <v>0</v>
      </c>
      <c r="AW241">
        <v>5.206425107263041</v>
      </c>
      <c r="AX241">
        <v>240.4303274771399</v>
      </c>
      <c r="AY241">
        <v>3.625293076047694</v>
      </c>
      <c r="AZ241">
        <v>32.03003914992487</v>
      </c>
    </row>
    <row r="242" spans="1:52">
      <c r="A242" s="2">
        <v>45097</v>
      </c>
      <c r="B242">
        <v>965.9177190114749</v>
      </c>
      <c r="C242">
        <v>0.01091146905916607</v>
      </c>
      <c r="AN242" s="2">
        <v>45097</v>
      </c>
      <c r="AO242">
        <v>1.672621034567364</v>
      </c>
      <c r="AP242">
        <v>0</v>
      </c>
      <c r="AQ242">
        <v>12.66205577392539</v>
      </c>
      <c r="AR242">
        <v>0</v>
      </c>
      <c r="AS242">
        <v>0.005410684688530607</v>
      </c>
      <c r="AT242">
        <v>103.8654937226833</v>
      </c>
      <c r="AU242">
        <v>15.74546513801372</v>
      </c>
      <c r="AV242">
        <v>0</v>
      </c>
      <c r="AW242">
        <v>5.310999971738218</v>
      </c>
      <c r="AX242">
        <v>236.3361399849377</v>
      </c>
      <c r="AY242">
        <v>3.535775263521048</v>
      </c>
      <c r="AZ242">
        <v>32.36531230286694</v>
      </c>
    </row>
    <row r="243" spans="1:52">
      <c r="A243" s="2">
        <v>45098</v>
      </c>
      <c r="B243">
        <v>998.1068901791397</v>
      </c>
      <c r="C243">
        <v>0.03332496188247513</v>
      </c>
      <c r="AN243" s="2">
        <v>45098</v>
      </c>
      <c r="AO243">
        <v>1.687939300326507</v>
      </c>
      <c r="AP243">
        <v>0</v>
      </c>
      <c r="AQ243">
        <v>12.38337917223088</v>
      </c>
      <c r="AR243">
        <v>0</v>
      </c>
      <c r="AS243">
        <v>0.005289306115503202</v>
      </c>
      <c r="AT243">
        <v>106.3886521168456</v>
      </c>
      <c r="AU243">
        <v>15.74856727960069</v>
      </c>
      <c r="AV243">
        <v>0</v>
      </c>
      <c r="AW243">
        <v>5.334595518752786</v>
      </c>
      <c r="AX243">
        <v>237.5847760298464</v>
      </c>
      <c r="AY243">
        <v>3.521434904068806</v>
      </c>
      <c r="AZ243">
        <v>32.79280585434299</v>
      </c>
    </row>
    <row r="244" spans="1:52">
      <c r="A244" s="2">
        <v>45099</v>
      </c>
      <c r="B244">
        <v>1048.811879328769</v>
      </c>
      <c r="C244">
        <v>0.05080116132704871</v>
      </c>
      <c r="AN244" s="2">
        <v>45099</v>
      </c>
      <c r="AO244">
        <v>1.704974125273691</v>
      </c>
      <c r="AP244">
        <v>0</v>
      </c>
      <c r="AQ244">
        <v>12.15431554192237</v>
      </c>
      <c r="AR244">
        <v>0</v>
      </c>
      <c r="AS244">
        <v>0.005226721429395879</v>
      </c>
      <c r="AT244">
        <v>109.5613765197231</v>
      </c>
      <c r="AU244">
        <v>15.96004695675201</v>
      </c>
      <c r="AV244">
        <v>0</v>
      </c>
      <c r="AW244">
        <v>5.298070087692061</v>
      </c>
      <c r="AX244">
        <v>234.4361174801869</v>
      </c>
      <c r="AY244">
        <v>3.548567875922986</v>
      </c>
      <c r="AZ244">
        <v>32.87305875041319</v>
      </c>
    </row>
    <row r="245" spans="1:52">
      <c r="A245" s="2">
        <v>45100</v>
      </c>
      <c r="B245">
        <v>1035.198676964063</v>
      </c>
      <c r="C245">
        <v>-0.01297964166216192</v>
      </c>
      <c r="AN245" s="2">
        <v>45100</v>
      </c>
      <c r="AO245">
        <v>1.671429625027072</v>
      </c>
      <c r="AP245">
        <v>0</v>
      </c>
      <c r="AQ245">
        <v>12.25519742839813</v>
      </c>
      <c r="AR245">
        <v>0</v>
      </c>
      <c r="AS245">
        <v>0.00518419975067972</v>
      </c>
      <c r="AT245">
        <v>110.2561509017684</v>
      </c>
      <c r="AU245">
        <v>15.7696691525522</v>
      </c>
      <c r="AV245">
        <v>0</v>
      </c>
      <c r="AW245">
        <v>5.224125959734708</v>
      </c>
      <c r="AX245">
        <v>236.2534852886281</v>
      </c>
      <c r="AY245">
        <v>3.634951674279773</v>
      </c>
      <c r="AZ245">
        <v>32.82737072265611</v>
      </c>
    </row>
    <row r="246" spans="1:52">
      <c r="A246" s="2">
        <v>45101</v>
      </c>
      <c r="B246">
        <v>1068.140491383613</v>
      </c>
      <c r="C246">
        <v>0.03182173156959434</v>
      </c>
      <c r="AN246" s="2">
        <v>45101</v>
      </c>
      <c r="AO246">
        <v>1.681451485001024</v>
      </c>
      <c r="AP246">
        <v>0</v>
      </c>
      <c r="AQ246">
        <v>12.07794066629223</v>
      </c>
      <c r="AR246">
        <v>0</v>
      </c>
      <c r="AS246">
        <v>0.005229428282578569</v>
      </c>
      <c r="AT246">
        <v>111.7208171136115</v>
      </c>
      <c r="AU246">
        <v>15.43444083030517</v>
      </c>
      <c r="AV246">
        <v>0</v>
      </c>
      <c r="AW246">
        <v>4.957059280052186</v>
      </c>
      <c r="AX246">
        <v>237.606574916153</v>
      </c>
      <c r="AY246">
        <v>3.657132985590936</v>
      </c>
      <c r="AZ246">
        <v>32.93851094559183</v>
      </c>
    </row>
    <row r="247" spans="1:52">
      <c r="A247" s="2">
        <v>45102</v>
      </c>
      <c r="B247">
        <v>1051.885639677563</v>
      </c>
      <c r="C247">
        <v>-0.01521789674408247</v>
      </c>
      <c r="AN247" s="2">
        <v>45102</v>
      </c>
      <c r="AO247">
        <v>1.653135621218802</v>
      </c>
      <c r="AP247">
        <v>0</v>
      </c>
      <c r="AQ247">
        <v>12.12257060850795</v>
      </c>
      <c r="AR247">
        <v>0</v>
      </c>
      <c r="AS247">
        <v>0.005164907585500261</v>
      </c>
      <c r="AT247">
        <v>110.9070435059196</v>
      </c>
      <c r="AU247">
        <v>15.47475764104787</v>
      </c>
      <c r="AV247">
        <v>0</v>
      </c>
      <c r="AW247">
        <v>4.818534890198801</v>
      </c>
      <c r="AX247">
        <v>241.2086660407892</v>
      </c>
      <c r="AY247">
        <v>3.70351116301266</v>
      </c>
      <c r="AZ247">
        <v>33.33868707580678</v>
      </c>
    </row>
    <row r="248" spans="1:52">
      <c r="A248" s="2">
        <v>45103</v>
      </c>
      <c r="B248">
        <v>1127.759480476081</v>
      </c>
      <c r="C248">
        <v>0.07213126402388714</v>
      </c>
      <c r="AN248" s="2">
        <v>45103</v>
      </c>
      <c r="AO248">
        <v>1.467363724261466</v>
      </c>
      <c r="AP248">
        <v>0</v>
      </c>
      <c r="AQ248">
        <v>12.59846836583011</v>
      </c>
      <c r="AR248">
        <v>0</v>
      </c>
      <c r="AS248">
        <v>0.005552285325385031</v>
      </c>
      <c r="AT248">
        <v>105.1353404654008</v>
      </c>
      <c r="AU248">
        <v>16.00572784046382</v>
      </c>
      <c r="AV248">
        <v>0</v>
      </c>
      <c r="AW248">
        <v>5.160836447565261</v>
      </c>
      <c r="AX248">
        <v>253.5792262718653</v>
      </c>
      <c r="AY248">
        <v>3.8916028087419</v>
      </c>
      <c r="AZ248">
        <v>31.1004904100267</v>
      </c>
    </row>
    <row r="249" spans="1:52">
      <c r="A249" s="2">
        <v>45104</v>
      </c>
      <c r="B249">
        <v>1089.519425954692</v>
      </c>
      <c r="C249">
        <v>-0.03390798763690828</v>
      </c>
      <c r="AN249" s="2">
        <v>45104</v>
      </c>
      <c r="AO249">
        <v>1.544747348040967</v>
      </c>
      <c r="AP249">
        <v>0</v>
      </c>
      <c r="AQ249">
        <v>12.44860919328814</v>
      </c>
      <c r="AR249">
        <v>0</v>
      </c>
      <c r="AS249">
        <v>0.005401524623088344</v>
      </c>
      <c r="AT249">
        <v>106.7358558188117</v>
      </c>
      <c r="AU249">
        <v>15.9827971053687</v>
      </c>
      <c r="AV249">
        <v>0</v>
      </c>
      <c r="AW249">
        <v>5.05427410711324</v>
      </c>
      <c r="AX249">
        <v>253.5383381242562</v>
      </c>
      <c r="AY249">
        <v>3.925323498841544</v>
      </c>
      <c r="AZ249">
        <v>31.0315822375147</v>
      </c>
    </row>
    <row r="250" spans="1:52">
      <c r="A250" s="2">
        <v>45105</v>
      </c>
      <c r="B250">
        <v>1104.635127141803</v>
      </c>
      <c r="C250">
        <v>0.0138737326081777</v>
      </c>
      <c r="AN250" s="2">
        <v>45105</v>
      </c>
      <c r="AO250">
        <v>1.528415915613604</v>
      </c>
      <c r="AP250">
        <v>0</v>
      </c>
      <c r="AQ250">
        <v>12.56552119272879</v>
      </c>
      <c r="AR250">
        <v>0</v>
      </c>
      <c r="AS250">
        <v>0.005403034429436604</v>
      </c>
      <c r="AT250">
        <v>107.1687944941831</v>
      </c>
      <c r="AU250">
        <v>15.98368254052546</v>
      </c>
      <c r="AV250">
        <v>0</v>
      </c>
      <c r="AW250">
        <v>5.017951689634288</v>
      </c>
      <c r="AX250">
        <v>249.7354073125748</v>
      </c>
      <c r="AY250">
        <v>3.895618710718336</v>
      </c>
      <c r="AZ250">
        <v>31.4600928480274</v>
      </c>
    </row>
    <row r="251" spans="1:52">
      <c r="A251" s="2">
        <v>45106</v>
      </c>
      <c r="B251">
        <v>1042.066458909876</v>
      </c>
      <c r="C251">
        <v>-0.05664193243050353</v>
      </c>
      <c r="AN251" s="2">
        <v>45106</v>
      </c>
      <c r="AO251">
        <v>1.570239341307386</v>
      </c>
      <c r="AP251">
        <v>0</v>
      </c>
      <c r="AQ251">
        <v>12.65416142756924</v>
      </c>
      <c r="AR251">
        <v>0</v>
      </c>
      <c r="AS251">
        <v>0.005192324746060143</v>
      </c>
      <c r="AT251">
        <v>106.4876491675429</v>
      </c>
      <c r="AU251">
        <v>15.70390537730653</v>
      </c>
      <c r="AV251">
        <v>0</v>
      </c>
      <c r="AW251">
        <v>5.025229637654301</v>
      </c>
      <c r="AX251">
        <v>253.8964920158305</v>
      </c>
      <c r="AY251">
        <v>3.807901829119993</v>
      </c>
      <c r="AZ251">
        <v>32.31440371293267</v>
      </c>
    </row>
    <row r="252" spans="1:52">
      <c r="A252" s="2">
        <v>45107</v>
      </c>
      <c r="B252">
        <v>1070.767958842133</v>
      </c>
      <c r="C252">
        <v>0.02754286896661262</v>
      </c>
      <c r="AN252" s="2">
        <v>45107</v>
      </c>
      <c r="AO252">
        <v>1.520449380198578</v>
      </c>
      <c r="AP252">
        <v>0</v>
      </c>
      <c r="AQ252">
        <v>12.65897719543536</v>
      </c>
      <c r="AR252">
        <v>0</v>
      </c>
      <c r="AS252">
        <v>0.005272850051601904</v>
      </c>
      <c r="AT252">
        <v>107.9875210268772</v>
      </c>
      <c r="AU252">
        <v>15.80637032567157</v>
      </c>
      <c r="AV252">
        <v>0</v>
      </c>
      <c r="AW252">
        <v>5.096503611593509</v>
      </c>
      <c r="AX252">
        <v>257.3141276431051</v>
      </c>
      <c r="AY252">
        <v>3.488959864727034</v>
      </c>
      <c r="AZ252">
        <v>32.57326283535369</v>
      </c>
    </row>
    <row r="253" spans="1:52">
      <c r="A253" s="2">
        <v>45108</v>
      </c>
      <c r="B253">
        <v>1123.753916416763</v>
      </c>
      <c r="C253">
        <v>0.04948407088303841</v>
      </c>
      <c r="AN253" s="2">
        <v>45108</v>
      </c>
      <c r="AO253">
        <v>1.256142796930853</v>
      </c>
      <c r="AP253">
        <v>343.6564607258979</v>
      </c>
      <c r="AQ253">
        <v>7.760778408743304</v>
      </c>
      <c r="AR253">
        <v>0.4226818943255042</v>
      </c>
      <c r="AS253">
        <v>0</v>
      </c>
      <c r="AT253">
        <v>108.0036259512803</v>
      </c>
      <c r="AU253">
        <v>19.82131362394034</v>
      </c>
      <c r="AV253">
        <v>0</v>
      </c>
      <c r="AW253">
        <v>13.49260609778015</v>
      </c>
      <c r="AX253">
        <v>254.82425439752</v>
      </c>
      <c r="AY253">
        <v>4.273849804812074</v>
      </c>
      <c r="AZ253">
        <v>24.24888332988519</v>
      </c>
    </row>
    <row r="254" spans="1:52">
      <c r="A254" s="2">
        <v>45109</v>
      </c>
      <c r="B254">
        <v>1144.319351251197</v>
      </c>
      <c r="C254">
        <v>0.0183006568733568</v>
      </c>
      <c r="AN254" s="2">
        <v>45109</v>
      </c>
      <c r="AO254">
        <v>1.323390729474446</v>
      </c>
      <c r="AP254">
        <v>344.2929905464786</v>
      </c>
      <c r="AQ254">
        <v>7.923701826576905</v>
      </c>
      <c r="AR254">
        <v>0.4185768471133235</v>
      </c>
      <c r="AS254">
        <v>0</v>
      </c>
      <c r="AT254">
        <v>107.4684355071775</v>
      </c>
      <c r="AU254">
        <v>19.53212004670146</v>
      </c>
      <c r="AV254">
        <v>0</v>
      </c>
      <c r="AW254">
        <v>13.33871622306369</v>
      </c>
      <c r="AX254">
        <v>254.1136247303286</v>
      </c>
      <c r="AY254">
        <v>4.44226927871137</v>
      </c>
      <c r="AZ254">
        <v>23.37294799525652</v>
      </c>
    </row>
    <row r="255" spans="1:52">
      <c r="A255" s="2">
        <v>45110</v>
      </c>
      <c r="B255">
        <v>1154.0657551073</v>
      </c>
      <c r="C255">
        <v>0.008517206185010062</v>
      </c>
      <c r="AN255" s="2">
        <v>45110</v>
      </c>
      <c r="AO255">
        <v>1.295630253857428</v>
      </c>
      <c r="AP255">
        <v>347.4311243767699</v>
      </c>
      <c r="AQ255">
        <v>7.9148606762255</v>
      </c>
      <c r="AR255">
        <v>0.4243556154142475</v>
      </c>
      <c r="AS255">
        <v>0</v>
      </c>
      <c r="AT255">
        <v>109.6178682994082</v>
      </c>
      <c r="AU255">
        <v>19.13746851721719</v>
      </c>
      <c r="AV255">
        <v>0</v>
      </c>
      <c r="AW255">
        <v>13.39026123147591</v>
      </c>
      <c r="AX255">
        <v>254.196537223454</v>
      </c>
      <c r="AY255">
        <v>4.275107881312474</v>
      </c>
      <c r="AZ255">
        <v>23.65943368941775</v>
      </c>
    </row>
    <row r="256" spans="1:52">
      <c r="A256" s="2">
        <v>45111</v>
      </c>
      <c r="B256">
        <v>1166.58105454757</v>
      </c>
      <c r="C256">
        <v>0.01084452890563936</v>
      </c>
      <c r="AN256" s="2">
        <v>45111</v>
      </c>
      <c r="AO256">
        <v>1.263509266443248</v>
      </c>
      <c r="AP256">
        <v>346.1211702128158</v>
      </c>
      <c r="AQ256">
        <v>7.939948264866324</v>
      </c>
      <c r="AR256">
        <v>0.4289257366795596</v>
      </c>
      <c r="AS256">
        <v>0</v>
      </c>
      <c r="AT256">
        <v>109.8278034942058</v>
      </c>
      <c r="AU256">
        <v>19.66332952137444</v>
      </c>
      <c r="AV256">
        <v>0</v>
      </c>
      <c r="AW256">
        <v>13.36313656298698</v>
      </c>
      <c r="AX256">
        <v>245.5488343010209</v>
      </c>
      <c r="AY256">
        <v>4.387960604916122</v>
      </c>
      <c r="AZ256">
        <v>24.11252552600831</v>
      </c>
    </row>
    <row r="257" spans="1:52">
      <c r="A257" s="2">
        <v>45112</v>
      </c>
      <c r="B257">
        <v>1159.51041172725</v>
      </c>
      <c r="C257">
        <v>-0.006060995755723719</v>
      </c>
      <c r="AN257" s="2">
        <v>45112</v>
      </c>
      <c r="AO257">
        <v>1.183153128444098</v>
      </c>
      <c r="AP257">
        <v>347.1847081521204</v>
      </c>
      <c r="AQ257">
        <v>7.975393118722211</v>
      </c>
      <c r="AR257">
        <v>0.4323524735026944</v>
      </c>
      <c r="AS257">
        <v>0</v>
      </c>
      <c r="AT257">
        <v>111.9913001009562</v>
      </c>
      <c r="AU257">
        <v>19.74948269539285</v>
      </c>
      <c r="AV257">
        <v>0</v>
      </c>
      <c r="AW257">
        <v>13.42308839551303</v>
      </c>
      <c r="AX257">
        <v>249.2439907613989</v>
      </c>
      <c r="AY257">
        <v>4.334423613388452</v>
      </c>
      <c r="AZ257">
        <v>23.94374584723904</v>
      </c>
    </row>
    <row r="258" spans="1:52">
      <c r="A258" s="2">
        <v>45113</v>
      </c>
      <c r="B258">
        <v>1128.609210729068</v>
      </c>
      <c r="C258">
        <v>-0.02665021433671344</v>
      </c>
      <c r="AN258" s="2">
        <v>45113</v>
      </c>
      <c r="AO258">
        <v>1.188385888883478</v>
      </c>
      <c r="AP258">
        <v>348.4177695571137</v>
      </c>
      <c r="AQ258">
        <v>7.997815518688403</v>
      </c>
      <c r="AR258">
        <v>0.4269825432427689</v>
      </c>
      <c r="AS258">
        <v>0</v>
      </c>
      <c r="AT258">
        <v>111.8620585658251</v>
      </c>
      <c r="AU258">
        <v>19.75353071567373</v>
      </c>
      <c r="AV258">
        <v>0</v>
      </c>
      <c r="AW258">
        <v>13.55188747815789</v>
      </c>
      <c r="AX258">
        <v>252.2140912433276</v>
      </c>
      <c r="AY258">
        <v>4.289151307961326</v>
      </c>
      <c r="AZ258">
        <v>23.70562461921767</v>
      </c>
    </row>
    <row r="259" spans="1:52">
      <c r="A259" s="2">
        <v>45114</v>
      </c>
      <c r="B259">
        <v>1104.587533377867</v>
      </c>
      <c r="C259">
        <v>-0.02128431801091135</v>
      </c>
      <c r="AN259" s="2">
        <v>45114</v>
      </c>
      <c r="AO259">
        <v>1.229107091438397</v>
      </c>
      <c r="AP259">
        <v>346.1725440644771</v>
      </c>
      <c r="AQ259">
        <v>7.981487866854923</v>
      </c>
      <c r="AR259">
        <v>0.4296847448565254</v>
      </c>
      <c r="AS259">
        <v>0</v>
      </c>
      <c r="AT259">
        <v>113.7496148211026</v>
      </c>
      <c r="AU259">
        <v>20.02436767089875</v>
      </c>
      <c r="AV259">
        <v>0</v>
      </c>
      <c r="AW259">
        <v>13.7158733927681</v>
      </c>
      <c r="AX259">
        <v>249.3885782744083</v>
      </c>
      <c r="AY259">
        <v>3.993802361099964</v>
      </c>
      <c r="AZ259">
        <v>23.74189126715194</v>
      </c>
    </row>
    <row r="260" spans="1:52">
      <c r="A260" s="2">
        <v>45115</v>
      </c>
      <c r="B260">
        <v>1131.946659961414</v>
      </c>
      <c r="C260">
        <v>0.0247686360354642</v>
      </c>
      <c r="AN260" s="2">
        <v>45115</v>
      </c>
      <c r="AO260">
        <v>1.194571933697578</v>
      </c>
      <c r="AP260">
        <v>349.3917983949269</v>
      </c>
      <c r="AQ260">
        <v>7.988656225028265</v>
      </c>
      <c r="AR260">
        <v>0.434810997088269</v>
      </c>
      <c r="AS260">
        <v>0</v>
      </c>
      <c r="AT260">
        <v>115.2044471135358</v>
      </c>
      <c r="AU260">
        <v>20.20242086568348</v>
      </c>
      <c r="AV260">
        <v>0</v>
      </c>
      <c r="AW260">
        <v>13.93494431178063</v>
      </c>
      <c r="AX260">
        <v>251.1350849377765</v>
      </c>
      <c r="AY260">
        <v>3.804294006836373</v>
      </c>
      <c r="AZ260">
        <v>23.57200444576126</v>
      </c>
    </row>
    <row r="261" spans="1:52">
      <c r="A261" s="2">
        <v>45116</v>
      </c>
      <c r="B261">
        <v>1137.102634472855</v>
      </c>
      <c r="C261">
        <v>0.004554962432255616</v>
      </c>
      <c r="AN261" s="2">
        <v>45116</v>
      </c>
      <c r="AO261">
        <v>1.218105275653752</v>
      </c>
      <c r="AP261">
        <v>343.9087611059763</v>
      </c>
      <c r="AQ261">
        <v>7.500521237726701</v>
      </c>
      <c r="AR261">
        <v>0.4356570557721105</v>
      </c>
      <c r="AS261">
        <v>0</v>
      </c>
      <c r="AT261">
        <v>116.3024351078462</v>
      </c>
      <c r="AU261">
        <v>20.2570854898418</v>
      </c>
      <c r="AV261">
        <v>0</v>
      </c>
      <c r="AW261">
        <v>13.9024594095985</v>
      </c>
      <c r="AX261">
        <v>251.019344516958</v>
      </c>
      <c r="AY261">
        <v>3.750229065233454</v>
      </c>
      <c r="AZ261">
        <v>24.73840858173524</v>
      </c>
    </row>
    <row r="262" spans="1:52">
      <c r="A262" s="2">
        <v>45117</v>
      </c>
      <c r="B262">
        <v>1129.249776601104</v>
      </c>
      <c r="C262">
        <v>-0.006906023813225914</v>
      </c>
      <c r="AN262" s="2">
        <v>45117</v>
      </c>
      <c r="AO262">
        <v>1.238452884953089</v>
      </c>
      <c r="AP262">
        <v>348.7086937596716</v>
      </c>
      <c r="AQ262">
        <v>7.466238534650376</v>
      </c>
      <c r="AR262">
        <v>0.4363837012788691</v>
      </c>
      <c r="AS262">
        <v>0</v>
      </c>
      <c r="AT262">
        <v>116.1920920104614</v>
      </c>
      <c r="AU262">
        <v>20.29321047625402</v>
      </c>
      <c r="AV262">
        <v>0</v>
      </c>
      <c r="AW262">
        <v>13.92422417620728</v>
      </c>
      <c r="AX262">
        <v>246.2813717556914</v>
      </c>
      <c r="AY262">
        <v>3.814798021288577</v>
      </c>
      <c r="AZ262">
        <v>24.62695386065825</v>
      </c>
    </row>
    <row r="263" spans="1:52">
      <c r="A263" s="2">
        <v>45118</v>
      </c>
      <c r="B263">
        <v>1150.45290970419</v>
      </c>
      <c r="C263">
        <v>0.0187763004628656</v>
      </c>
      <c r="AN263" s="2">
        <v>45118</v>
      </c>
      <c r="AO263">
        <v>1.307569571663002</v>
      </c>
      <c r="AP263">
        <v>350.9868586044327</v>
      </c>
      <c r="AQ263">
        <v>7.725552331986233</v>
      </c>
      <c r="AR263">
        <v>0.4243175388128501</v>
      </c>
      <c r="AS263">
        <v>0</v>
      </c>
      <c r="AT263">
        <v>114.2011431702857</v>
      </c>
      <c r="AU263">
        <v>20.45966077607395</v>
      </c>
      <c r="AV263">
        <v>0</v>
      </c>
      <c r="AW263">
        <v>14.12558237661386</v>
      </c>
      <c r="AX263">
        <v>234.5605198219762</v>
      </c>
      <c r="AY263">
        <v>3.889972326322396</v>
      </c>
      <c r="AZ263">
        <v>25.04744491013044</v>
      </c>
    </row>
    <row r="264" spans="1:52">
      <c r="A264" s="2">
        <v>45119</v>
      </c>
      <c r="B264">
        <v>1164.106997736788</v>
      </c>
      <c r="C264">
        <v>0.01186844582461744</v>
      </c>
      <c r="AN264" s="2">
        <v>45119</v>
      </c>
      <c r="AO264">
        <v>1.249268187555184</v>
      </c>
      <c r="AP264">
        <v>349.2611729621837</v>
      </c>
      <c r="AQ264">
        <v>7.89557631695643</v>
      </c>
      <c r="AR264">
        <v>0.4239051524338865</v>
      </c>
      <c r="AS264">
        <v>0</v>
      </c>
      <c r="AT264">
        <v>116.2033174573439</v>
      </c>
      <c r="AU264">
        <v>20.38272829217479</v>
      </c>
      <c r="AV264">
        <v>0</v>
      </c>
      <c r="AW264">
        <v>14.20435062471559</v>
      </c>
      <c r="AX264">
        <v>235.5038114301053</v>
      </c>
      <c r="AY264">
        <v>3.807305586500783</v>
      </c>
      <c r="AZ264">
        <v>25.21681198866824</v>
      </c>
    </row>
    <row r="265" spans="1:52">
      <c r="A265" s="2">
        <v>45120</v>
      </c>
      <c r="B265">
        <v>1155.118011523561</v>
      </c>
      <c r="C265">
        <v>-0.007721786941151332</v>
      </c>
      <c r="AN265" s="2">
        <v>45120</v>
      </c>
      <c r="AO265">
        <v>1.203671472162881</v>
      </c>
      <c r="AP265">
        <v>351.5741246807712</v>
      </c>
      <c r="AQ265">
        <v>7.972920369066107</v>
      </c>
      <c r="AR265">
        <v>0.4282627495577767</v>
      </c>
      <c r="AS265">
        <v>0</v>
      </c>
      <c r="AT265">
        <v>116.5489265384279</v>
      </c>
      <c r="AU265">
        <v>20.48040067424931</v>
      </c>
      <c r="AV265">
        <v>0</v>
      </c>
      <c r="AW265">
        <v>14.00690714189927</v>
      </c>
      <c r="AX265">
        <v>239.2246273477277</v>
      </c>
      <c r="AY265">
        <v>3.789007252622344</v>
      </c>
      <c r="AZ265">
        <v>25.00091383749281</v>
      </c>
    </row>
    <row r="266" spans="1:52">
      <c r="A266" s="2">
        <v>45121</v>
      </c>
      <c r="B266">
        <v>1284.038541499002</v>
      </c>
      <c r="C266">
        <v>0.1116081029724392</v>
      </c>
      <c r="AN266" s="2">
        <v>45121</v>
      </c>
      <c r="AO266">
        <v>1.283278080093453</v>
      </c>
      <c r="AP266">
        <v>317.5870402103314</v>
      </c>
      <c r="AQ266">
        <v>8.211306933329171</v>
      </c>
      <c r="AR266">
        <v>0.4543753923684501</v>
      </c>
      <c r="AS266">
        <v>0</v>
      </c>
      <c r="AT266">
        <v>122.0778197699718</v>
      </c>
      <c r="AU266">
        <v>21.12505825525825</v>
      </c>
      <c r="AV266">
        <v>0</v>
      </c>
      <c r="AW266">
        <v>13.81898250659745</v>
      </c>
      <c r="AX266">
        <v>227.51793431644</v>
      </c>
      <c r="AY266">
        <v>3.582496018958356</v>
      </c>
      <c r="AZ266">
        <v>25.05048644986718</v>
      </c>
    </row>
    <row r="267" spans="1:52">
      <c r="A267" s="2">
        <v>45122</v>
      </c>
      <c r="B267">
        <v>1267.680883755263</v>
      </c>
      <c r="C267">
        <v>-0.01273922644459158</v>
      </c>
      <c r="AN267" s="2">
        <v>45122</v>
      </c>
      <c r="AO267">
        <v>1.232471838827595</v>
      </c>
      <c r="AP267">
        <v>338.7782105770392</v>
      </c>
      <c r="AQ267">
        <v>7.802703386656746</v>
      </c>
      <c r="AR267">
        <v>0.4628399206260468</v>
      </c>
      <c r="AS267">
        <v>0</v>
      </c>
      <c r="AT267">
        <v>122.4481268088606</v>
      </c>
      <c r="AU267">
        <v>21.23806026888357</v>
      </c>
      <c r="AV267">
        <v>0</v>
      </c>
      <c r="AW267">
        <v>13.84776225484776</v>
      </c>
      <c r="AX267">
        <v>235.1904646495744</v>
      </c>
      <c r="AY267">
        <v>3.422737894233126</v>
      </c>
      <c r="AZ267">
        <v>24.69978701458665</v>
      </c>
    </row>
    <row r="268" spans="1:52">
      <c r="A268" s="2">
        <v>45123</v>
      </c>
      <c r="B268">
        <v>1264.318706316743</v>
      </c>
      <c r="C268">
        <v>-0.002652226977312933</v>
      </c>
      <c r="AN268" s="2">
        <v>45123</v>
      </c>
      <c r="AO268">
        <v>1.262229974851779</v>
      </c>
      <c r="AP268">
        <v>340.6749836734082</v>
      </c>
      <c r="AQ268">
        <v>7.669040730169277</v>
      </c>
      <c r="AR268">
        <v>0.4553936777183256</v>
      </c>
      <c r="AS268">
        <v>0</v>
      </c>
      <c r="AT268">
        <v>123.0369815819598</v>
      </c>
      <c r="AU268">
        <v>21.2569744269774</v>
      </c>
      <c r="AV268">
        <v>0</v>
      </c>
      <c r="AW268">
        <v>13.84915502601977</v>
      </c>
      <c r="AX268">
        <v>237.4875412481526</v>
      </c>
      <c r="AY268">
        <v>3.326987060782046</v>
      </c>
      <c r="AZ268">
        <v>24.85563442611907</v>
      </c>
    </row>
    <row r="269" spans="1:52">
      <c r="A269" s="2">
        <v>45124</v>
      </c>
      <c r="B269">
        <v>1230.360580003449</v>
      </c>
      <c r="C269">
        <v>-0.02685883404527212</v>
      </c>
      <c r="AN269" s="2">
        <v>45124</v>
      </c>
      <c r="AO269">
        <v>1.262312927275372</v>
      </c>
      <c r="AP269">
        <v>343.1677158161232</v>
      </c>
      <c r="AQ269">
        <v>7.742742182809446</v>
      </c>
      <c r="AR269">
        <v>0.4579673263252728</v>
      </c>
      <c r="AS269">
        <v>0</v>
      </c>
      <c r="AT269">
        <v>122.5458163229655</v>
      </c>
      <c r="AU269">
        <v>21.14333246435697</v>
      </c>
      <c r="AV269">
        <v>0</v>
      </c>
      <c r="AW269">
        <v>14.08797698829431</v>
      </c>
      <c r="AX269">
        <v>239.97143999636</v>
      </c>
      <c r="AY269">
        <v>3.240669867637047</v>
      </c>
      <c r="AZ269">
        <v>24.50431237661951</v>
      </c>
    </row>
    <row r="270" spans="1:52">
      <c r="A270" s="2">
        <v>45125</v>
      </c>
      <c r="B270">
        <v>1248.16213076032</v>
      </c>
      <c r="C270">
        <v>0.01446856396912644</v>
      </c>
      <c r="AN270" s="2">
        <v>45125</v>
      </c>
      <c r="AO270">
        <v>1.308181302169794</v>
      </c>
      <c r="AP270">
        <v>350.774343118175</v>
      </c>
      <c r="AQ270">
        <v>7.782172169927222</v>
      </c>
      <c r="AR270">
        <v>0.4624267058357067</v>
      </c>
      <c r="AS270">
        <v>0</v>
      </c>
      <c r="AT270">
        <v>120.8817171693548</v>
      </c>
      <c r="AU270">
        <v>21.49084522190681</v>
      </c>
      <c r="AV270">
        <v>0</v>
      </c>
      <c r="AW270">
        <v>13.12013312319024</v>
      </c>
      <c r="AX270">
        <v>240.3928135615773</v>
      </c>
      <c r="AY270">
        <v>3.348611008485628</v>
      </c>
      <c r="AZ270">
        <v>24.03913497270678</v>
      </c>
    </row>
    <row r="271" spans="1:52">
      <c r="A271" s="2">
        <v>45126</v>
      </c>
      <c r="B271">
        <v>1209.184815665353</v>
      </c>
      <c r="C271">
        <v>-0.03122776611658928</v>
      </c>
      <c r="AN271" s="2">
        <v>45126</v>
      </c>
      <c r="AO271">
        <v>1.322908384306978</v>
      </c>
      <c r="AP271">
        <v>346.2099283396308</v>
      </c>
      <c r="AQ271">
        <v>7.891677016739269</v>
      </c>
      <c r="AR271">
        <v>0.455586234424551</v>
      </c>
      <c r="AS271">
        <v>0</v>
      </c>
      <c r="AT271">
        <v>120.1427365086143</v>
      </c>
      <c r="AU271">
        <v>21.30747781513661</v>
      </c>
      <c r="AV271">
        <v>0</v>
      </c>
      <c r="AW271">
        <v>13.23200791681024</v>
      </c>
      <c r="AX271">
        <v>245.9621895519843</v>
      </c>
      <c r="AY271">
        <v>3.417516685283486</v>
      </c>
      <c r="AZ271">
        <v>23.38396925385312</v>
      </c>
    </row>
    <row r="272" spans="1:52">
      <c r="A272" s="2">
        <v>45127</v>
      </c>
      <c r="B272">
        <v>1222.568380906029</v>
      </c>
      <c r="C272">
        <v>0.01106825446969517</v>
      </c>
      <c r="AN272" s="2">
        <v>45127</v>
      </c>
      <c r="AO272">
        <v>1.342721220654566</v>
      </c>
      <c r="AP272">
        <v>332.1757018816594</v>
      </c>
      <c r="AQ272">
        <v>7.84937751436351</v>
      </c>
      <c r="AR272">
        <v>0.4585510759000341</v>
      </c>
      <c r="AS272">
        <v>0</v>
      </c>
      <c r="AT272">
        <v>120.9755161899794</v>
      </c>
      <c r="AU272">
        <v>21.46513378869449</v>
      </c>
      <c r="AV272">
        <v>0</v>
      </c>
      <c r="AW272">
        <v>13.39656763073798</v>
      </c>
      <c r="AX272">
        <v>246.2005798164134</v>
      </c>
      <c r="AY272">
        <v>3.339439909094766</v>
      </c>
      <c r="AZ272">
        <v>23.70680751020132</v>
      </c>
    </row>
    <row r="273" spans="1:52">
      <c r="A273" s="2">
        <v>45128</v>
      </c>
      <c r="B273">
        <v>1251.476888650516</v>
      </c>
      <c r="C273">
        <v>0.02364571846939389</v>
      </c>
      <c r="AN273" s="2">
        <v>45128</v>
      </c>
      <c r="AO273">
        <v>1.36146478405057</v>
      </c>
      <c r="AP273">
        <v>347.6636822441401</v>
      </c>
      <c r="AQ273">
        <v>8.119777163794861</v>
      </c>
      <c r="AR273">
        <v>0.4664172639383956</v>
      </c>
      <c r="AS273">
        <v>0</v>
      </c>
      <c r="AT273">
        <v>121.9882492705156</v>
      </c>
      <c r="AU273">
        <v>21.33384469660495</v>
      </c>
      <c r="AV273">
        <v>0</v>
      </c>
      <c r="AW273">
        <v>11.36518842308562</v>
      </c>
      <c r="AX273">
        <v>244.4719920997002</v>
      </c>
      <c r="AY273">
        <v>3.550242424819312</v>
      </c>
      <c r="AZ273">
        <v>23.7731574990927</v>
      </c>
    </row>
    <row r="274" spans="1:52">
      <c r="A274" s="2">
        <v>45129</v>
      </c>
      <c r="B274">
        <v>1262.489149020156</v>
      </c>
      <c r="C274">
        <v>0.00879941169470233</v>
      </c>
      <c r="AN274" s="2">
        <v>45129</v>
      </c>
      <c r="AO274">
        <v>1.336238178516544</v>
      </c>
      <c r="AP274">
        <v>354.0332420668553</v>
      </c>
      <c r="AQ274">
        <v>8.114089089199188</v>
      </c>
      <c r="AR274">
        <v>0.4686631832739365</v>
      </c>
      <c r="AS274">
        <v>0</v>
      </c>
      <c r="AT274">
        <v>123.0269118627754</v>
      </c>
      <c r="AU274">
        <v>20.96783370978101</v>
      </c>
      <c r="AV274">
        <v>0</v>
      </c>
      <c r="AW274">
        <v>11.73190542573357</v>
      </c>
      <c r="AX274">
        <v>245.6387180521339</v>
      </c>
      <c r="AY274">
        <v>3.552201106712185</v>
      </c>
      <c r="AZ274">
        <v>23.15184815896953</v>
      </c>
    </row>
    <row r="275" spans="1:52">
      <c r="A275" s="2">
        <v>45130</v>
      </c>
      <c r="B275">
        <v>1227.196846829167</v>
      </c>
      <c r="C275">
        <v>-0.02795453902980471</v>
      </c>
      <c r="AN275" s="2">
        <v>45130</v>
      </c>
      <c r="AO275">
        <v>1.352211783555808</v>
      </c>
      <c r="AP275">
        <v>349.2534449291633</v>
      </c>
      <c r="AQ275">
        <v>8.18599049893376</v>
      </c>
      <c r="AR275">
        <v>0.4611772805018102</v>
      </c>
      <c r="AS275">
        <v>0</v>
      </c>
      <c r="AT275">
        <v>120.9065265023868</v>
      </c>
      <c r="AU275">
        <v>21.11257363367798</v>
      </c>
      <c r="AV275">
        <v>0</v>
      </c>
      <c r="AW275">
        <v>11.8234745892368</v>
      </c>
      <c r="AX275">
        <v>247.0418258637716</v>
      </c>
      <c r="AY275">
        <v>3.610522237863661</v>
      </c>
      <c r="AZ275">
        <v>23.2640934434252</v>
      </c>
    </row>
    <row r="276" spans="1:52">
      <c r="A276" s="2">
        <v>45131</v>
      </c>
      <c r="B276">
        <v>1244.433034451231</v>
      </c>
      <c r="C276">
        <v>0.01404516941727652</v>
      </c>
      <c r="AN276" s="2">
        <v>45131</v>
      </c>
      <c r="AO276">
        <v>1.355196876843113</v>
      </c>
      <c r="AP276">
        <v>344.6576541420126</v>
      </c>
      <c r="AQ276">
        <v>8.247362958698302</v>
      </c>
      <c r="AR276">
        <v>0.4643767859822763</v>
      </c>
      <c r="AS276">
        <v>0</v>
      </c>
      <c r="AT276">
        <v>121.5922575148435</v>
      </c>
      <c r="AU276">
        <v>21.02498334174428</v>
      </c>
      <c r="AV276">
        <v>0</v>
      </c>
      <c r="AW276">
        <v>11.94180258390578</v>
      </c>
      <c r="AX276">
        <v>246.3610822566877</v>
      </c>
      <c r="AY276">
        <v>3.620475689220382</v>
      </c>
      <c r="AZ276">
        <v>23.04232772846062</v>
      </c>
    </row>
    <row r="277" spans="1:52">
      <c r="A277" s="2">
        <v>45132</v>
      </c>
      <c r="B277">
        <v>1199.3189695104</v>
      </c>
      <c r="C277">
        <v>-0.0362527060049681</v>
      </c>
      <c r="AN277" s="2">
        <v>45132</v>
      </c>
      <c r="AO277">
        <v>1.343750388680517</v>
      </c>
      <c r="AP277">
        <v>345.0341970779676</v>
      </c>
      <c r="AQ277">
        <v>8.225425902776392</v>
      </c>
      <c r="AR277">
        <v>0.4541229075418554</v>
      </c>
      <c r="AS277">
        <v>0</v>
      </c>
      <c r="AT277">
        <v>120.3862864460032</v>
      </c>
      <c r="AU277">
        <v>20.96744632220216</v>
      </c>
      <c r="AV277">
        <v>0</v>
      </c>
      <c r="AW277">
        <v>11.96237773503641</v>
      </c>
      <c r="AX277">
        <v>247.0315875484411</v>
      </c>
      <c r="AY277">
        <v>3.693679980027798</v>
      </c>
      <c r="AZ277">
        <v>23.63170256441289</v>
      </c>
    </row>
    <row r="278" spans="1:52">
      <c r="A278" s="2">
        <v>45133</v>
      </c>
      <c r="B278">
        <v>1189.866955407982</v>
      </c>
      <c r="C278">
        <v>-0.007881151172216105</v>
      </c>
      <c r="AN278" s="2">
        <v>45133</v>
      </c>
      <c r="AO278">
        <v>1.337921103496061</v>
      </c>
      <c r="AP278">
        <v>343.8575535357378</v>
      </c>
      <c r="AQ278">
        <v>8.018778984869408</v>
      </c>
      <c r="AR278">
        <v>0.4527264168731978</v>
      </c>
      <c r="AS278">
        <v>0</v>
      </c>
      <c r="AT278">
        <v>120.4526010025032</v>
      </c>
      <c r="AU278">
        <v>20.98227543055645</v>
      </c>
      <c r="AV278">
        <v>0</v>
      </c>
      <c r="AW278">
        <v>12.17297515708837</v>
      </c>
      <c r="AX278">
        <v>252.2282347583734</v>
      </c>
      <c r="AY278">
        <v>3.689197205606257</v>
      </c>
      <c r="AZ278">
        <v>23.42151318886905</v>
      </c>
    </row>
    <row r="279" spans="1:52">
      <c r="A279" s="2">
        <v>45134</v>
      </c>
      <c r="B279">
        <v>1210.892579737872</v>
      </c>
      <c r="C279">
        <v>0.01767056748179074</v>
      </c>
      <c r="AN279" s="2">
        <v>45134</v>
      </c>
      <c r="AO279">
        <v>1.32469367498562</v>
      </c>
      <c r="AP279">
        <v>346.7834346294799</v>
      </c>
      <c r="AQ279">
        <v>8.210419772518749</v>
      </c>
      <c r="AR279">
        <v>0.4585565269421392</v>
      </c>
      <c r="AS279">
        <v>0</v>
      </c>
      <c r="AT279">
        <v>122.7164472619082</v>
      </c>
      <c r="AU279">
        <v>21.09497714625137</v>
      </c>
      <c r="AV279">
        <v>0</v>
      </c>
      <c r="AW279">
        <v>11.83182855262651</v>
      </c>
      <c r="AX279">
        <v>251.5631115766201</v>
      </c>
      <c r="AY279">
        <v>3.464869066248757</v>
      </c>
      <c r="AZ279">
        <v>23.626548775535</v>
      </c>
    </row>
    <row r="280" spans="1:52">
      <c r="A280" s="2">
        <v>45135</v>
      </c>
      <c r="B280">
        <v>1214.614659864146</v>
      </c>
      <c r="C280">
        <v>0.003073831806847505</v>
      </c>
      <c r="AN280" s="2">
        <v>45135</v>
      </c>
      <c r="AO280">
        <v>1.323428171333877</v>
      </c>
      <c r="AP280">
        <v>346.9593217731244</v>
      </c>
      <c r="AQ280">
        <v>8.310939933060576</v>
      </c>
      <c r="AR280">
        <v>0.4570941457958876</v>
      </c>
      <c r="AS280">
        <v>0</v>
      </c>
      <c r="AT280">
        <v>121.860553189459</v>
      </c>
      <c r="AU280">
        <v>21.18707718559912</v>
      </c>
      <c r="AV280">
        <v>0</v>
      </c>
      <c r="AW280">
        <v>11.52405735030284</v>
      </c>
      <c r="AX280">
        <v>254.4393628552063</v>
      </c>
      <c r="AY280">
        <v>3.488487507002219</v>
      </c>
      <c r="AZ280">
        <v>23.61150425422229</v>
      </c>
    </row>
    <row r="281" spans="1:52">
      <c r="A281" s="2">
        <v>45136</v>
      </c>
      <c r="B281">
        <v>1218.92269166964</v>
      </c>
      <c r="C281">
        <v>0.003546830075290108</v>
      </c>
      <c r="AN281" s="2">
        <v>45136</v>
      </c>
      <c r="AO281">
        <v>1.318115013829939</v>
      </c>
      <c r="AP281">
        <v>345.0268467031308</v>
      </c>
      <c r="AQ281">
        <v>8.277873066109422</v>
      </c>
      <c r="AR281">
        <v>0.4557451576558911</v>
      </c>
      <c r="AS281">
        <v>0</v>
      </c>
      <c r="AT281">
        <v>120.7965422442488</v>
      </c>
      <c r="AU281">
        <v>21.31943927789314</v>
      </c>
      <c r="AV281">
        <v>0</v>
      </c>
      <c r="AW281">
        <v>11.84394308822499</v>
      </c>
      <c r="AX281">
        <v>257.5975558742096</v>
      </c>
      <c r="AY281">
        <v>3.533210788011871</v>
      </c>
      <c r="AZ281">
        <v>23.12293436034031</v>
      </c>
    </row>
    <row r="282" spans="1:52">
      <c r="A282" s="2">
        <v>45137</v>
      </c>
      <c r="B282">
        <v>1234.676829879216</v>
      </c>
      <c r="C282">
        <v>0.01292464101065893</v>
      </c>
      <c r="AN282" s="2">
        <v>45137</v>
      </c>
      <c r="AO282">
        <v>1.304159860591414</v>
      </c>
      <c r="AP282">
        <v>346.572416348793</v>
      </c>
      <c r="AQ282">
        <v>8.37856417278601</v>
      </c>
      <c r="AR282">
        <v>0.4605922103718265</v>
      </c>
      <c r="AS282">
        <v>0</v>
      </c>
      <c r="AT282">
        <v>122.6612362879726</v>
      </c>
      <c r="AU282">
        <v>21.45081408542839</v>
      </c>
      <c r="AV282">
        <v>0</v>
      </c>
      <c r="AW282">
        <v>11.89909078344875</v>
      </c>
      <c r="AX282">
        <v>257.6911302356135</v>
      </c>
      <c r="AY282">
        <v>3.532383470136457</v>
      </c>
      <c r="AZ282">
        <v>22.2239636844349</v>
      </c>
    </row>
    <row r="283" spans="1:52">
      <c r="A283" s="2">
        <v>45138</v>
      </c>
      <c r="B283">
        <v>1215.503829424455</v>
      </c>
      <c r="C283">
        <v>-0.01552876023164484</v>
      </c>
      <c r="AN283" s="2">
        <v>45138</v>
      </c>
      <c r="AO283">
        <v>1.353357866031332</v>
      </c>
      <c r="AP283">
        <v>339.6334229267986</v>
      </c>
      <c r="AQ283">
        <v>8.325014761567026</v>
      </c>
      <c r="AR283">
        <v>0.4534504983508983</v>
      </c>
      <c r="AS283">
        <v>0</v>
      </c>
      <c r="AT283">
        <v>121.8446005013929</v>
      </c>
      <c r="AU283">
        <v>21.39572639088358</v>
      </c>
      <c r="AV283">
        <v>0</v>
      </c>
      <c r="AW283">
        <v>12.19569798677568</v>
      </c>
      <c r="AX283">
        <v>261.4271395054831</v>
      </c>
      <c r="AY283">
        <v>3.612401051178248</v>
      </c>
      <c r="AZ283">
        <v>21.61485718698362</v>
      </c>
    </row>
    <row r="284" spans="1:52">
      <c r="A284" s="2">
        <v>45139</v>
      </c>
      <c r="B284">
        <v>1206.425017235215</v>
      </c>
      <c r="C284">
        <v>-0.007469176130476707</v>
      </c>
      <c r="AN284" s="2">
        <v>45139</v>
      </c>
      <c r="AO284">
        <v>0</v>
      </c>
      <c r="AP284">
        <v>588.7712701994176</v>
      </c>
      <c r="AQ284">
        <v>14.11220931203906</v>
      </c>
      <c r="AR284">
        <v>0.7503390914306822</v>
      </c>
      <c r="AS284">
        <v>0.001787257283763594</v>
      </c>
      <c r="AT284">
        <v>116.5996399141784</v>
      </c>
      <c r="AU284">
        <v>0</v>
      </c>
      <c r="AV284">
        <v>0.02216900676553687</v>
      </c>
      <c r="AW284">
        <v>0.01161617850794628</v>
      </c>
      <c r="AX284">
        <v>263.1489827394249</v>
      </c>
      <c r="AY284">
        <v>6.320669223375361</v>
      </c>
      <c r="AZ284">
        <v>8.895252216673798</v>
      </c>
    </row>
    <row r="285" spans="1:52">
      <c r="A285" s="2">
        <v>45140</v>
      </c>
      <c r="B285">
        <v>1216.849275009577</v>
      </c>
      <c r="C285">
        <v>0.008640618045414605</v>
      </c>
      <c r="AN285" s="2">
        <v>45140</v>
      </c>
      <c r="AO285">
        <v>0</v>
      </c>
      <c r="AP285">
        <v>590.3808312512731</v>
      </c>
      <c r="AQ285">
        <v>14.21717062754875</v>
      </c>
      <c r="AR285">
        <v>0.7388137959110151</v>
      </c>
      <c r="AS285">
        <v>0.001785603893519195</v>
      </c>
      <c r="AT285">
        <v>118.2250939755449</v>
      </c>
      <c r="AU285">
        <v>0</v>
      </c>
      <c r="AV285">
        <v>0.02223115490181934</v>
      </c>
      <c r="AW285">
        <v>0.01162390218942925</v>
      </c>
      <c r="AX285">
        <v>261.7327460784971</v>
      </c>
      <c r="AY285">
        <v>6.330182607480838</v>
      </c>
      <c r="AZ285">
        <v>8.809166163672399</v>
      </c>
    </row>
    <row r="286" spans="1:52">
      <c r="A286" s="2">
        <v>45141</v>
      </c>
      <c r="B286">
        <v>1182.709399635719</v>
      </c>
      <c r="C286">
        <v>-0.02805596064770544</v>
      </c>
      <c r="AN286" s="2">
        <v>45141</v>
      </c>
      <c r="AO286">
        <v>0</v>
      </c>
      <c r="AP286">
        <v>593.3148925698337</v>
      </c>
      <c r="AQ286">
        <v>14.16674561253312</v>
      </c>
      <c r="AR286">
        <v>0.7375519606494241</v>
      </c>
      <c r="AS286">
        <v>0.001756733195333568</v>
      </c>
      <c r="AT286">
        <v>117.4867764503677</v>
      </c>
      <c r="AU286">
        <v>0</v>
      </c>
      <c r="AV286">
        <v>0.02194471859898279</v>
      </c>
      <c r="AW286">
        <v>0.01170006208660672</v>
      </c>
      <c r="AX286">
        <v>260.8263255123987</v>
      </c>
      <c r="AY286">
        <v>6.352416314658916</v>
      </c>
      <c r="AZ286">
        <v>9.27714105835698</v>
      </c>
    </row>
    <row r="287" spans="1:52">
      <c r="A287" s="2">
        <v>45142</v>
      </c>
      <c r="B287">
        <v>1171.816824179522</v>
      </c>
      <c r="C287">
        <v>-0.009209849401342507</v>
      </c>
      <c r="AN287" s="2">
        <v>45142</v>
      </c>
      <c r="AO287">
        <v>0</v>
      </c>
      <c r="AP287">
        <v>600.8489579826072</v>
      </c>
      <c r="AQ287">
        <v>14.12249980029489</v>
      </c>
      <c r="AR287">
        <v>0.7290007960162982</v>
      </c>
      <c r="AS287">
        <v>0.001737620887274443</v>
      </c>
      <c r="AT287">
        <v>116.5451413939762</v>
      </c>
      <c r="AU287">
        <v>0</v>
      </c>
      <c r="AV287">
        <v>0.0217707833575388</v>
      </c>
      <c r="AW287">
        <v>0.01194151126339498</v>
      </c>
      <c r="AX287">
        <v>262.9759169031477</v>
      </c>
      <c r="AY287">
        <v>6.427266318514287</v>
      </c>
      <c r="AZ287">
        <v>9.244899090971646</v>
      </c>
    </row>
    <row r="288" spans="1:52">
      <c r="A288" s="2">
        <v>45143</v>
      </c>
      <c r="B288">
        <v>1169.565545570708</v>
      </c>
      <c r="C288">
        <v>-0.001921186453684998</v>
      </c>
      <c r="AN288" s="2">
        <v>45143</v>
      </c>
      <c r="AO288">
        <v>0</v>
      </c>
      <c r="AP288">
        <v>598.0142381332214</v>
      </c>
      <c r="AQ288">
        <v>14.16029463380563</v>
      </c>
      <c r="AR288">
        <v>0.7269910916660648</v>
      </c>
      <c r="AS288">
        <v>0.001742345538804456</v>
      </c>
      <c r="AT288">
        <v>116.8367037106952</v>
      </c>
      <c r="AU288">
        <v>0</v>
      </c>
      <c r="AV288">
        <v>0.02184368589282734</v>
      </c>
      <c r="AW288">
        <v>0.01192415483585684</v>
      </c>
      <c r="AX288">
        <v>264.4483902937117</v>
      </c>
      <c r="AY288">
        <v>6.379731054059478</v>
      </c>
      <c r="AZ288">
        <v>9.324030693094556</v>
      </c>
    </row>
    <row r="289" spans="1:52">
      <c r="A289" s="2">
        <v>45144</v>
      </c>
      <c r="B289">
        <v>1170.730725513282</v>
      </c>
      <c r="C289">
        <v>0.0009962502289730946</v>
      </c>
      <c r="AN289" s="2">
        <v>45144</v>
      </c>
      <c r="AO289">
        <v>0</v>
      </c>
      <c r="AP289">
        <v>598.4453293358716</v>
      </c>
      <c r="AQ289">
        <v>14.13089471103505</v>
      </c>
      <c r="AR289">
        <v>0.7229212607740514</v>
      </c>
      <c r="AS289">
        <v>0.001744330931879895</v>
      </c>
      <c r="AT289">
        <v>117.5556896147229</v>
      </c>
      <c r="AU289">
        <v>0</v>
      </c>
      <c r="AV289">
        <v>0.02175695520505101</v>
      </c>
      <c r="AW289">
        <v>0.01178013901276072</v>
      </c>
      <c r="AX289">
        <v>263.5664770778985</v>
      </c>
      <c r="AY289">
        <v>6.437989843438257</v>
      </c>
      <c r="AZ289">
        <v>9.284291676503974</v>
      </c>
    </row>
    <row r="290" spans="1:52">
      <c r="A290" s="2">
        <v>45145</v>
      </c>
      <c r="B290">
        <v>1173.048956331955</v>
      </c>
      <c r="C290">
        <v>0.00198015715155675</v>
      </c>
      <c r="AN290" s="2">
        <v>45145</v>
      </c>
      <c r="AO290">
        <v>0</v>
      </c>
      <c r="AP290">
        <v>603.063866667027</v>
      </c>
      <c r="AQ290">
        <v>14.00408081196409</v>
      </c>
      <c r="AR290">
        <v>0.7250306150022453</v>
      </c>
      <c r="AS290">
        <v>0.001748088976125504</v>
      </c>
      <c r="AT290">
        <v>118.3387744749531</v>
      </c>
      <c r="AU290">
        <v>0</v>
      </c>
      <c r="AV290">
        <v>0.02190072572572799</v>
      </c>
      <c r="AW290">
        <v>0.01200826737913124</v>
      </c>
      <c r="AX290">
        <v>264.2146647791614</v>
      </c>
      <c r="AY290">
        <v>6.291448462208133</v>
      </c>
      <c r="AZ290">
        <v>9.518883888249578</v>
      </c>
    </row>
    <row r="291" spans="1:52">
      <c r="A291" s="2">
        <v>45146</v>
      </c>
      <c r="B291">
        <v>1166.942511631784</v>
      </c>
      <c r="C291">
        <v>-0.00520561794732366</v>
      </c>
      <c r="AN291" s="2">
        <v>45146</v>
      </c>
      <c r="AO291">
        <v>0</v>
      </c>
      <c r="AP291">
        <v>603.6421414171691</v>
      </c>
      <c r="AQ291">
        <v>14.07326642904658</v>
      </c>
      <c r="AR291">
        <v>0.724339147625671</v>
      </c>
      <c r="AS291">
        <v>0.001732053539318265</v>
      </c>
      <c r="AT291">
        <v>118.2608767708494</v>
      </c>
      <c r="AU291">
        <v>0</v>
      </c>
      <c r="AV291">
        <v>0.02179956210632094</v>
      </c>
      <c r="AW291">
        <v>0.01162703067765919</v>
      </c>
      <c r="AX291">
        <v>263.4258082799369</v>
      </c>
      <c r="AY291">
        <v>6.299141615155319</v>
      </c>
      <c r="AZ291">
        <v>9.602099160241801</v>
      </c>
    </row>
    <row r="292" spans="1:52">
      <c r="A292" s="2">
        <v>45147</v>
      </c>
      <c r="B292">
        <v>1196.753863597886</v>
      </c>
      <c r="C292">
        <v>0.02554654721115224</v>
      </c>
      <c r="AN292" s="2">
        <v>45147</v>
      </c>
      <c r="AO292">
        <v>0</v>
      </c>
      <c r="AP292">
        <v>603.2840399854093</v>
      </c>
      <c r="AQ292">
        <v>14.15089256285227</v>
      </c>
      <c r="AR292">
        <v>0.7324178995028249</v>
      </c>
      <c r="AS292">
        <v>0.001739608619492332</v>
      </c>
      <c r="AT292">
        <v>119.7152503131909</v>
      </c>
      <c r="AU292">
        <v>0</v>
      </c>
      <c r="AV292">
        <v>0.02198517290279801</v>
      </c>
      <c r="AW292">
        <v>0.01167952652550807</v>
      </c>
      <c r="AX292">
        <v>261.8767439594096</v>
      </c>
      <c r="AY292">
        <v>6.150588561829897</v>
      </c>
      <c r="AZ292">
        <v>9.484295352878043</v>
      </c>
    </row>
    <row r="293" spans="1:52">
      <c r="A293" s="2">
        <v>45148</v>
      </c>
      <c r="B293">
        <v>1200.452797860012</v>
      </c>
      <c r="C293">
        <v>0.003090806200538143</v>
      </c>
      <c r="AN293" s="2">
        <v>45148</v>
      </c>
      <c r="AO293">
        <v>0</v>
      </c>
      <c r="AP293">
        <v>597.4158163412392</v>
      </c>
      <c r="AQ293">
        <v>14.25950239494761</v>
      </c>
      <c r="AR293">
        <v>0.7382444731682013</v>
      </c>
      <c r="AS293">
        <v>0.001756580161260531</v>
      </c>
      <c r="AT293">
        <v>120.7722304587778</v>
      </c>
      <c r="AU293">
        <v>0</v>
      </c>
      <c r="AV293">
        <v>0.02206948628530285</v>
      </c>
      <c r="AW293">
        <v>0.01132379185386815</v>
      </c>
      <c r="AX293">
        <v>260.7716184380492</v>
      </c>
      <c r="AY293">
        <v>6.118393620879149</v>
      </c>
      <c r="AZ293">
        <v>9.249449554230774</v>
      </c>
    </row>
    <row r="294" spans="1:52">
      <c r="A294" s="2">
        <v>45149</v>
      </c>
      <c r="B294">
        <v>1189.42510029046</v>
      </c>
      <c r="C294">
        <v>-0.009186281700713894</v>
      </c>
      <c r="AN294" s="2">
        <v>45149</v>
      </c>
      <c r="AO294">
        <v>0</v>
      </c>
      <c r="AP294">
        <v>602.7430354145838</v>
      </c>
      <c r="AQ294">
        <v>14.3063280704563</v>
      </c>
      <c r="AR294">
        <v>0.7397237483230923</v>
      </c>
      <c r="AS294">
        <v>0.001749479095711207</v>
      </c>
      <c r="AT294">
        <v>121.3972884260589</v>
      </c>
      <c r="AU294">
        <v>0</v>
      </c>
      <c r="AV294">
        <v>0.02191914213031992</v>
      </c>
      <c r="AW294">
        <v>0.01136092091174277</v>
      </c>
      <c r="AX294">
        <v>260.5950577343444</v>
      </c>
      <c r="AY294">
        <v>6.009136176169114</v>
      </c>
      <c r="AZ294">
        <v>9.264938263130555</v>
      </c>
    </row>
    <row r="295" spans="1:52">
      <c r="A295" s="2">
        <v>45150</v>
      </c>
      <c r="B295">
        <v>1183.460223239893</v>
      </c>
      <c r="C295">
        <v>-0.005014924478313532</v>
      </c>
      <c r="AN295" s="2">
        <v>45150</v>
      </c>
      <c r="AO295">
        <v>0</v>
      </c>
      <c r="AP295">
        <v>605.4551908655196</v>
      </c>
      <c r="AQ295">
        <v>14.2778700767594</v>
      </c>
      <c r="AR295">
        <v>0.7411908773220868</v>
      </c>
      <c r="AS295">
        <v>0.001742504046600122</v>
      </c>
      <c r="AT295">
        <v>121.554699408036</v>
      </c>
      <c r="AU295">
        <v>0</v>
      </c>
      <c r="AV295">
        <v>0.02186006545613274</v>
      </c>
      <c r="AW295">
        <v>0.0114861815333463</v>
      </c>
      <c r="AX295">
        <v>260.9233865261668</v>
      </c>
      <c r="AY295">
        <v>5.989135361448314</v>
      </c>
      <c r="AZ295">
        <v>9.231444873757955</v>
      </c>
    </row>
    <row r="296" spans="1:52">
      <c r="A296" s="2">
        <v>45151</v>
      </c>
      <c r="B296">
        <v>1185.02456283388</v>
      </c>
      <c r="C296">
        <v>0.001321835380073022</v>
      </c>
      <c r="AN296" s="2">
        <v>45151</v>
      </c>
      <c r="AO296">
        <v>0</v>
      </c>
      <c r="AP296">
        <v>609.2356732622063</v>
      </c>
      <c r="AQ296">
        <v>14.35648452749612</v>
      </c>
      <c r="AR296">
        <v>0.7400057984774896</v>
      </c>
      <c r="AS296">
        <v>0.001743861318427075</v>
      </c>
      <c r="AT296">
        <v>121.8848251815962</v>
      </c>
      <c r="AU296">
        <v>0</v>
      </c>
      <c r="AV296">
        <v>0.02186503074446967</v>
      </c>
      <c r="AW296">
        <v>0.01157263303884557</v>
      </c>
      <c r="AX296">
        <v>260.8350538392004</v>
      </c>
      <c r="AY296">
        <v>5.918536235278356</v>
      </c>
      <c r="AZ296">
        <v>9.187930320036823</v>
      </c>
    </row>
    <row r="297" spans="1:52">
      <c r="A297" s="2">
        <v>45152</v>
      </c>
      <c r="B297">
        <v>1176.815330329907</v>
      </c>
      <c r="C297">
        <v>-0.006927478772542961</v>
      </c>
      <c r="AN297" s="2">
        <v>45152</v>
      </c>
      <c r="AO297">
        <v>0</v>
      </c>
      <c r="AP297">
        <v>610.3890348632708</v>
      </c>
      <c r="AQ297">
        <v>14.40218728884481</v>
      </c>
      <c r="AR297">
        <v>0.7353887735317026</v>
      </c>
      <c r="AS297">
        <v>0.00173944537738298</v>
      </c>
      <c r="AT297">
        <v>120.0094553013735</v>
      </c>
      <c r="AU297">
        <v>0</v>
      </c>
      <c r="AV297">
        <v>0.02182749758665534</v>
      </c>
      <c r="AW297">
        <v>0.01160984071754896</v>
      </c>
      <c r="AX297">
        <v>260.7279862847338</v>
      </c>
      <c r="AY297">
        <v>6.031660890019319</v>
      </c>
      <c r="AZ297">
        <v>9.30816069325634</v>
      </c>
    </row>
    <row r="298" spans="1:52">
      <c r="A298" s="2">
        <v>45153</v>
      </c>
      <c r="B298">
        <v>1189.600890141617</v>
      </c>
      <c r="C298">
        <v>0.01086454219467536</v>
      </c>
      <c r="AN298" s="2">
        <v>45153</v>
      </c>
      <c r="AO298">
        <v>0</v>
      </c>
      <c r="AP298">
        <v>614.1407796005881</v>
      </c>
      <c r="AQ298">
        <v>14.45048909955888</v>
      </c>
      <c r="AR298">
        <v>0.7426496461770059</v>
      </c>
      <c r="AS298">
        <v>0.001750998286724393</v>
      </c>
      <c r="AT298">
        <v>119.7280429723377</v>
      </c>
      <c r="AU298">
        <v>0</v>
      </c>
      <c r="AV298">
        <v>0.02200618498516384</v>
      </c>
      <c r="AW298">
        <v>0.01165152609808173</v>
      </c>
      <c r="AX298">
        <v>262.5542129025713</v>
      </c>
      <c r="AY298">
        <v>5.882891091515123</v>
      </c>
      <c r="AZ298">
        <v>9.156997357221275</v>
      </c>
    </row>
    <row r="299" spans="1:52">
      <c r="A299" s="2">
        <v>45154</v>
      </c>
      <c r="B299">
        <v>1146.906780358987</v>
      </c>
      <c r="C299">
        <v>-0.03588944001004146</v>
      </c>
      <c r="AN299" s="2">
        <v>45154</v>
      </c>
      <c r="AO299">
        <v>0</v>
      </c>
      <c r="AP299">
        <v>610.9974190182288</v>
      </c>
      <c r="AQ299">
        <v>14.57888424710811</v>
      </c>
      <c r="AR299">
        <v>0.7267173726149447</v>
      </c>
      <c r="AS299">
        <v>0.001702126160100624</v>
      </c>
      <c r="AT299">
        <v>118.0816446941022</v>
      </c>
      <c r="AU299">
        <v>0</v>
      </c>
      <c r="AV299">
        <v>0.02141054250074931</v>
      </c>
      <c r="AW299">
        <v>0.01184376782536923</v>
      </c>
      <c r="AX299">
        <v>270.7079376000027</v>
      </c>
      <c r="AY299">
        <v>5.979610824880029</v>
      </c>
      <c r="AZ299">
        <v>9.290054796876307</v>
      </c>
    </row>
    <row r="300" spans="1:52">
      <c r="A300" s="2">
        <v>45155</v>
      </c>
      <c r="B300">
        <v>1112.477233353729</v>
      </c>
      <c r="C300">
        <v>-0.03001948161338952</v>
      </c>
      <c r="AN300" s="2">
        <v>45155</v>
      </c>
      <c r="AO300">
        <v>0</v>
      </c>
      <c r="AP300">
        <v>608.5513060259246</v>
      </c>
      <c r="AQ300">
        <v>14.70747842427534</v>
      </c>
      <c r="AR300">
        <v>0.7200330170277436</v>
      </c>
      <c r="AS300">
        <v>0.001674760569884559</v>
      </c>
      <c r="AT300">
        <v>117.2718976308276</v>
      </c>
      <c r="AU300">
        <v>0</v>
      </c>
      <c r="AV300">
        <v>0.02099975238963838</v>
      </c>
      <c r="AW300">
        <v>0.01197596557415628</v>
      </c>
      <c r="AX300">
        <v>268.2818755432502</v>
      </c>
      <c r="AY300">
        <v>6.068360418056622</v>
      </c>
      <c r="AZ300">
        <v>9.869374548166469</v>
      </c>
    </row>
    <row r="301" spans="1:52">
      <c r="A301" s="2">
        <v>45156</v>
      </c>
      <c r="B301">
        <v>1045.130680653886</v>
      </c>
      <c r="C301">
        <v>-0.06053746600891508</v>
      </c>
      <c r="AN301" s="2">
        <v>45156</v>
      </c>
      <c r="AO301">
        <v>0</v>
      </c>
      <c r="AP301">
        <v>608.8988551934347</v>
      </c>
      <c r="AQ301">
        <v>14.79798366983574</v>
      </c>
      <c r="AR301">
        <v>0.7151441510277906</v>
      </c>
      <c r="AS301">
        <v>0.001696936399431502</v>
      </c>
      <c r="AT301">
        <v>116.4373903590332</v>
      </c>
      <c r="AU301">
        <v>0</v>
      </c>
      <c r="AV301">
        <v>0.02110737191750877</v>
      </c>
      <c r="AW301">
        <v>0.01219674075963584</v>
      </c>
      <c r="AX301">
        <v>271.4343038119037</v>
      </c>
      <c r="AY301">
        <v>5.960883971546346</v>
      </c>
      <c r="AZ301">
        <v>10.09000772915793</v>
      </c>
    </row>
    <row r="302" spans="1:52">
      <c r="A302" s="2">
        <v>45157</v>
      </c>
      <c r="B302">
        <v>1041.072771177986</v>
      </c>
      <c r="C302">
        <v>-0.003882681420624423</v>
      </c>
      <c r="AN302" s="2">
        <v>45157</v>
      </c>
      <c r="AO302">
        <v>0</v>
      </c>
      <c r="AP302">
        <v>592.0920386120005</v>
      </c>
      <c r="AQ302">
        <v>14.46211430972941</v>
      </c>
      <c r="AR302">
        <v>0.7229395359953052</v>
      </c>
      <c r="AS302">
        <v>0.001730805723944736</v>
      </c>
      <c r="AT302">
        <v>118.7023854781808</v>
      </c>
      <c r="AU302">
        <v>0</v>
      </c>
      <c r="AV302">
        <v>0.02138301915914431</v>
      </c>
      <c r="AW302">
        <v>0.01227204946345739</v>
      </c>
      <c r="AX302">
        <v>270.1401603762607</v>
      </c>
      <c r="AY302">
        <v>6.072288825505665</v>
      </c>
      <c r="AZ302">
        <v>10.21940858053626</v>
      </c>
    </row>
    <row r="303" spans="1:52">
      <c r="A303" s="2">
        <v>45158</v>
      </c>
      <c r="B303">
        <v>1048.421597779386</v>
      </c>
      <c r="C303">
        <v>0.00705889809516802</v>
      </c>
      <c r="AN303" s="2">
        <v>45158</v>
      </c>
      <c r="AO303">
        <v>0</v>
      </c>
      <c r="AP303">
        <v>585.9699318778006</v>
      </c>
      <c r="AQ303">
        <v>14.56996146540783</v>
      </c>
      <c r="AR303">
        <v>0.7249498644780812</v>
      </c>
      <c r="AS303">
        <v>0.001739241477645911</v>
      </c>
      <c r="AT303">
        <v>119.0726220043712</v>
      </c>
      <c r="AU303">
        <v>0</v>
      </c>
      <c r="AV303">
        <v>0.02142804993485824</v>
      </c>
      <c r="AW303">
        <v>0.01234453058216995</v>
      </c>
      <c r="AX303">
        <v>272.768682930093</v>
      </c>
      <c r="AY303">
        <v>5.959023617759816</v>
      </c>
      <c r="AZ303">
        <v>10.30666857215008</v>
      </c>
    </row>
    <row r="304" spans="1:52">
      <c r="A304" s="2">
        <v>45159</v>
      </c>
      <c r="B304">
        <v>1050.98931399951</v>
      </c>
      <c r="C304">
        <v>0.002449125643312566</v>
      </c>
      <c r="AN304" s="2">
        <v>45159</v>
      </c>
      <c r="AO304">
        <v>0</v>
      </c>
      <c r="AP304">
        <v>582.38850616464</v>
      </c>
      <c r="AQ304">
        <v>14.49188551150514</v>
      </c>
      <c r="AR304">
        <v>0.7282471586972217</v>
      </c>
      <c r="AS304">
        <v>0.001738006774264126</v>
      </c>
      <c r="AT304">
        <v>119.8085648181078</v>
      </c>
      <c r="AU304">
        <v>0</v>
      </c>
      <c r="AV304">
        <v>0.02129297931807955</v>
      </c>
      <c r="AW304">
        <v>0.01229431746548899</v>
      </c>
      <c r="AX304">
        <v>271.8889876287075</v>
      </c>
      <c r="AY304">
        <v>6.00347914903934</v>
      </c>
      <c r="AZ304">
        <v>10.33674419620657</v>
      </c>
    </row>
    <row r="305" spans="1:52">
      <c r="A305" s="2">
        <v>45160</v>
      </c>
      <c r="B305">
        <v>1019.825511675415</v>
      </c>
      <c r="C305">
        <v>-0.02965187362895449</v>
      </c>
      <c r="AN305" s="2">
        <v>45160</v>
      </c>
      <c r="AO305">
        <v>0</v>
      </c>
      <c r="AP305">
        <v>581.1393734336089</v>
      </c>
      <c r="AQ305">
        <v>14.75597766536704</v>
      </c>
      <c r="AR305">
        <v>0.725852640092821</v>
      </c>
      <c r="AS305">
        <v>0.001689541804822228</v>
      </c>
      <c r="AT305">
        <v>119.6241309638933</v>
      </c>
      <c r="AU305">
        <v>0</v>
      </c>
      <c r="AV305">
        <v>0.02086328443595111</v>
      </c>
      <c r="AW305">
        <v>0.01199049434541733</v>
      </c>
      <c r="AX305">
        <v>274.2756587861689</v>
      </c>
      <c r="AY305">
        <v>5.974270403745587</v>
      </c>
      <c r="AZ305">
        <v>10.2963067063719</v>
      </c>
    </row>
    <row r="306" spans="1:52">
      <c r="A306" s="2">
        <v>45161</v>
      </c>
      <c r="B306">
        <v>1000.001515410239</v>
      </c>
      <c r="C306">
        <v>-0.01943861576144368</v>
      </c>
      <c r="AN306" s="2">
        <v>45161</v>
      </c>
      <c r="AO306">
        <v>0</v>
      </c>
      <c r="AP306">
        <v>581.4758964027241</v>
      </c>
      <c r="AQ306">
        <v>14.82486880830676</v>
      </c>
      <c r="AR306">
        <v>0.7119163756264728</v>
      </c>
      <c r="AS306">
        <v>0.001666309692086187</v>
      </c>
      <c r="AT306">
        <v>120.7840064512875</v>
      </c>
      <c r="AU306">
        <v>0</v>
      </c>
      <c r="AV306">
        <v>0.02090150992976124</v>
      </c>
      <c r="AW306">
        <v>0.01190651048918153</v>
      </c>
      <c r="AX306">
        <v>273.3940462343679</v>
      </c>
      <c r="AY306">
        <v>6.060340337485587</v>
      </c>
      <c r="AZ306">
        <v>10.3327209460514</v>
      </c>
    </row>
    <row r="307" spans="1:52">
      <c r="A307" s="2">
        <v>45162</v>
      </c>
      <c r="B307">
        <v>1028.574251437638</v>
      </c>
      <c r="C307">
        <v>0.0285726927280483</v>
      </c>
      <c r="AN307" s="2">
        <v>45162</v>
      </c>
      <c r="AO307">
        <v>0</v>
      </c>
      <c r="AP307">
        <v>576.1416897070791</v>
      </c>
      <c r="AQ307">
        <v>14.92545717013394</v>
      </c>
      <c r="AR307">
        <v>0.7129248637165768</v>
      </c>
      <c r="AS307">
        <v>0.001683209742559209</v>
      </c>
      <c r="AT307">
        <v>121.3563167495789</v>
      </c>
      <c r="AU307">
        <v>0</v>
      </c>
      <c r="AV307">
        <v>0.02089678397146032</v>
      </c>
      <c r="AW307">
        <v>0.01178631437365007</v>
      </c>
      <c r="AX307">
        <v>277.215292847472</v>
      </c>
      <c r="AY307">
        <v>5.905055465519275</v>
      </c>
      <c r="AZ307">
        <v>10.42612682733526</v>
      </c>
    </row>
    <row r="308" spans="1:52">
      <c r="A308" s="2">
        <v>45163</v>
      </c>
      <c r="B308">
        <v>1016.457241321962</v>
      </c>
      <c r="C308">
        <v>-0.01178039417061061</v>
      </c>
      <c r="AN308" s="2">
        <v>45163</v>
      </c>
      <c r="AO308">
        <v>0</v>
      </c>
      <c r="AP308">
        <v>574.3702426447027</v>
      </c>
      <c r="AQ308">
        <v>15.10336858123722</v>
      </c>
      <c r="AR308">
        <v>0.6988588332637273</v>
      </c>
      <c r="AS308">
        <v>0.001684097642395761</v>
      </c>
      <c r="AT308">
        <v>119.4243406812335</v>
      </c>
      <c r="AU308">
        <v>0</v>
      </c>
      <c r="AV308">
        <v>0.02092801983734465</v>
      </c>
      <c r="AW308">
        <v>0.01217222528355314</v>
      </c>
      <c r="AX308">
        <v>279.4890350206666</v>
      </c>
      <c r="AY308">
        <v>6.023114433573423</v>
      </c>
      <c r="AZ308">
        <v>10.55892369923093</v>
      </c>
    </row>
    <row r="309" spans="1:52">
      <c r="A309" s="2">
        <v>45164</v>
      </c>
      <c r="B309">
        <v>1008.671980216025</v>
      </c>
      <c r="C309">
        <v>-0.007659211612100703</v>
      </c>
      <c r="AN309" s="2">
        <v>45164</v>
      </c>
      <c r="AO309">
        <v>0</v>
      </c>
      <c r="AP309">
        <v>579.7549758215163</v>
      </c>
      <c r="AQ309">
        <v>15.05931300110729</v>
      </c>
      <c r="AR309">
        <v>0.6935434910007118</v>
      </c>
      <c r="AS309">
        <v>0.001676712337189465</v>
      </c>
      <c r="AT309">
        <v>118.4822351619378</v>
      </c>
      <c r="AU309">
        <v>0</v>
      </c>
      <c r="AV309">
        <v>0.02081385801120108</v>
      </c>
      <c r="AW309">
        <v>0.01219722828006945</v>
      </c>
      <c r="AX309">
        <v>277.0052243309567</v>
      </c>
      <c r="AY309">
        <v>6.15552180548893</v>
      </c>
      <c r="AZ309">
        <v>10.69973822056452</v>
      </c>
    </row>
    <row r="310" spans="1:52">
      <c r="A310" s="2">
        <v>45165</v>
      </c>
      <c r="B310">
        <v>1007.023748446476</v>
      </c>
      <c r="C310">
        <v>-0.001634061222952066</v>
      </c>
      <c r="AN310" s="2">
        <v>45165</v>
      </c>
      <c r="AO310">
        <v>0</v>
      </c>
      <c r="AP310">
        <v>579.0278872961069</v>
      </c>
      <c r="AQ310">
        <v>14.97255365377482</v>
      </c>
      <c r="AR310">
        <v>0.6985156199668958</v>
      </c>
      <c r="AS310">
        <v>0.001676206527460412</v>
      </c>
      <c r="AT310">
        <v>119.2867185795855</v>
      </c>
      <c r="AU310">
        <v>0</v>
      </c>
      <c r="AV310">
        <v>0.02086872719785558</v>
      </c>
      <c r="AW310">
        <v>0.01219524320744752</v>
      </c>
      <c r="AX310">
        <v>275.721421000165</v>
      </c>
      <c r="AY310">
        <v>6.178087827019266</v>
      </c>
      <c r="AZ310">
        <v>10.55610233119098</v>
      </c>
    </row>
    <row r="311" spans="1:52">
      <c r="A311" s="2">
        <v>45166</v>
      </c>
      <c r="B311">
        <v>1018.954462950356</v>
      </c>
      <c r="C311">
        <v>0.01184750063966744</v>
      </c>
      <c r="AN311" s="2">
        <v>45166</v>
      </c>
      <c r="AO311">
        <v>0</v>
      </c>
      <c r="AP311">
        <v>580.6851631354431</v>
      </c>
      <c r="AQ311">
        <v>14.99386920831001</v>
      </c>
      <c r="AR311">
        <v>0.7004126642194183</v>
      </c>
      <c r="AS311">
        <v>0.001690851829592341</v>
      </c>
      <c r="AT311">
        <v>120.0200017914568</v>
      </c>
      <c r="AU311">
        <v>0</v>
      </c>
      <c r="AV311">
        <v>0.02097799397291275</v>
      </c>
      <c r="AW311">
        <v>0.01229552023037354</v>
      </c>
      <c r="AX311">
        <v>275.140917070921</v>
      </c>
      <c r="AY311">
        <v>6.096799861251432</v>
      </c>
      <c r="AZ311">
        <v>10.48107822480703</v>
      </c>
    </row>
    <row r="312" spans="1:52">
      <c r="A312" s="2">
        <v>45167</v>
      </c>
      <c r="B312">
        <v>1024.852011987269</v>
      </c>
      <c r="C312">
        <v>0.005787843570395301</v>
      </c>
      <c r="AN312" s="2">
        <v>45167</v>
      </c>
      <c r="AO312">
        <v>0</v>
      </c>
      <c r="AP312">
        <v>574.7505293968159</v>
      </c>
      <c r="AQ312">
        <v>14.84043633631624</v>
      </c>
      <c r="AR312">
        <v>0.7029912532931043</v>
      </c>
      <c r="AS312">
        <v>0.001699536176488311</v>
      </c>
      <c r="AT312">
        <v>120.6269072515465</v>
      </c>
      <c r="AU312">
        <v>0</v>
      </c>
      <c r="AV312">
        <v>0.0211497087197618</v>
      </c>
      <c r="AW312">
        <v>0.01245464806867807</v>
      </c>
      <c r="AX312">
        <v>273.4905333990509</v>
      </c>
      <c r="AY312">
        <v>6.195866314316037</v>
      </c>
      <c r="AZ312">
        <v>10.57124859336844</v>
      </c>
    </row>
    <row r="313" spans="1:52">
      <c r="A313" s="2">
        <v>45168</v>
      </c>
      <c r="B313">
        <v>1065.067553629438</v>
      </c>
      <c r="C313">
        <v>0.03924034023623379</v>
      </c>
      <c r="AN313" s="2">
        <v>45168</v>
      </c>
      <c r="AO313">
        <v>0</v>
      </c>
      <c r="AP313">
        <v>587.2960419483833</v>
      </c>
      <c r="AQ313">
        <v>14.78890368349719</v>
      </c>
      <c r="AR313">
        <v>0.7049002927737001</v>
      </c>
      <c r="AS313">
        <v>0.00166608594061841</v>
      </c>
      <c r="AT313">
        <v>122.1525399422548</v>
      </c>
      <c r="AU313">
        <v>0</v>
      </c>
      <c r="AV313">
        <v>0.02103601194468548</v>
      </c>
      <c r="AW313">
        <v>0.0125160219333282</v>
      </c>
      <c r="AX313">
        <v>269.6007818737679</v>
      </c>
      <c r="AY313">
        <v>6.088661268613754</v>
      </c>
      <c r="AZ313">
        <v>10.71419118486471</v>
      </c>
    </row>
    <row r="314" spans="1:52">
      <c r="A314" s="2">
        <v>45169</v>
      </c>
      <c r="B314">
        <v>1038.466813759002</v>
      </c>
      <c r="C314">
        <v>-0.02497563631507593</v>
      </c>
      <c r="AN314" s="2">
        <v>45169</v>
      </c>
      <c r="AO314">
        <v>0</v>
      </c>
      <c r="AP314">
        <v>586.0287525109834</v>
      </c>
      <c r="AQ314">
        <v>14.96482244834372</v>
      </c>
      <c r="AR314">
        <v>0.6962003299223818</v>
      </c>
      <c r="AS314">
        <v>0.001646683748796944</v>
      </c>
      <c r="AT314">
        <v>120.9289638493655</v>
      </c>
      <c r="AU314">
        <v>0</v>
      </c>
      <c r="AV314">
        <v>0.02077420650763517</v>
      </c>
      <c r="AW314">
        <v>0.01271697502311244</v>
      </c>
      <c r="AX314">
        <v>270.9243286345043</v>
      </c>
      <c r="AY314">
        <v>6.190488674382665</v>
      </c>
      <c r="AZ314">
        <v>10.7840544479434</v>
      </c>
    </row>
    <row r="315" spans="1:52">
      <c r="A315" s="2">
        <v>45170</v>
      </c>
      <c r="B315">
        <v>995.1240997851933</v>
      </c>
      <c r="C315">
        <v>-0.04173721624951887</v>
      </c>
      <c r="AN315" s="2">
        <v>45170</v>
      </c>
      <c r="AO315">
        <v>0.9299529825732215</v>
      </c>
      <c r="AP315">
        <v>411.2922797365804</v>
      </c>
      <c r="AQ315">
        <v>14.9468621452646</v>
      </c>
      <c r="AR315">
        <v>0.4885330185117354</v>
      </c>
      <c r="AS315">
        <v>0.00096270886567803</v>
      </c>
      <c r="AT315">
        <v>120.0195324337002</v>
      </c>
      <c r="AU315">
        <v>25.16879570746129</v>
      </c>
      <c r="AV315">
        <v>0.02754262294375183</v>
      </c>
      <c r="AW315">
        <v>8.811389518207095</v>
      </c>
      <c r="AX315">
        <v>271.945640233968</v>
      </c>
      <c r="AY315">
        <v>0.9112149055940739</v>
      </c>
      <c r="AZ315">
        <v>8.621565725601929</v>
      </c>
    </row>
    <row r="316" spans="1:52">
      <c r="A316" s="2">
        <v>45171</v>
      </c>
      <c r="B316">
        <v>985.199981817083</v>
      </c>
      <c r="C316">
        <v>-0.009972744073078466</v>
      </c>
      <c r="AN316" s="2">
        <v>45171</v>
      </c>
      <c r="AO316">
        <v>0.937154005298546</v>
      </c>
      <c r="AP316">
        <v>406.9879793356383</v>
      </c>
      <c r="AQ316">
        <v>14.9030894820604</v>
      </c>
      <c r="AR316">
        <v>0.4903659728538886</v>
      </c>
      <c r="AS316">
        <v>0.0009587255032541669</v>
      </c>
      <c r="AT316">
        <v>120.1437949940408</v>
      </c>
      <c r="AU316">
        <v>25.23201810456615</v>
      </c>
      <c r="AV316">
        <v>0.02755127331201064</v>
      </c>
      <c r="AW316">
        <v>8.648861988228115</v>
      </c>
      <c r="AX316">
        <v>273.5347910393488</v>
      </c>
      <c r="AY316">
        <v>0.9218212482098366</v>
      </c>
      <c r="AZ316">
        <v>8.74192934705677</v>
      </c>
    </row>
    <row r="317" spans="1:52">
      <c r="A317" s="2">
        <v>45172</v>
      </c>
      <c r="B317">
        <v>990.6504150807726</v>
      </c>
      <c r="C317">
        <v>0.005532311575602078</v>
      </c>
      <c r="AN317" s="2">
        <v>45172</v>
      </c>
      <c r="AO317">
        <v>0.9321845879509393</v>
      </c>
      <c r="AP317">
        <v>407.6011322879484</v>
      </c>
      <c r="AQ317">
        <v>14.99301220915112</v>
      </c>
      <c r="AR317">
        <v>0.4911388130580659</v>
      </c>
      <c r="AS317">
        <v>0.0009615882118623331</v>
      </c>
      <c r="AT317">
        <v>120.2656715786246</v>
      </c>
      <c r="AU317">
        <v>25.08869034916463</v>
      </c>
      <c r="AV317">
        <v>0.02756609939416676</v>
      </c>
      <c r="AW317">
        <v>8.632763941869532</v>
      </c>
      <c r="AX317">
        <v>274.8698994519873</v>
      </c>
      <c r="AY317">
        <v>0.9189044032617377</v>
      </c>
      <c r="AZ317">
        <v>8.525415026203412</v>
      </c>
    </row>
    <row r="318" spans="1:52">
      <c r="A318" s="2">
        <v>45173</v>
      </c>
      <c r="B318">
        <v>990.3473893018563</v>
      </c>
      <c r="C318">
        <v>-0.0003058856830858714</v>
      </c>
      <c r="AN318" s="2">
        <v>45173</v>
      </c>
      <c r="AO318">
        <v>0.9375363365753336</v>
      </c>
      <c r="AP318">
        <v>408.5200973591668</v>
      </c>
      <c r="AQ318">
        <v>15.03762706998286</v>
      </c>
      <c r="AR318">
        <v>0.491037163928999</v>
      </c>
      <c r="AS318">
        <v>0.000957804303429379</v>
      </c>
      <c r="AT318">
        <v>120.694642013656</v>
      </c>
      <c r="AU318">
        <v>25.08468762367552</v>
      </c>
      <c r="AV318">
        <v>0.02757988509432074</v>
      </c>
      <c r="AW318">
        <v>8.542370397289732</v>
      </c>
      <c r="AX318">
        <v>274.1557591822914</v>
      </c>
      <c r="AY318">
        <v>0.914097993228539</v>
      </c>
      <c r="AZ318">
        <v>8.489100842820884</v>
      </c>
    </row>
    <row r="319" spans="1:52">
      <c r="A319" s="2">
        <v>45174</v>
      </c>
      <c r="B319">
        <v>992.4097177931286</v>
      </c>
      <c r="C319">
        <v>0.002082429371299765</v>
      </c>
      <c r="AN319" s="2">
        <v>45174</v>
      </c>
      <c r="AO319">
        <v>0.9431070901739755</v>
      </c>
      <c r="AP319">
        <v>408.7104817853917</v>
      </c>
      <c r="AQ319">
        <v>15.22111110067421</v>
      </c>
      <c r="AR319">
        <v>0.4904343780254433</v>
      </c>
      <c r="AS319">
        <v>0.000965863634311391</v>
      </c>
      <c r="AT319">
        <v>120.2824723713002</v>
      </c>
      <c r="AU319">
        <v>25.21589318632029</v>
      </c>
      <c r="AV319">
        <v>0.02777567321621262</v>
      </c>
      <c r="AW319">
        <v>8.592448635550637</v>
      </c>
      <c r="AX319">
        <v>269.1937274374324</v>
      </c>
      <c r="AY319">
        <v>0.922420388286237</v>
      </c>
      <c r="AZ319">
        <v>8.463499353167535</v>
      </c>
    </row>
    <row r="320" spans="1:52">
      <c r="A320" s="2">
        <v>45175</v>
      </c>
      <c r="B320">
        <v>999.0022454574588</v>
      </c>
      <c r="C320">
        <v>0.006642949525917929</v>
      </c>
      <c r="AN320" s="2">
        <v>45175</v>
      </c>
      <c r="AO320">
        <v>0.9354258224048214</v>
      </c>
      <c r="AP320">
        <v>409.019297097163</v>
      </c>
      <c r="AQ320">
        <v>15.10847655510793</v>
      </c>
      <c r="AR320">
        <v>0.4949421326543105</v>
      </c>
      <c r="AS320">
        <v>0.0009729270699558175</v>
      </c>
      <c r="AT320">
        <v>121.1212340021609</v>
      </c>
      <c r="AU320">
        <v>25.30701837474058</v>
      </c>
      <c r="AV320">
        <v>0.02786934118477556</v>
      </c>
      <c r="AW320">
        <v>8.469151235011983</v>
      </c>
      <c r="AX320">
        <v>268.496637615938</v>
      </c>
      <c r="AY320">
        <v>0.8906684209678383</v>
      </c>
      <c r="AZ320">
        <v>8.628637670330967</v>
      </c>
    </row>
    <row r="321" spans="1:52">
      <c r="A321" s="2">
        <v>45176</v>
      </c>
      <c r="B321">
        <v>1001.061537247677</v>
      </c>
      <c r="C321">
        <v>0.002061348510057792</v>
      </c>
      <c r="AN321" s="2">
        <v>45176</v>
      </c>
      <c r="AO321">
        <v>0.9424894253156193</v>
      </c>
      <c r="AP321">
        <v>409.5624857509383</v>
      </c>
      <c r="AQ321">
        <v>15.11381220544468</v>
      </c>
      <c r="AR321">
        <v>0.4945768281594998</v>
      </c>
      <c r="AS321">
        <v>0.0009759763319483616</v>
      </c>
      <c r="AT321">
        <v>121.5256790257671</v>
      </c>
      <c r="AU321">
        <v>25.31575650947634</v>
      </c>
      <c r="AV321">
        <v>0.02793237740847569</v>
      </c>
      <c r="AW321">
        <v>8.281771991107183</v>
      </c>
      <c r="AX321">
        <v>268.7596931135599</v>
      </c>
      <c r="AY321">
        <v>0.9221172218741203</v>
      </c>
      <c r="AZ321">
        <v>8.491767918391655</v>
      </c>
    </row>
    <row r="322" spans="1:52">
      <c r="A322" s="2">
        <v>45177</v>
      </c>
      <c r="B322">
        <v>1008.103203381732</v>
      </c>
      <c r="C322">
        <v>0.007034199069735347</v>
      </c>
      <c r="AN322" s="2">
        <v>45177</v>
      </c>
      <c r="AO322">
        <v>0.9305771749190762</v>
      </c>
      <c r="AP322">
        <v>412.8653633393216</v>
      </c>
      <c r="AQ322">
        <v>15.01821374384559</v>
      </c>
      <c r="AR322">
        <v>0.4942180123875712</v>
      </c>
      <c r="AS322">
        <v>0.0009657494837343313</v>
      </c>
      <c r="AT322">
        <v>120.8866382288732</v>
      </c>
      <c r="AU322">
        <v>25.40863809459094</v>
      </c>
      <c r="AV322">
        <v>0.02789499789305931</v>
      </c>
      <c r="AW322">
        <v>8.215563784367223</v>
      </c>
      <c r="AX322">
        <v>272.7598214804547</v>
      </c>
      <c r="AY322">
        <v>0.9163908960680671</v>
      </c>
      <c r="AZ322">
        <v>8.516226670729898</v>
      </c>
    </row>
    <row r="323" spans="1:52">
      <c r="A323" s="2">
        <v>45178</v>
      </c>
      <c r="B323">
        <v>995.715492901091</v>
      </c>
      <c r="C323">
        <v>-0.012288137205681</v>
      </c>
      <c r="AN323" s="2">
        <v>45178</v>
      </c>
      <c r="AO323">
        <v>0.9150277941909301</v>
      </c>
      <c r="AP323">
        <v>412.7559219784902</v>
      </c>
      <c r="AQ323">
        <v>15.05837481916897</v>
      </c>
      <c r="AR323">
        <v>0.4931676286977566</v>
      </c>
      <c r="AS323">
        <v>0.0009651465346032309</v>
      </c>
      <c r="AT323">
        <v>120.6129767799371</v>
      </c>
      <c r="AU323">
        <v>25.30187667790133</v>
      </c>
      <c r="AV323">
        <v>0.02771547994382423</v>
      </c>
      <c r="AW323">
        <v>8.25632755132032</v>
      </c>
      <c r="AX323">
        <v>275.1100369921783</v>
      </c>
      <c r="AY323">
        <v>0.9180818730588345</v>
      </c>
      <c r="AZ323">
        <v>8.623225391612463</v>
      </c>
    </row>
    <row r="324" spans="1:52">
      <c r="A324" s="2">
        <v>45179</v>
      </c>
      <c r="B324">
        <v>991.1391315082773</v>
      </c>
      <c r="C324">
        <v>-0.004596053215442208</v>
      </c>
      <c r="AN324" s="2">
        <v>45179</v>
      </c>
      <c r="AO324">
        <v>0.9149858226894813</v>
      </c>
      <c r="AP324">
        <v>412.4718384973827</v>
      </c>
      <c r="AQ324">
        <v>15.11034796816051</v>
      </c>
      <c r="AR324">
        <v>0.4916588320272374</v>
      </c>
      <c r="AS324">
        <v>0.0009610845571702325</v>
      </c>
      <c r="AT324">
        <v>120.2703648169538</v>
      </c>
      <c r="AU324">
        <v>25.23423840922128</v>
      </c>
      <c r="AV324">
        <v>0.0276169364896436</v>
      </c>
      <c r="AW324">
        <v>8.364292043594796</v>
      </c>
      <c r="AX324">
        <v>275.420018008944</v>
      </c>
      <c r="AY324">
        <v>0.9208983276143882</v>
      </c>
      <c r="AZ324">
        <v>8.662885270228136</v>
      </c>
    </row>
    <row r="325" spans="1:52">
      <c r="A325" s="2">
        <v>45180</v>
      </c>
      <c r="B325">
        <v>969.1754876451752</v>
      </c>
      <c r="C325">
        <v>-0.02216000071521607</v>
      </c>
      <c r="AN325" s="2">
        <v>45180</v>
      </c>
      <c r="AO325">
        <v>0.9305667007341787</v>
      </c>
      <c r="AP325">
        <v>410.2839568757398</v>
      </c>
      <c r="AQ325">
        <v>15.36368204223119</v>
      </c>
      <c r="AR325">
        <v>0.485014196138974</v>
      </c>
      <c r="AS325">
        <v>0.0009420846248104264</v>
      </c>
      <c r="AT325">
        <v>118.6689857312177</v>
      </c>
      <c r="AU325">
        <v>25.18319813050524</v>
      </c>
      <c r="AV325">
        <v>0.02729310805698918</v>
      </c>
      <c r="AW325">
        <v>8.377712391725861</v>
      </c>
      <c r="AX325">
        <v>277.8526382092031</v>
      </c>
      <c r="AY325">
        <v>0.9577266702715748</v>
      </c>
      <c r="AZ325">
        <v>8.679439997422547</v>
      </c>
    </row>
    <row r="326" spans="1:52">
      <c r="A326" s="2">
        <v>45181</v>
      </c>
      <c r="B326">
        <v>931.444732409682</v>
      </c>
      <c r="C326">
        <v>-0.03893077746649198</v>
      </c>
      <c r="AN326" s="2">
        <v>45181</v>
      </c>
      <c r="AO326">
        <v>0.9288557877972434</v>
      </c>
      <c r="AP326">
        <v>406.7126325270779</v>
      </c>
      <c r="AQ326">
        <v>15.15926165017673</v>
      </c>
      <c r="AR326">
        <v>0.4807719843648581</v>
      </c>
      <c r="AS326">
        <v>0.0009304950116586118</v>
      </c>
      <c r="AT326">
        <v>122.6767624118139</v>
      </c>
      <c r="AU326">
        <v>25.2317547827083</v>
      </c>
      <c r="AV326">
        <v>0.02738277620629951</v>
      </c>
      <c r="AW326">
        <v>8.329281701698008</v>
      </c>
      <c r="AX326">
        <v>277.9403347761517</v>
      </c>
      <c r="AY326">
        <v>0.9525092240966456</v>
      </c>
      <c r="AZ326">
        <v>8.586133267776734</v>
      </c>
    </row>
    <row r="327" spans="1:52">
      <c r="A327" s="2">
        <v>45182</v>
      </c>
      <c r="B327">
        <v>945.4359609874197</v>
      </c>
      <c r="C327">
        <v>0.01502099704997173</v>
      </c>
      <c r="AN327" s="2">
        <v>45182</v>
      </c>
      <c r="AO327">
        <v>0.924620586510163</v>
      </c>
      <c r="AP327">
        <v>405.5815362387866</v>
      </c>
      <c r="AQ327">
        <v>15.39010332292566</v>
      </c>
      <c r="AR327">
        <v>0.475419379922774</v>
      </c>
      <c r="AS327">
        <v>0.0009180051822532069</v>
      </c>
      <c r="AT327">
        <v>121.8491986645729</v>
      </c>
      <c r="AU327">
        <v>25.57985704491194</v>
      </c>
      <c r="AV327">
        <v>0.02701555269078919</v>
      </c>
      <c r="AW327">
        <v>8.246434733320015</v>
      </c>
      <c r="AX327">
        <v>279.9244117853874</v>
      </c>
      <c r="AY327">
        <v>0.9520767290742216</v>
      </c>
      <c r="AZ327">
        <v>8.508415070935831</v>
      </c>
    </row>
    <row r="328" spans="1:52">
      <c r="A328" s="2">
        <v>45183</v>
      </c>
      <c r="B328">
        <v>954.4621620208427</v>
      </c>
      <c r="C328">
        <v>0.009547131065329895</v>
      </c>
      <c r="AN328" s="2">
        <v>45183</v>
      </c>
      <c r="AO328">
        <v>0.9229602745440295</v>
      </c>
      <c r="AP328">
        <v>404.4991374072486</v>
      </c>
      <c r="AQ328">
        <v>15.39276222476692</v>
      </c>
      <c r="AR328">
        <v>0.4770687400371822</v>
      </c>
      <c r="AS328">
        <v>0.0009137951204519802</v>
      </c>
      <c r="AT328">
        <v>122.3421564122508</v>
      </c>
      <c r="AU328">
        <v>25.74219559657691</v>
      </c>
      <c r="AV328">
        <v>0.0270408998568676</v>
      </c>
      <c r="AW328">
        <v>8.24677592549126</v>
      </c>
      <c r="AX328">
        <v>278.7495456867817</v>
      </c>
      <c r="AY328">
        <v>0.9382831901465012</v>
      </c>
      <c r="AZ328">
        <v>8.477938784603536</v>
      </c>
    </row>
    <row r="329" spans="1:52">
      <c r="A329" s="2">
        <v>45184</v>
      </c>
      <c r="B329">
        <v>963.6583742138276</v>
      </c>
      <c r="C329">
        <v>0.009634967795385529</v>
      </c>
      <c r="AN329" s="2">
        <v>45184</v>
      </c>
      <c r="AO329">
        <v>0.9200173425955753</v>
      </c>
      <c r="AP329">
        <v>404.3076992935147</v>
      </c>
      <c r="AQ329">
        <v>15.37545642776728</v>
      </c>
      <c r="AR329">
        <v>0.4820419564134524</v>
      </c>
      <c r="AS329">
        <v>0.0009111629180450643</v>
      </c>
      <c r="AT329">
        <v>124.0784473909487</v>
      </c>
      <c r="AU329">
        <v>25.60886473147993</v>
      </c>
      <c r="AV329">
        <v>0.02696922803966172</v>
      </c>
      <c r="AW329">
        <v>8.13814770218865</v>
      </c>
      <c r="AX329">
        <v>276.7848839118421</v>
      </c>
      <c r="AY329">
        <v>0.923109365262762</v>
      </c>
      <c r="AZ329">
        <v>8.522810964182057</v>
      </c>
    </row>
    <row r="330" spans="1:52">
      <c r="A330" s="2">
        <v>45185</v>
      </c>
      <c r="B330">
        <v>974.5323889646493</v>
      </c>
      <c r="C330">
        <v>0.01128409718816892</v>
      </c>
      <c r="AN330" s="2">
        <v>45185</v>
      </c>
      <c r="AO330">
        <v>0.9047082393530017</v>
      </c>
      <c r="AP330">
        <v>409.5870215164468</v>
      </c>
      <c r="AQ330">
        <v>15.48840417362383</v>
      </c>
      <c r="AR330">
        <v>0.4830722076199448</v>
      </c>
      <c r="AS330">
        <v>0.000917417862893951</v>
      </c>
      <c r="AT330">
        <v>125.1494182646161</v>
      </c>
      <c r="AU330">
        <v>25.37055332872943</v>
      </c>
      <c r="AV330">
        <v>0.02700147348624252</v>
      </c>
      <c r="AW330">
        <v>7.967563366732353</v>
      </c>
      <c r="AX330">
        <v>275.7078653382039</v>
      </c>
      <c r="AY330">
        <v>0.9168234857837597</v>
      </c>
      <c r="AZ330">
        <v>8.46111663224152</v>
      </c>
    </row>
    <row r="331" spans="1:52">
      <c r="A331" s="2">
        <v>45186</v>
      </c>
      <c r="B331">
        <v>976.0834317266531</v>
      </c>
      <c r="C331">
        <v>0.001591576410971518</v>
      </c>
      <c r="AN331" s="2">
        <v>45186</v>
      </c>
      <c r="AO331">
        <v>0.8570135507791745</v>
      </c>
      <c r="AP331">
        <v>411.4386357716101</v>
      </c>
      <c r="AQ331">
        <v>15.61184405113496</v>
      </c>
      <c r="AR331">
        <v>0.482638800493146</v>
      </c>
      <c r="AS331">
        <v>0.0009229257442303525</v>
      </c>
      <c r="AT331">
        <v>125.1826409430829</v>
      </c>
      <c r="AU331">
        <v>25.174235991491</v>
      </c>
      <c r="AV331">
        <v>0.02719669335698205</v>
      </c>
      <c r="AW331">
        <v>8.084883581345446</v>
      </c>
      <c r="AX331">
        <v>277.2070582220555</v>
      </c>
      <c r="AY331">
        <v>0.922390246368057</v>
      </c>
      <c r="AZ331">
        <v>8.49948023575835</v>
      </c>
    </row>
    <row r="332" spans="1:52">
      <c r="A332" s="2">
        <v>45187</v>
      </c>
      <c r="B332">
        <v>963.7586882046779</v>
      </c>
      <c r="C332">
        <v>-0.01262673161060957</v>
      </c>
      <c r="AN332" s="2">
        <v>45187</v>
      </c>
      <c r="AO332">
        <v>0.8458498009727907</v>
      </c>
      <c r="AP332">
        <v>411.703033299367</v>
      </c>
      <c r="AQ332">
        <v>15.89914628837827</v>
      </c>
      <c r="AR332">
        <v>0.4733621080301774</v>
      </c>
      <c r="AS332">
        <v>0.0009131015996145516</v>
      </c>
      <c r="AT332">
        <v>122.6618922216753</v>
      </c>
      <c r="AU332">
        <v>25.55007840543253</v>
      </c>
      <c r="AV332">
        <v>0.02708758660178738</v>
      </c>
      <c r="AW332">
        <v>8.170540403032454</v>
      </c>
      <c r="AX332">
        <v>279.8254705364183</v>
      </c>
      <c r="AY332">
        <v>0.9271299595557965</v>
      </c>
      <c r="AZ332">
        <v>8.520819993252941</v>
      </c>
    </row>
    <row r="333" spans="1:52">
      <c r="A333" s="2">
        <v>45188</v>
      </c>
      <c r="B333">
        <v>976.6149490563038</v>
      </c>
      <c r="C333">
        <v>0.01333970941997409</v>
      </c>
      <c r="AN333" s="2">
        <v>45188</v>
      </c>
      <c r="AO333">
        <v>0.8364859145400011</v>
      </c>
      <c r="AP333">
        <v>409.269932402121</v>
      </c>
      <c r="AQ333">
        <v>16.07472279536008</v>
      </c>
      <c r="AR333">
        <v>0.4804563642356741</v>
      </c>
      <c r="AS333">
        <v>0.0009162175809801042</v>
      </c>
      <c r="AT333">
        <v>124.3190150539666</v>
      </c>
      <c r="AU333">
        <v>25.67403044663208</v>
      </c>
      <c r="AV333">
        <v>0.02716286274371484</v>
      </c>
      <c r="AW333">
        <v>7.739977236992988</v>
      </c>
      <c r="AX333">
        <v>278.3303036379994</v>
      </c>
      <c r="AY333">
        <v>0.8977163055765829</v>
      </c>
      <c r="AZ333">
        <v>8.46648868821114</v>
      </c>
    </row>
    <row r="334" spans="1:52">
      <c r="A334" s="2">
        <v>45189</v>
      </c>
      <c r="B334">
        <v>992.5858156842762</v>
      </c>
      <c r="C334">
        <v>0.01635328912731171</v>
      </c>
      <c r="AN334" s="2">
        <v>45189</v>
      </c>
      <c r="AO334">
        <v>0.8326072610472821</v>
      </c>
      <c r="AP334">
        <v>410.0789822030453</v>
      </c>
      <c r="AQ334">
        <v>16.14933111394028</v>
      </c>
      <c r="AR334">
        <v>0.4856166085316883</v>
      </c>
      <c r="AS334">
        <v>0.0009157890547309324</v>
      </c>
      <c r="AT334">
        <v>125.6573786723259</v>
      </c>
      <c r="AU334">
        <v>25.76843364851939</v>
      </c>
      <c r="AV334">
        <v>0.02750907124899137</v>
      </c>
      <c r="AW334">
        <v>7.505676863703174</v>
      </c>
      <c r="AX334">
        <v>273.473786797903</v>
      </c>
      <c r="AY334">
        <v>0.8950163684089607</v>
      </c>
      <c r="AZ334">
        <v>8.510898190797704</v>
      </c>
    </row>
    <row r="335" spans="1:52">
      <c r="A335" s="2">
        <v>45190</v>
      </c>
      <c r="B335">
        <v>986.3414102563082</v>
      </c>
      <c r="C335">
        <v>-0.006291048420496659</v>
      </c>
      <c r="AN335" s="2">
        <v>45190</v>
      </c>
      <c r="AO335">
        <v>0.7805228809129051</v>
      </c>
      <c r="AP335">
        <v>413.5996126614937</v>
      </c>
      <c r="AQ335">
        <v>16.36459976266033</v>
      </c>
      <c r="AR335">
        <v>0.4894001932832188</v>
      </c>
      <c r="AS335">
        <v>0.0009127661338371614</v>
      </c>
      <c r="AT335">
        <v>126.4649139939249</v>
      </c>
      <c r="AU335">
        <v>25.7074129239438</v>
      </c>
      <c r="AV335">
        <v>0.02768662639743734</v>
      </c>
      <c r="AW335">
        <v>7.42416514010856</v>
      </c>
      <c r="AX335">
        <v>273.2084741414548</v>
      </c>
      <c r="AY335">
        <v>0.8782792705250602</v>
      </c>
      <c r="AZ335">
        <v>8.53776644396741</v>
      </c>
    </row>
    <row r="336" spans="1:52">
      <c r="A336" s="2">
        <v>45191</v>
      </c>
      <c r="B336">
        <v>959.364772831869</v>
      </c>
      <c r="C336">
        <v>-0.02735020262145249</v>
      </c>
      <c r="AN336" s="2">
        <v>45191</v>
      </c>
      <c r="AO336">
        <v>0.7964691912639027</v>
      </c>
      <c r="AP336">
        <v>412.0606879858832</v>
      </c>
      <c r="AQ336">
        <v>16.30455980746475</v>
      </c>
      <c r="AR336">
        <v>0.4836994736650985</v>
      </c>
      <c r="AS336">
        <v>0.0009065727619707196</v>
      </c>
      <c r="AT336">
        <v>125.5804213533001</v>
      </c>
      <c r="AU336">
        <v>25.77296415315963</v>
      </c>
      <c r="AV336">
        <v>0.02757481114784131</v>
      </c>
      <c r="AW336">
        <v>7.468484326665762</v>
      </c>
      <c r="AX336">
        <v>276.806576056675</v>
      </c>
      <c r="AY336">
        <v>0.8895450499730547</v>
      </c>
      <c r="AZ336">
        <v>8.539715341712256</v>
      </c>
    </row>
    <row r="337" spans="1:52">
      <c r="A337" s="2">
        <v>45192</v>
      </c>
      <c r="B337">
        <v>965.2797471676562</v>
      </c>
      <c r="C337">
        <v>0.006165511287565151</v>
      </c>
      <c r="AN337" s="2">
        <v>45192</v>
      </c>
      <c r="AO337">
        <v>0.7776711803748706</v>
      </c>
      <c r="AP337">
        <v>415.5265602101898</v>
      </c>
      <c r="AQ337">
        <v>16.33822538428675</v>
      </c>
      <c r="AR337">
        <v>0.485839544513215</v>
      </c>
      <c r="AS337">
        <v>0.0009118344478765903</v>
      </c>
      <c r="AT337">
        <v>125.4174755397989</v>
      </c>
      <c r="AU337">
        <v>25.91521432625219</v>
      </c>
      <c r="AV337">
        <v>0.02758922734777029</v>
      </c>
      <c r="AW337">
        <v>7.233782644313991</v>
      </c>
      <c r="AX337">
        <v>278.0714322870796</v>
      </c>
      <c r="AY337">
        <v>0.896834922660246</v>
      </c>
      <c r="AZ337">
        <v>8.559651260882781</v>
      </c>
    </row>
    <row r="338" spans="1:52">
      <c r="A338" s="2">
        <v>45193</v>
      </c>
      <c r="B338">
        <v>965.8313027011311</v>
      </c>
      <c r="C338">
        <v>0.0005713944948013694</v>
      </c>
      <c r="AN338" s="2">
        <v>45193</v>
      </c>
      <c r="AO338">
        <v>0.7969829341040915</v>
      </c>
      <c r="AP338">
        <v>413.8857202742742</v>
      </c>
      <c r="AQ338">
        <v>16.29019426504992</v>
      </c>
      <c r="AR338">
        <v>0.4877427318945182</v>
      </c>
      <c r="AS338">
        <v>0.0009125398610464887</v>
      </c>
      <c r="AT338">
        <v>126.4742899247375</v>
      </c>
      <c r="AU338">
        <v>25.86494865700483</v>
      </c>
      <c r="AV338">
        <v>0.02761698023109159</v>
      </c>
      <c r="AW338">
        <v>6.9858218540637</v>
      </c>
      <c r="AX338">
        <v>278.451193898804</v>
      </c>
      <c r="AY338">
        <v>0.8969182943246496</v>
      </c>
      <c r="AZ338">
        <v>8.540978479594516</v>
      </c>
    </row>
    <row r="339" spans="1:52">
      <c r="A339" s="2">
        <v>45194</v>
      </c>
      <c r="B339">
        <v>954.9376166188881</v>
      </c>
      <c r="C339">
        <v>-0.01127907746598888</v>
      </c>
      <c r="AN339" s="2">
        <v>45194</v>
      </c>
      <c r="AO339">
        <v>0.8014674578105749</v>
      </c>
      <c r="AP339">
        <v>414.4561610903218</v>
      </c>
      <c r="AQ339">
        <v>16.28831978727218</v>
      </c>
      <c r="AR339">
        <v>0.4870933830865934</v>
      </c>
      <c r="AS339">
        <v>0.0009121713650534033</v>
      </c>
      <c r="AT339">
        <v>125.9030695140188</v>
      </c>
      <c r="AU339">
        <v>25.80361515513833</v>
      </c>
      <c r="AV339">
        <v>0.02750740499864874</v>
      </c>
      <c r="AW339">
        <v>7.111475088821969</v>
      </c>
      <c r="AX339">
        <v>279.0367459998125</v>
      </c>
      <c r="AY339">
        <v>0.8916983600478937</v>
      </c>
      <c r="AZ339">
        <v>8.523446011983987</v>
      </c>
    </row>
    <row r="340" spans="1:52">
      <c r="A340" s="2">
        <v>45195</v>
      </c>
      <c r="B340">
        <v>968.0191885711921</v>
      </c>
      <c r="C340">
        <v>0.01369887595235952</v>
      </c>
      <c r="AN340" s="2">
        <v>45195</v>
      </c>
      <c r="AO340">
        <v>0.8073626182070703</v>
      </c>
      <c r="AP340">
        <v>415.6409343261471</v>
      </c>
      <c r="AQ340">
        <v>16.23977819083824</v>
      </c>
      <c r="AR340">
        <v>0.4900537045224013</v>
      </c>
      <c r="AS340">
        <v>0.0009245908155859225</v>
      </c>
      <c r="AT340">
        <v>126.6641781842105</v>
      </c>
      <c r="AU340">
        <v>25.72498140181971</v>
      </c>
      <c r="AV340">
        <v>0.0277733739631799</v>
      </c>
      <c r="AW340">
        <v>6.745562697528382</v>
      </c>
      <c r="AX340">
        <v>279.7336197761012</v>
      </c>
      <c r="AY340">
        <v>0.9026535843551321</v>
      </c>
      <c r="AZ340">
        <v>8.570726753827147</v>
      </c>
    </row>
    <row r="341" spans="1:52">
      <c r="A341" s="2">
        <v>45196</v>
      </c>
      <c r="B341">
        <v>965.4309847270924</v>
      </c>
      <c r="C341">
        <v>-0.00267371130103311</v>
      </c>
      <c r="AN341" s="2">
        <v>45196</v>
      </c>
      <c r="AO341">
        <v>0.8212446602030185</v>
      </c>
      <c r="AP341">
        <v>414.9325977140918</v>
      </c>
      <c r="AQ341">
        <v>16.02324213313705</v>
      </c>
      <c r="AR341">
        <v>0.4834048251434267</v>
      </c>
      <c r="AS341">
        <v>0.0009254373429307152</v>
      </c>
      <c r="AT341">
        <v>125.6444019609538</v>
      </c>
      <c r="AU341">
        <v>25.96602896225764</v>
      </c>
      <c r="AV341">
        <v>0.02762108406300352</v>
      </c>
      <c r="AW341">
        <v>6.831578166469638</v>
      </c>
      <c r="AX341">
        <v>284.3354095313825</v>
      </c>
      <c r="AY341">
        <v>0.9182841464913279</v>
      </c>
      <c r="AZ341">
        <v>8.580572160130682</v>
      </c>
    </row>
    <row r="342" spans="1:52">
      <c r="A342" s="2">
        <v>45197</v>
      </c>
      <c r="B342">
        <v>962.7356146423133</v>
      </c>
      <c r="C342">
        <v>-0.002791882721208783</v>
      </c>
      <c r="AN342" s="2">
        <v>45197</v>
      </c>
      <c r="AO342">
        <v>0.8240964409982489</v>
      </c>
      <c r="AP342">
        <v>414.662141691873</v>
      </c>
      <c r="AQ342">
        <v>16.19478030797764</v>
      </c>
      <c r="AR342">
        <v>0.4829443425733341</v>
      </c>
      <c r="AS342">
        <v>0.0009178937033414331</v>
      </c>
      <c r="AT342">
        <v>125.4210202836238</v>
      </c>
      <c r="AU342">
        <v>26.04767232180397</v>
      </c>
      <c r="AV342">
        <v>0.02746744991079739</v>
      </c>
      <c r="AW342">
        <v>6.552770718731739</v>
      </c>
      <c r="AX342">
        <v>286.9668890259783</v>
      </c>
      <c r="AY342">
        <v>0.9110280616836113</v>
      </c>
      <c r="AZ342">
        <v>8.574030516207792</v>
      </c>
    </row>
    <row r="343" spans="1:52">
      <c r="A343" s="2">
        <v>45198</v>
      </c>
      <c r="B343">
        <v>991.3217086826741</v>
      </c>
      <c r="C343">
        <v>0.02969256938830656</v>
      </c>
      <c r="AN343" s="2">
        <v>45198</v>
      </c>
      <c r="AO343">
        <v>0.7821867153133192</v>
      </c>
      <c r="AP343">
        <v>419.7502786928306</v>
      </c>
      <c r="AQ343">
        <v>16.05282478488035</v>
      </c>
      <c r="AR343">
        <v>0.4895560701341349</v>
      </c>
      <c r="AS343">
        <v>0.0009207676781210799</v>
      </c>
      <c r="AT343">
        <v>126.8808886782868</v>
      </c>
      <c r="AU343">
        <v>26.24260796261949</v>
      </c>
      <c r="AV343">
        <v>0.0273175805999252</v>
      </c>
      <c r="AW343">
        <v>6.589382870321902</v>
      </c>
      <c r="AX343">
        <v>286.354265724903</v>
      </c>
      <c r="AY343">
        <v>0.8979304933314759</v>
      </c>
      <c r="AZ343">
        <v>8.469010156687077</v>
      </c>
    </row>
    <row r="344" spans="1:52">
      <c r="A344" s="2">
        <v>45199</v>
      </c>
      <c r="B344">
        <v>993.4465980039312</v>
      </c>
      <c r="C344">
        <v>0.00214349116199708</v>
      </c>
      <c r="AN344" s="2">
        <v>45199</v>
      </c>
      <c r="AO344">
        <v>0.7804506572657263</v>
      </c>
      <c r="AP344">
        <v>420.1249558582035</v>
      </c>
      <c r="AQ344">
        <v>16.24197618520017</v>
      </c>
      <c r="AR344">
        <v>0.4905724702459139</v>
      </c>
      <c r="AS344">
        <v>0.0009269304743863361</v>
      </c>
      <c r="AT344">
        <v>127.2567489718484</v>
      </c>
      <c r="AU344">
        <v>26.29709567637943</v>
      </c>
      <c r="AV344">
        <v>0.02713539851782912</v>
      </c>
      <c r="AW344">
        <v>6.494720672216584</v>
      </c>
      <c r="AX344">
        <v>283.4855149218124</v>
      </c>
      <c r="AY344">
        <v>0.8841136946885896</v>
      </c>
      <c r="AZ344">
        <v>8.532934505583638</v>
      </c>
    </row>
    <row r="345" spans="1:52">
      <c r="A345" s="2">
        <v>45200</v>
      </c>
      <c r="B345">
        <v>1003.468662055826</v>
      </c>
      <c r="C345">
        <v>0.01008817592413269</v>
      </c>
      <c r="AN345" s="2">
        <v>45200</v>
      </c>
      <c r="AO345">
        <v>0</v>
      </c>
      <c r="AP345">
        <v>568.6819360660983</v>
      </c>
      <c r="AQ345">
        <v>16.28571379730594</v>
      </c>
      <c r="AR345">
        <v>0.6606959948196072</v>
      </c>
      <c r="AS345">
        <v>0</v>
      </c>
      <c r="AT345">
        <v>124.5216956123571</v>
      </c>
      <c r="AU345">
        <v>35.00914916619421</v>
      </c>
      <c r="AV345">
        <v>0.04498245534724721</v>
      </c>
      <c r="AW345">
        <v>0</v>
      </c>
      <c r="AX345">
        <v>282.2450677352161</v>
      </c>
      <c r="AY345">
        <v>0.1702675118668175</v>
      </c>
      <c r="AZ345">
        <v>10.76181002234814</v>
      </c>
    </row>
    <row r="346" spans="1:52">
      <c r="A346" s="2">
        <v>45201</v>
      </c>
      <c r="B346">
        <v>1043.744865929888</v>
      </c>
      <c r="C346">
        <v>0.0401369822467077</v>
      </c>
      <c r="AN346" s="2">
        <v>45201</v>
      </c>
      <c r="AO346">
        <v>0</v>
      </c>
      <c r="AP346">
        <v>564.4559895436217</v>
      </c>
      <c r="AQ346">
        <v>16.06284663579714</v>
      </c>
      <c r="AR346">
        <v>0.6769677507013436</v>
      </c>
      <c r="AS346">
        <v>0</v>
      </c>
      <c r="AT346">
        <v>127.4356357684621</v>
      </c>
      <c r="AU346">
        <v>35.10234219336052</v>
      </c>
      <c r="AV346">
        <v>0.04515549563175549</v>
      </c>
      <c r="AW346">
        <v>0</v>
      </c>
      <c r="AX346">
        <v>275.6569817388681</v>
      </c>
      <c r="AY346">
        <v>0.1579968770541629</v>
      </c>
      <c r="AZ346">
        <v>10.72595915516705</v>
      </c>
    </row>
    <row r="347" spans="1:52">
      <c r="A347" s="2">
        <v>45202</v>
      </c>
      <c r="B347">
        <v>1021.913136382577</v>
      </c>
      <c r="C347">
        <v>-0.02091672999786276</v>
      </c>
      <c r="AN347" s="2">
        <v>45202</v>
      </c>
      <c r="AO347">
        <v>0</v>
      </c>
      <c r="AP347">
        <v>567.267391956596</v>
      </c>
      <c r="AQ347">
        <v>16.43285737712751</v>
      </c>
      <c r="AR347">
        <v>0.6727411038264889</v>
      </c>
      <c r="AS347">
        <v>0</v>
      </c>
      <c r="AT347">
        <v>119.6551275379244</v>
      </c>
      <c r="AU347">
        <v>35.51301809147267</v>
      </c>
      <c r="AV347">
        <v>0.04602802915970564</v>
      </c>
      <c r="AW347">
        <v>0</v>
      </c>
      <c r="AX347">
        <v>280.0954714524796</v>
      </c>
      <c r="AY347">
        <v>0.1586768272445178</v>
      </c>
      <c r="AZ347">
        <v>10.94643615825415</v>
      </c>
    </row>
    <row r="348" spans="1:52">
      <c r="A348" s="2">
        <v>45203</v>
      </c>
      <c r="B348">
        <v>1020.019144525125</v>
      </c>
      <c r="C348">
        <v>-0.001853378521150195</v>
      </c>
      <c r="AN348" s="2">
        <v>45203</v>
      </c>
      <c r="AO348">
        <v>0</v>
      </c>
      <c r="AP348">
        <v>562.1983626173218</v>
      </c>
      <c r="AQ348">
        <v>16.27033781931167</v>
      </c>
      <c r="AR348">
        <v>0.6754673133251146</v>
      </c>
      <c r="AS348">
        <v>0</v>
      </c>
      <c r="AT348">
        <v>124.4231339349795</v>
      </c>
      <c r="AU348">
        <v>35.85886073815503</v>
      </c>
      <c r="AV348">
        <v>0.04611712867966152</v>
      </c>
      <c r="AW348">
        <v>0</v>
      </c>
      <c r="AX348">
        <v>269.8041013432513</v>
      </c>
      <c r="AY348">
        <v>0.1573697801416215</v>
      </c>
      <c r="AZ348">
        <v>11.20111840687485</v>
      </c>
    </row>
    <row r="349" spans="1:52">
      <c r="A349" s="2">
        <v>45204</v>
      </c>
      <c r="B349">
        <v>1028.654188203519</v>
      </c>
      <c r="C349">
        <v>0.008465570204973405</v>
      </c>
      <c r="AN349" s="2">
        <v>45204</v>
      </c>
      <c r="AO349">
        <v>0</v>
      </c>
      <c r="AP349">
        <v>570.4389099760489</v>
      </c>
      <c r="AQ349">
        <v>15.24193510880582</v>
      </c>
      <c r="AR349">
        <v>0.68110505326729</v>
      </c>
      <c r="AS349">
        <v>0</v>
      </c>
      <c r="AT349">
        <v>125.3262541208318</v>
      </c>
      <c r="AU349">
        <v>36.39414606667074</v>
      </c>
      <c r="AV349">
        <v>0.04673125972704727</v>
      </c>
      <c r="AW349">
        <v>0</v>
      </c>
      <c r="AX349">
        <v>273.4649212899177</v>
      </c>
      <c r="AY349">
        <v>0.161176587933534</v>
      </c>
      <c r="AZ349">
        <v>11.40115376334685</v>
      </c>
    </row>
    <row r="350" spans="1:52">
      <c r="A350" s="2">
        <v>45205</v>
      </c>
      <c r="B350">
        <v>1017.921380806414</v>
      </c>
      <c r="C350">
        <v>-0.01043383434412382</v>
      </c>
      <c r="AN350" s="2">
        <v>45205</v>
      </c>
      <c r="AO350">
        <v>0</v>
      </c>
      <c r="AP350">
        <v>562.9514768072195</v>
      </c>
      <c r="AQ350">
        <v>15.04651591012365</v>
      </c>
      <c r="AR350">
        <v>0.6827842504820206</v>
      </c>
      <c r="AS350">
        <v>0</v>
      </c>
      <c r="AT350">
        <v>125.8270770134683</v>
      </c>
      <c r="AU350">
        <v>36.22905837381354</v>
      </c>
      <c r="AV350">
        <v>0.04727459260128784</v>
      </c>
      <c r="AW350">
        <v>0</v>
      </c>
      <c r="AX350">
        <v>279.49362033837</v>
      </c>
      <c r="AY350">
        <v>0.1626894701666602</v>
      </c>
      <c r="AZ350">
        <v>11.32009766417213</v>
      </c>
    </row>
    <row r="351" spans="1:52">
      <c r="A351" s="2">
        <v>45206</v>
      </c>
      <c r="B351">
        <v>1041.889769950638</v>
      </c>
      <c r="C351">
        <v>0.0235464050526526</v>
      </c>
      <c r="AN351" s="2">
        <v>45206</v>
      </c>
      <c r="AO351">
        <v>0</v>
      </c>
      <c r="AP351">
        <v>566.5234139299132</v>
      </c>
      <c r="AQ351">
        <v>14.66933397442664</v>
      </c>
      <c r="AR351">
        <v>0.6899213820318608</v>
      </c>
      <c r="AS351">
        <v>0</v>
      </c>
      <c r="AT351">
        <v>126.7013327552856</v>
      </c>
      <c r="AU351">
        <v>36.66036742264846</v>
      </c>
      <c r="AV351">
        <v>0.04742583873563153</v>
      </c>
      <c r="AW351">
        <v>0</v>
      </c>
      <c r="AX351">
        <v>277.0343871062304</v>
      </c>
      <c r="AY351">
        <v>0.1615533113084068</v>
      </c>
      <c r="AZ351">
        <v>11.34786779846194</v>
      </c>
    </row>
    <row r="352" spans="1:52">
      <c r="A352" s="2">
        <v>45207</v>
      </c>
      <c r="B352">
        <v>1031.202065244798</v>
      </c>
      <c r="C352">
        <v>-0.01025799946797279</v>
      </c>
      <c r="AN352" s="2">
        <v>45207</v>
      </c>
      <c r="AO352">
        <v>0</v>
      </c>
      <c r="AP352">
        <v>573.6451469869647</v>
      </c>
      <c r="AQ352">
        <v>14.92846971064232</v>
      </c>
      <c r="AR352">
        <v>0.6865451953128705</v>
      </c>
      <c r="AS352">
        <v>0</v>
      </c>
      <c r="AT352">
        <v>126.2479200884873</v>
      </c>
      <c r="AU352">
        <v>36.43031532476162</v>
      </c>
      <c r="AV352">
        <v>0.0472430813595266</v>
      </c>
      <c r="AW352">
        <v>0</v>
      </c>
      <c r="AX352">
        <v>274.2914075402297</v>
      </c>
      <c r="AY352">
        <v>0.1607379525542557</v>
      </c>
      <c r="AZ352">
        <v>11.2857542005537</v>
      </c>
    </row>
    <row r="353" spans="1:52">
      <c r="A353" s="2">
        <v>45208</v>
      </c>
      <c r="B353">
        <v>1021.982767971041</v>
      </c>
      <c r="C353">
        <v>-0.008940340195661478</v>
      </c>
      <c r="AN353" s="2">
        <v>45208</v>
      </c>
      <c r="AO353">
        <v>0</v>
      </c>
      <c r="AP353">
        <v>573.4803060825689</v>
      </c>
      <c r="AQ353">
        <v>15.18256995671454</v>
      </c>
      <c r="AR353">
        <v>0.6832452190304166</v>
      </c>
      <c r="AS353">
        <v>0</v>
      </c>
      <c r="AT353">
        <v>125.7620037653184</v>
      </c>
      <c r="AU353">
        <v>36.47158819440926</v>
      </c>
      <c r="AV353">
        <v>0.04688252425007024</v>
      </c>
      <c r="AW353">
        <v>0</v>
      </c>
      <c r="AX353">
        <v>273.4097433236146</v>
      </c>
      <c r="AY353">
        <v>0.1596812423503798</v>
      </c>
      <c r="AZ353">
        <v>11.26087417493414</v>
      </c>
    </row>
    <row r="354" spans="1:52">
      <c r="A354" s="2">
        <v>45209</v>
      </c>
      <c r="B354">
        <v>983.9743043102416</v>
      </c>
      <c r="C354">
        <v>-0.0371909046336053</v>
      </c>
      <c r="AN354" s="2">
        <v>45209</v>
      </c>
      <c r="AO354">
        <v>0</v>
      </c>
      <c r="AP354">
        <v>562.8555597544512</v>
      </c>
      <c r="AQ354">
        <v>15.4947756116348</v>
      </c>
      <c r="AR354">
        <v>0.6765012449944868</v>
      </c>
      <c r="AS354">
        <v>0</v>
      </c>
      <c r="AT354">
        <v>124.6709827891835</v>
      </c>
      <c r="AU354">
        <v>36.3586867158819</v>
      </c>
      <c r="AV354">
        <v>0.04666594584234207</v>
      </c>
      <c r="AW354">
        <v>0</v>
      </c>
      <c r="AX354">
        <v>278.6572872311519</v>
      </c>
      <c r="AY354">
        <v>0.1616076085062612</v>
      </c>
      <c r="AZ354">
        <v>11.37883319098358</v>
      </c>
    </row>
    <row r="355" spans="1:52">
      <c r="A355" s="2">
        <v>45210</v>
      </c>
      <c r="B355">
        <v>979.6544689697105</v>
      </c>
      <c r="C355">
        <v>-0.004390191208864191</v>
      </c>
      <c r="AN355" s="2">
        <v>45210</v>
      </c>
      <c r="AO355">
        <v>0</v>
      </c>
      <c r="AP355">
        <v>565.6791716418765</v>
      </c>
      <c r="AQ355">
        <v>15.39828497489592</v>
      </c>
      <c r="AR355">
        <v>0.6638897759891137</v>
      </c>
      <c r="AS355">
        <v>0</v>
      </c>
      <c r="AT355">
        <v>123.4634697046148</v>
      </c>
      <c r="AU355">
        <v>36.77282813691993</v>
      </c>
      <c r="AV355">
        <v>0.0467936577644217</v>
      </c>
      <c r="AW355">
        <v>0</v>
      </c>
      <c r="AX355">
        <v>283.8680401150891</v>
      </c>
      <c r="AY355">
        <v>0.1606745049332014</v>
      </c>
      <c r="AZ355">
        <v>11.37281077915196</v>
      </c>
    </row>
    <row r="356" spans="1:52">
      <c r="A356" s="2">
        <v>45211</v>
      </c>
      <c r="B356">
        <v>964.7353130614638</v>
      </c>
      <c r="C356">
        <v>-0.01522899795877719</v>
      </c>
      <c r="AN356" s="2">
        <v>45211</v>
      </c>
      <c r="AO356">
        <v>0</v>
      </c>
      <c r="AP356">
        <v>560.5392416501966</v>
      </c>
      <c r="AQ356">
        <v>15.5723532523741</v>
      </c>
      <c r="AR356">
        <v>0.6607290917142201</v>
      </c>
      <c r="AS356">
        <v>0</v>
      </c>
      <c r="AT356">
        <v>125.7741061051998</v>
      </c>
      <c r="AU356">
        <v>37.00100995560607</v>
      </c>
      <c r="AV356">
        <v>0.04616981082861941</v>
      </c>
      <c r="AW356">
        <v>0</v>
      </c>
      <c r="AX356">
        <v>281.5650069431455</v>
      </c>
      <c r="AY356">
        <v>0.1594524322628309</v>
      </c>
      <c r="AZ356">
        <v>11.19377213764074</v>
      </c>
    </row>
    <row r="357" spans="1:52">
      <c r="A357" s="2">
        <v>45212</v>
      </c>
      <c r="B357">
        <v>950.9331509374664</v>
      </c>
      <c r="C357">
        <v>-0.01430668281458258</v>
      </c>
      <c r="AN357" s="2">
        <v>45212</v>
      </c>
      <c r="AO357">
        <v>0</v>
      </c>
      <c r="AP357">
        <v>556.9279432808235</v>
      </c>
      <c r="AQ357">
        <v>15.6439927321249</v>
      </c>
      <c r="AR357">
        <v>0.6552348109176177</v>
      </c>
      <c r="AS357">
        <v>0</v>
      </c>
      <c r="AT357">
        <v>126.1073494047212</v>
      </c>
      <c r="AU357">
        <v>37.09636543412413</v>
      </c>
      <c r="AV357">
        <v>0.04631440273593349</v>
      </c>
      <c r="AW357">
        <v>0</v>
      </c>
      <c r="AX357">
        <v>281.2206039823796</v>
      </c>
      <c r="AY357">
        <v>0.162121743628262</v>
      </c>
      <c r="AZ357">
        <v>11.37642994589465</v>
      </c>
    </row>
    <row r="358" spans="1:52">
      <c r="A358" s="2">
        <v>45213</v>
      </c>
      <c r="B358">
        <v>956.6153190573751</v>
      </c>
      <c r="C358">
        <v>0.00597536021781031</v>
      </c>
      <c r="AN358" s="2">
        <v>45213</v>
      </c>
      <c r="AO358">
        <v>0</v>
      </c>
      <c r="AP358">
        <v>559.912967239146</v>
      </c>
      <c r="AQ358">
        <v>15.68366751784404</v>
      </c>
      <c r="AR358">
        <v>0.6567020061239116</v>
      </c>
      <c r="AS358">
        <v>0</v>
      </c>
      <c r="AT358">
        <v>127.1752632521512</v>
      </c>
      <c r="AU358">
        <v>36.83412118833954</v>
      </c>
      <c r="AV358">
        <v>0.04622570166106994</v>
      </c>
      <c r="AW358">
        <v>0</v>
      </c>
      <c r="AX358">
        <v>278.962483878546</v>
      </c>
      <c r="AY358">
        <v>0.1591376599287967</v>
      </c>
      <c r="AZ358">
        <v>11.36754724204913</v>
      </c>
    </row>
    <row r="359" spans="1:52">
      <c r="A359" s="2">
        <v>45214</v>
      </c>
      <c r="B359">
        <v>962.4021692522185</v>
      </c>
      <c r="C359">
        <v>0.006049297015801036</v>
      </c>
      <c r="AN359" s="2">
        <v>45214</v>
      </c>
      <c r="AO359">
        <v>0</v>
      </c>
      <c r="AP359">
        <v>560.6902408008328</v>
      </c>
      <c r="AQ359">
        <v>15.78465963079133</v>
      </c>
      <c r="AR359">
        <v>0.6585898665419486</v>
      </c>
      <c r="AS359">
        <v>0</v>
      </c>
      <c r="AT359">
        <v>125.8918992043622</v>
      </c>
      <c r="AU359">
        <v>36.91252768356978</v>
      </c>
      <c r="AV359">
        <v>0.04634386153319196</v>
      </c>
      <c r="AW359">
        <v>0</v>
      </c>
      <c r="AX359">
        <v>279.0312682970457</v>
      </c>
      <c r="AY359">
        <v>0.1587505567982224</v>
      </c>
      <c r="AZ359">
        <v>11.27091204568781</v>
      </c>
    </row>
    <row r="360" spans="1:52">
      <c r="A360" s="2">
        <v>45215</v>
      </c>
      <c r="B360">
        <v>968.2992138472287</v>
      </c>
      <c r="C360">
        <v>0.006127422384752279</v>
      </c>
      <c r="AN360" s="2">
        <v>45215</v>
      </c>
      <c r="AO360">
        <v>0</v>
      </c>
      <c r="AP360">
        <v>564.0841913924753</v>
      </c>
      <c r="AQ360">
        <v>15.84230932638493</v>
      </c>
      <c r="AR360">
        <v>0.6528441498620432</v>
      </c>
      <c r="AS360">
        <v>0</v>
      </c>
      <c r="AT360">
        <v>123.841708870078</v>
      </c>
      <c r="AU360">
        <v>36.96256187238</v>
      </c>
      <c r="AV360">
        <v>0.04660884423862159</v>
      </c>
      <c r="AW360">
        <v>0</v>
      </c>
      <c r="AX360">
        <v>282.1780816841765</v>
      </c>
      <c r="AY360">
        <v>0.1603234172789879</v>
      </c>
      <c r="AZ360">
        <v>11.29568420329276</v>
      </c>
    </row>
    <row r="361" spans="1:52">
      <c r="A361" s="2">
        <v>45216</v>
      </c>
      <c r="B361">
        <v>990.1108476813474</v>
      </c>
      <c r="C361">
        <v>0.02252571676419857</v>
      </c>
      <c r="AN361" s="2">
        <v>45216</v>
      </c>
      <c r="AO361">
        <v>0</v>
      </c>
      <c r="AP361">
        <v>566.3412670113457</v>
      </c>
      <c r="AQ361">
        <v>15.76711499980511</v>
      </c>
      <c r="AR361">
        <v>0.6512942591301546</v>
      </c>
      <c r="AS361">
        <v>0</v>
      </c>
      <c r="AT361">
        <v>124.8329384598047</v>
      </c>
      <c r="AU361">
        <v>37.4279043175359</v>
      </c>
      <c r="AV361">
        <v>0.04632816459362796</v>
      </c>
      <c r="AW361">
        <v>0</v>
      </c>
      <c r="AX361">
        <v>277.9927003645756</v>
      </c>
      <c r="AY361">
        <v>0.1497766337068469</v>
      </c>
      <c r="AZ361">
        <v>11.46611988948603</v>
      </c>
    </row>
    <row r="362" spans="1:52">
      <c r="A362" s="2">
        <v>45217</v>
      </c>
      <c r="B362">
        <v>961.5330469973388</v>
      </c>
      <c r="C362">
        <v>-0.02886323359746279</v>
      </c>
      <c r="AN362" s="2">
        <v>45217</v>
      </c>
      <c r="AO362">
        <v>0</v>
      </c>
      <c r="AP362">
        <v>561.0048164497413</v>
      </c>
      <c r="AQ362">
        <v>15.82819402128868</v>
      </c>
      <c r="AR362">
        <v>0.6424652534291881</v>
      </c>
      <c r="AS362">
        <v>0</v>
      </c>
      <c r="AT362">
        <v>126.5356878765062</v>
      </c>
      <c r="AU362">
        <v>37.49030419123721</v>
      </c>
      <c r="AV362">
        <v>0.04601708820323477</v>
      </c>
      <c r="AW362">
        <v>0</v>
      </c>
      <c r="AX362">
        <v>277.7373001781217</v>
      </c>
      <c r="AY362">
        <v>0.1455973073881186</v>
      </c>
      <c r="AZ362">
        <v>11.83421004274135</v>
      </c>
    </row>
    <row r="363" spans="1:52">
      <c r="A363" s="2">
        <v>45218</v>
      </c>
      <c r="B363">
        <v>948.2014640527242</v>
      </c>
      <c r="C363">
        <v>-0.01386492433749031</v>
      </c>
      <c r="AN363" s="2">
        <v>45218</v>
      </c>
      <c r="AO363">
        <v>0</v>
      </c>
      <c r="AP363">
        <v>561.1864316575993</v>
      </c>
      <c r="AQ363">
        <v>15.95554621306472</v>
      </c>
      <c r="AR363">
        <v>0.6366964277920311</v>
      </c>
      <c r="AS363">
        <v>0</v>
      </c>
      <c r="AT363">
        <v>129.6771361159075</v>
      </c>
      <c r="AU363">
        <v>37.13086560062955</v>
      </c>
      <c r="AV363">
        <v>0.04543378068816628</v>
      </c>
      <c r="AW363">
        <v>0</v>
      </c>
      <c r="AX363">
        <v>278.3475346780975</v>
      </c>
      <c r="AY363">
        <v>0.1467080276991745</v>
      </c>
      <c r="AZ363">
        <v>11.52376551943165</v>
      </c>
    </row>
    <row r="364" spans="1:52">
      <c r="A364" s="2">
        <v>45219</v>
      </c>
      <c r="B364">
        <v>953.5400295043938</v>
      </c>
      <c r="C364">
        <v>0.005630201654458489</v>
      </c>
      <c r="AN364" s="2">
        <v>45219</v>
      </c>
      <c r="AO364">
        <v>0</v>
      </c>
      <c r="AP364">
        <v>556.4499722927823</v>
      </c>
      <c r="AQ364">
        <v>15.77810688747257</v>
      </c>
      <c r="AR364">
        <v>0.6390396085207679</v>
      </c>
      <c r="AS364">
        <v>0</v>
      </c>
      <c r="AT364">
        <v>131.2828318379576</v>
      </c>
      <c r="AU364">
        <v>37.47671639050051</v>
      </c>
      <c r="AV364">
        <v>0.04560152063395627</v>
      </c>
      <c r="AW364">
        <v>0</v>
      </c>
      <c r="AX364">
        <v>276.5812107853055</v>
      </c>
      <c r="AY364">
        <v>0.139223953569126</v>
      </c>
      <c r="AZ364">
        <v>11.61418735876481</v>
      </c>
    </row>
    <row r="365" spans="1:52">
      <c r="A365" s="2">
        <v>45220</v>
      </c>
      <c r="B365">
        <v>972.4730320666343</v>
      </c>
      <c r="C365">
        <v>0.01985548794640635</v>
      </c>
      <c r="AN365" s="2">
        <v>45220</v>
      </c>
      <c r="AO365">
        <v>0</v>
      </c>
      <c r="AP365">
        <v>556.6689978785854</v>
      </c>
      <c r="AQ365">
        <v>15.80356727425194</v>
      </c>
      <c r="AR365">
        <v>0.6471268870845981</v>
      </c>
      <c r="AS365">
        <v>0</v>
      </c>
      <c r="AT365">
        <v>132.7260971389483</v>
      </c>
      <c r="AU365">
        <v>37.4075776553694</v>
      </c>
      <c r="AV365">
        <v>0.04537307637030653</v>
      </c>
      <c r="AW365">
        <v>0</v>
      </c>
      <c r="AX365">
        <v>271.8335040043094</v>
      </c>
      <c r="AY365">
        <v>0.1301455193202101</v>
      </c>
      <c r="AZ365">
        <v>11.63121071853447</v>
      </c>
    </row>
    <row r="366" spans="1:52">
      <c r="A366" s="2">
        <v>45221</v>
      </c>
      <c r="B366">
        <v>1011.184550956278</v>
      </c>
      <c r="C366">
        <v>0.03980729296665109</v>
      </c>
      <c r="AN366" s="2">
        <v>45221</v>
      </c>
      <c r="AO366">
        <v>0</v>
      </c>
      <c r="AP366">
        <v>563.0768447325456</v>
      </c>
      <c r="AQ366">
        <v>15.74330809451995</v>
      </c>
      <c r="AR366">
        <v>0.6670452069820104</v>
      </c>
      <c r="AS366">
        <v>0</v>
      </c>
      <c r="AT366">
        <v>131.1968166164797</v>
      </c>
      <c r="AU366">
        <v>37.09785458145847</v>
      </c>
      <c r="AV366">
        <v>0.04650783180688793</v>
      </c>
      <c r="AW366">
        <v>0</v>
      </c>
      <c r="AX366">
        <v>264.6463044976275</v>
      </c>
      <c r="AY366">
        <v>0.1249343821027714</v>
      </c>
      <c r="AZ366">
        <v>11.67957370243326</v>
      </c>
    </row>
    <row r="367" spans="1:52">
      <c r="A367" s="2">
        <v>45222</v>
      </c>
      <c r="B367">
        <v>1036.827324121926</v>
      </c>
      <c r="C367">
        <v>0.02535914254366012</v>
      </c>
      <c r="AN367" s="2">
        <v>45222</v>
      </c>
      <c r="AO367">
        <v>0</v>
      </c>
      <c r="AP367">
        <v>565.5062011126273</v>
      </c>
      <c r="AQ367">
        <v>15.46830212724119</v>
      </c>
      <c r="AR367">
        <v>0.6734310715278086</v>
      </c>
      <c r="AS367">
        <v>0</v>
      </c>
      <c r="AT367">
        <v>134.5172035773015</v>
      </c>
      <c r="AU367">
        <v>37.49160537987206</v>
      </c>
      <c r="AV367">
        <v>0.04670434532267627</v>
      </c>
      <c r="AW367">
        <v>0</v>
      </c>
      <c r="AX367">
        <v>255.7943080285914</v>
      </c>
      <c r="AY367">
        <v>0.1298970149124219</v>
      </c>
      <c r="AZ367">
        <v>11.81711614197596</v>
      </c>
    </row>
    <row r="368" spans="1:52">
      <c r="A368" s="2">
        <v>45223</v>
      </c>
      <c r="B368">
        <v>1095.841137201203</v>
      </c>
      <c r="C368">
        <v>0.0569176869728576</v>
      </c>
      <c r="AN368" s="2">
        <v>45223</v>
      </c>
      <c r="AO368">
        <v>0</v>
      </c>
      <c r="AP368">
        <v>565.0886097986657</v>
      </c>
      <c r="AQ368">
        <v>15.60786371076955</v>
      </c>
      <c r="AR368">
        <v>0.6792681439955816</v>
      </c>
      <c r="AS368">
        <v>0</v>
      </c>
      <c r="AT368">
        <v>134.4550142993883</v>
      </c>
      <c r="AU368">
        <v>36.35663865744248</v>
      </c>
      <c r="AV368">
        <v>0.04656196213911432</v>
      </c>
      <c r="AW368">
        <v>0</v>
      </c>
      <c r="AX368">
        <v>259.0969529900049</v>
      </c>
      <c r="AY368">
        <v>0.1248414423570475</v>
      </c>
      <c r="AZ368">
        <v>12.00546377150465</v>
      </c>
    </row>
    <row r="369" spans="1:52">
      <c r="A369" s="2">
        <v>45224</v>
      </c>
      <c r="B369">
        <v>1084.190175498412</v>
      </c>
      <c r="C369">
        <v>-0.01063198059213899</v>
      </c>
      <c r="AN369" s="2">
        <v>45224</v>
      </c>
      <c r="AO369">
        <v>0</v>
      </c>
      <c r="AP369">
        <v>559.0363008878583</v>
      </c>
      <c r="AQ369">
        <v>15.76343008742442</v>
      </c>
      <c r="AR369">
        <v>0.6798381254049134</v>
      </c>
      <c r="AS369">
        <v>0</v>
      </c>
      <c r="AT369">
        <v>131.69417470862</v>
      </c>
      <c r="AU369">
        <v>37.08986081511544</v>
      </c>
      <c r="AV369">
        <v>0.04551031972507814</v>
      </c>
      <c r="AW369">
        <v>0</v>
      </c>
      <c r="AX369">
        <v>260.4498626014249</v>
      </c>
      <c r="AY369">
        <v>0.1304922727536824</v>
      </c>
      <c r="AZ369">
        <v>12.30464246013592</v>
      </c>
    </row>
    <row r="370" spans="1:52">
      <c r="A370" s="2">
        <v>45225</v>
      </c>
      <c r="B370">
        <v>1089.575546449807</v>
      </c>
      <c r="C370">
        <v>0.004967182947327009</v>
      </c>
      <c r="AN370" s="2">
        <v>45225</v>
      </c>
      <c r="AO370">
        <v>0</v>
      </c>
      <c r="AP370">
        <v>559.1777433128651</v>
      </c>
      <c r="AQ370">
        <v>15.58151973253212</v>
      </c>
      <c r="AR370">
        <v>0.6933824734322954</v>
      </c>
      <c r="AS370">
        <v>0</v>
      </c>
      <c r="AT370">
        <v>132.9388398996745</v>
      </c>
      <c r="AU370">
        <v>36.45525286237611</v>
      </c>
      <c r="AV370">
        <v>0.04569374756162892</v>
      </c>
      <c r="AW370">
        <v>0</v>
      </c>
      <c r="AX370">
        <v>259.4346700483818</v>
      </c>
      <c r="AY370">
        <v>0.1221055439258884</v>
      </c>
      <c r="AZ370">
        <v>12.5196307536784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63</v>
      </c>
    </row>
    <row r="3" spans="1:52">
      <c r="A3" t="s">
        <v>47</v>
      </c>
      <c r="F3" t="s">
        <v>50</v>
      </c>
      <c r="W3" t="s">
        <v>51</v>
      </c>
      <c r="AN3" t="s">
        <v>52</v>
      </c>
    </row>
    <row r="4" spans="1:52">
      <c r="B4" s="1" t="s">
        <v>47</v>
      </c>
      <c r="C4" s="1" t="s">
        <v>48</v>
      </c>
      <c r="G4" s="1" t="s">
        <v>5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44865</v>
      </c>
      <c r="G5">
        <v>0.15</v>
      </c>
      <c r="H5">
        <v>0.15</v>
      </c>
      <c r="I5">
        <v>0.07549882707738277</v>
      </c>
      <c r="J5">
        <v>0.04945857553147774</v>
      </c>
      <c r="K5">
        <v>0.07985856788417052</v>
      </c>
      <c r="L5">
        <v>0.09355971584297569</v>
      </c>
      <c r="M5">
        <v>0.0730504726479153</v>
      </c>
      <c r="N5">
        <v>0.04620301699558928</v>
      </c>
      <c r="O5">
        <v>0.07761915975998805</v>
      </c>
      <c r="P5">
        <v>0.111807482877059</v>
      </c>
      <c r="Q5">
        <v>0.04056704141653361</v>
      </c>
      <c r="R5">
        <v>0.05237713996690804</v>
      </c>
      <c r="W5" s="2">
        <v>44865</v>
      </c>
      <c r="X5">
        <v>0.07612739188588347</v>
      </c>
      <c r="Y5">
        <v>0.05413737023573064</v>
      </c>
      <c r="Z5">
        <v>0.07691411781264015</v>
      </c>
      <c r="AA5">
        <v>0.08666941777230477</v>
      </c>
      <c r="AB5">
        <v>0.1495659081429761</v>
      </c>
      <c r="AC5">
        <v>0.1627636632474373</v>
      </c>
      <c r="AD5">
        <v>0.06970439604924075</v>
      </c>
      <c r="AE5">
        <v>0.05067574459819568</v>
      </c>
      <c r="AF5">
        <v>0.07343332143108341</v>
      </c>
      <c r="AG5">
        <v>0.1016633129519899</v>
      </c>
      <c r="AH5">
        <v>0.04477933145754693</v>
      </c>
      <c r="AI5">
        <v>0.05356602441497085</v>
      </c>
      <c r="AN5" s="2">
        <v>44860</v>
      </c>
      <c r="AO5">
        <v>0.3627331237518914</v>
      </c>
      <c r="AP5">
        <v>263.2842675666435</v>
      </c>
      <c r="AQ5">
        <v>3.994863543034739</v>
      </c>
      <c r="AR5">
        <v>0.5257311158082179</v>
      </c>
      <c r="AS5">
        <v>0.003137606060550523</v>
      </c>
      <c r="AT5">
        <v>33.70390928311069</v>
      </c>
      <c r="AU5">
        <v>14.72633045177721</v>
      </c>
      <c r="AV5">
        <v>0.02289388355398452</v>
      </c>
      <c r="AW5">
        <v>5.32577838622203</v>
      </c>
      <c r="AX5">
        <v>163.1753520349089</v>
      </c>
      <c r="AY5">
        <v>2.875295718707921</v>
      </c>
      <c r="AZ5">
        <v>4.507618321139107</v>
      </c>
    </row>
    <row r="6" spans="1:52">
      <c r="A6" s="2">
        <v>44861</v>
      </c>
      <c r="B6">
        <v>1017.982935803369</v>
      </c>
      <c r="C6">
        <v>0.01778125386838836</v>
      </c>
      <c r="F6" s="2">
        <v>44895</v>
      </c>
      <c r="G6">
        <v>0.06833738814187824</v>
      </c>
      <c r="H6">
        <v>0.06880677109832303</v>
      </c>
      <c r="I6">
        <v>0.1234733443144698</v>
      </c>
      <c r="J6">
        <v>0.1134822275260148</v>
      </c>
      <c r="K6">
        <v>0.04716582264489892</v>
      </c>
      <c r="L6">
        <v>0.07084085498588681</v>
      </c>
      <c r="M6">
        <v>0.07945449363062235</v>
      </c>
      <c r="N6">
        <v>0.108383999056213</v>
      </c>
      <c r="O6">
        <v>0.07250693430369162</v>
      </c>
      <c r="P6">
        <v>0.04200370741176395</v>
      </c>
      <c r="Q6">
        <v>0.09493201760722013</v>
      </c>
      <c r="R6">
        <v>0.1106124392790173</v>
      </c>
      <c r="W6" s="2">
        <v>44895</v>
      </c>
      <c r="X6">
        <v>0.1234733443144698</v>
      </c>
      <c r="Y6">
        <v>0.1134822275260148</v>
      </c>
      <c r="Z6">
        <v>0.04716582264489892</v>
      </c>
      <c r="AA6">
        <v>0.07084085498588681</v>
      </c>
      <c r="AB6">
        <v>0.06880677109832303</v>
      </c>
      <c r="AC6">
        <v>0.06833738814187824</v>
      </c>
      <c r="AD6">
        <v>0.07945449363062235</v>
      </c>
      <c r="AE6">
        <v>0.108383999056213</v>
      </c>
      <c r="AF6">
        <v>0.07250693430369162</v>
      </c>
      <c r="AG6">
        <v>0.04200370741176395</v>
      </c>
      <c r="AH6">
        <v>0.09493201760722013</v>
      </c>
      <c r="AI6">
        <v>0.1106124392790173</v>
      </c>
      <c r="AN6" s="2">
        <v>44861</v>
      </c>
      <c r="AO6">
        <v>0.3633451160326845</v>
      </c>
      <c r="AP6">
        <v>267.69287922064</v>
      </c>
      <c r="AQ6">
        <v>3.978582953784066</v>
      </c>
      <c r="AR6">
        <v>0.525457565587678</v>
      </c>
      <c r="AS6">
        <v>0.003085593403793371</v>
      </c>
      <c r="AT6">
        <v>33.78909674463465</v>
      </c>
      <c r="AU6">
        <v>14.93634748089468</v>
      </c>
      <c r="AV6">
        <v>0.02167017963086924</v>
      </c>
      <c r="AW6">
        <v>5.352755021391719</v>
      </c>
      <c r="AX6">
        <v>162.5814203038949</v>
      </c>
      <c r="AY6">
        <v>2.890661731749664</v>
      </c>
      <c r="AZ6">
        <v>4.488783850725293</v>
      </c>
    </row>
    <row r="7" spans="1:52">
      <c r="A7" s="2">
        <v>44862</v>
      </c>
      <c r="B7">
        <v>995.7780949735469</v>
      </c>
      <c r="C7">
        <v>-0.02181258648731499</v>
      </c>
      <c r="F7" s="2">
        <v>44926</v>
      </c>
      <c r="G7">
        <v>0.07458546980243863</v>
      </c>
      <c r="H7">
        <v>0.08968149584845821</v>
      </c>
      <c r="I7">
        <v>0.09691108737188187</v>
      </c>
      <c r="J7">
        <v>0.1204619342281517</v>
      </c>
      <c r="K7">
        <v>0.06374895779409362</v>
      </c>
      <c r="L7">
        <v>0.07067625960691763</v>
      </c>
      <c r="M7">
        <v>0.06124482900319128</v>
      </c>
      <c r="N7">
        <v>0.1144369192144532</v>
      </c>
      <c r="O7">
        <v>0.07538178899994005</v>
      </c>
      <c r="P7">
        <v>0.04699126160981099</v>
      </c>
      <c r="Q7">
        <v>0.08694075200948914</v>
      </c>
      <c r="R7">
        <v>0.09893924451117372</v>
      </c>
      <c r="W7" s="2">
        <v>44926</v>
      </c>
      <c r="X7">
        <v>0.09691108737188187</v>
      </c>
      <c r="Y7">
        <v>0.1204619342281517</v>
      </c>
      <c r="Z7">
        <v>0.06374895779409362</v>
      </c>
      <c r="AA7">
        <v>0.07067625960691763</v>
      </c>
      <c r="AB7">
        <v>0.08968149584845821</v>
      </c>
      <c r="AC7">
        <v>0.07458546980243863</v>
      </c>
      <c r="AD7">
        <v>0.06124482900319128</v>
      </c>
      <c r="AE7">
        <v>0.1144369192144532</v>
      </c>
      <c r="AF7">
        <v>0.07538178899994005</v>
      </c>
      <c r="AG7">
        <v>0.04699126160981099</v>
      </c>
      <c r="AH7">
        <v>0.08694075200948914</v>
      </c>
      <c r="AI7">
        <v>0.09893924451117372</v>
      </c>
      <c r="AN7" s="2">
        <v>44862</v>
      </c>
      <c r="AO7">
        <v>0.3639398938211319</v>
      </c>
      <c r="AP7">
        <v>271.5255635423612</v>
      </c>
      <c r="AQ7">
        <v>3.912574081658771</v>
      </c>
      <c r="AR7">
        <v>0.5207182924965112</v>
      </c>
      <c r="AS7">
        <v>0.003095212013694662</v>
      </c>
      <c r="AT7">
        <v>33.60118329271549</v>
      </c>
      <c r="AU7">
        <v>14.90895937167299</v>
      </c>
      <c r="AV7">
        <v>0.02198781611659714</v>
      </c>
      <c r="AW7">
        <v>5.426102171195201</v>
      </c>
      <c r="AX7">
        <v>165.1050221426574</v>
      </c>
      <c r="AY7">
        <v>2.886534964686866</v>
      </c>
      <c r="AZ7">
        <v>4.313907493810136</v>
      </c>
    </row>
    <row r="8" spans="1:52">
      <c r="A8" s="2">
        <v>44863</v>
      </c>
      <c r="B8">
        <v>1032.284718765576</v>
      </c>
      <c r="C8">
        <v>0.03666140476106627</v>
      </c>
      <c r="F8" s="2">
        <v>44957</v>
      </c>
      <c r="G8">
        <v>0.1010768865025181</v>
      </c>
      <c r="H8">
        <v>0.06322655120862215</v>
      </c>
      <c r="I8">
        <v>0.15</v>
      </c>
      <c r="J8">
        <v>0.05153101670866011</v>
      </c>
      <c r="K8">
        <v>0.04440834881263777</v>
      </c>
      <c r="L8">
        <v>0.1359241891173876</v>
      </c>
      <c r="M8">
        <v>0.05785987198898015</v>
      </c>
      <c r="N8">
        <v>0.05446202595058923</v>
      </c>
      <c r="O8">
        <v>0.07233408193674956</v>
      </c>
      <c r="P8">
        <v>0.1306975366741012</v>
      </c>
      <c r="Q8">
        <v>0.03018456369558156</v>
      </c>
      <c r="R8">
        <v>0.1082949274041725</v>
      </c>
      <c r="W8" s="2">
        <v>44957</v>
      </c>
      <c r="X8">
        <v>0.1903479263420169</v>
      </c>
      <c r="Y8">
        <v>0.05294240612111569</v>
      </c>
      <c r="Z8">
        <v>0.04587748738933371</v>
      </c>
      <c r="AA8">
        <v>0.1213032194995814</v>
      </c>
      <c r="AB8">
        <v>0.06453197782392235</v>
      </c>
      <c r="AC8">
        <v>0.09501038838966598</v>
      </c>
      <c r="AD8">
        <v>0.05709953649792347</v>
      </c>
      <c r="AE8">
        <v>0.05558779230012249</v>
      </c>
      <c r="AF8">
        <v>0.06799720141589459</v>
      </c>
      <c r="AG8">
        <v>0.1175883168633259</v>
      </c>
      <c r="AH8">
        <v>0.03173338178402921</v>
      </c>
      <c r="AI8">
        <v>0.0999803655730684</v>
      </c>
      <c r="AN8" s="2">
        <v>44863</v>
      </c>
      <c r="AO8">
        <v>0.3655441386981229</v>
      </c>
      <c r="AP8">
        <v>270.6739032300955</v>
      </c>
      <c r="AQ8">
        <v>3.745391302110642</v>
      </c>
      <c r="AR8">
        <v>0.5196330499356386</v>
      </c>
      <c r="AS8">
        <v>0.003158163088617725</v>
      </c>
      <c r="AT8">
        <v>34.08731875008008</v>
      </c>
      <c r="AU8">
        <v>15.02005756346519</v>
      </c>
      <c r="AV8">
        <v>0.02219059118216431</v>
      </c>
      <c r="AW8">
        <v>5.460906784852551</v>
      </c>
      <c r="AX8">
        <v>164.1566790709489</v>
      </c>
      <c r="AY8">
        <v>2.854090745552085</v>
      </c>
      <c r="AZ8">
        <v>4.451822630437801</v>
      </c>
    </row>
    <row r="9" spans="1:52">
      <c r="A9" s="2">
        <v>44864</v>
      </c>
      <c r="B9">
        <v>1049.556313193122</v>
      </c>
      <c r="C9">
        <v>0.01673142507447012</v>
      </c>
      <c r="F9" s="2">
        <v>44985</v>
      </c>
      <c r="G9">
        <v>0.07414951324629289</v>
      </c>
      <c r="H9">
        <v>0.15</v>
      </c>
      <c r="I9">
        <v>0.15</v>
      </c>
      <c r="J9">
        <v>0.1182982087400946</v>
      </c>
      <c r="K9">
        <v>0.07659670882688695</v>
      </c>
      <c r="L9">
        <v>0.04630176261935381</v>
      </c>
      <c r="M9">
        <v>0.07794807470770719</v>
      </c>
      <c r="N9">
        <v>0.05239992241655272</v>
      </c>
      <c r="O9">
        <v>0.05401007716011418</v>
      </c>
      <c r="P9">
        <v>0.03356798875013463</v>
      </c>
      <c r="Q9">
        <v>0.1184962414549316</v>
      </c>
      <c r="R9">
        <v>0.04823150207793141</v>
      </c>
      <c r="W9" s="2">
        <v>44985</v>
      </c>
      <c r="X9">
        <v>0.07400738313801974</v>
      </c>
      <c r="Y9">
        <v>0.1220765901757934</v>
      </c>
      <c r="Z9">
        <v>0.08098063179222398</v>
      </c>
      <c r="AA9">
        <v>0.05084038926720175</v>
      </c>
      <c r="AB9">
        <v>0.1792148344799653</v>
      </c>
      <c r="AC9">
        <v>0.07908336233309152</v>
      </c>
      <c r="AD9">
        <v>0.08237112460173758</v>
      </c>
      <c r="AE9">
        <v>0.05724545401514436</v>
      </c>
      <c r="AF9">
        <v>0.05802142271486206</v>
      </c>
      <c r="AG9">
        <v>0.03782060008167704</v>
      </c>
      <c r="AH9">
        <v>0.1251917763412859</v>
      </c>
      <c r="AI9">
        <v>0.05314643105899745</v>
      </c>
      <c r="AN9" s="2">
        <v>44864</v>
      </c>
      <c r="AO9">
        <v>0.3676341897507612</v>
      </c>
      <c r="AP9">
        <v>265.9314043260829</v>
      </c>
      <c r="AQ9">
        <v>3.819786319074166</v>
      </c>
      <c r="AR9">
        <v>0.5184470366759876</v>
      </c>
      <c r="AS9">
        <v>0.003180244603287569</v>
      </c>
      <c r="AT9">
        <v>34.02527025675179</v>
      </c>
      <c r="AU9">
        <v>15.03948370944219</v>
      </c>
      <c r="AV9">
        <v>0.02168487881780822</v>
      </c>
      <c r="AW9">
        <v>5.210379880964186</v>
      </c>
      <c r="AX9">
        <v>168.6325995889455</v>
      </c>
      <c r="AY9">
        <v>2.841046282740463</v>
      </c>
      <c r="AZ9">
        <v>4.406843929164074</v>
      </c>
    </row>
    <row r="10" spans="1:52">
      <c r="A10" s="2">
        <v>44865</v>
      </c>
      <c r="B10">
        <v>1048.570159034161</v>
      </c>
      <c r="C10">
        <v>-0.0009395914698101526</v>
      </c>
      <c r="F10" s="2">
        <v>45016</v>
      </c>
      <c r="G10">
        <v>0.07856004702127892</v>
      </c>
      <c r="H10">
        <v>0.04906750899742084</v>
      </c>
      <c r="I10">
        <v>0.15</v>
      </c>
      <c r="J10">
        <v>0.09334943650898749</v>
      </c>
      <c r="K10">
        <v>0.04603064618074783</v>
      </c>
      <c r="L10">
        <v>0.15</v>
      </c>
      <c r="M10">
        <v>0.04488236425307639</v>
      </c>
      <c r="N10">
        <v>0.07334869889757385</v>
      </c>
      <c r="O10">
        <v>0.05810391368106089</v>
      </c>
      <c r="P10">
        <v>0.08436127218017817</v>
      </c>
      <c r="Q10">
        <v>0.0852350414856146</v>
      </c>
      <c r="R10">
        <v>0.0870610707940609</v>
      </c>
      <c r="W10" s="2">
        <v>45016</v>
      </c>
      <c r="X10">
        <v>0.2229585646526136</v>
      </c>
      <c r="Y10">
        <v>0.07776026082238338</v>
      </c>
      <c r="Z10">
        <v>0.05124210898434937</v>
      </c>
      <c r="AA10">
        <v>0.1413602123072184</v>
      </c>
      <c r="AB10">
        <v>0.05431068486124405</v>
      </c>
      <c r="AC10">
        <v>0.07494418383950256</v>
      </c>
      <c r="AD10">
        <v>0.04954672080954033</v>
      </c>
      <c r="AE10">
        <v>0.06545148945556886</v>
      </c>
      <c r="AF10">
        <v>0.05410360640146276</v>
      </c>
      <c r="AG10">
        <v>0.07146999245163757</v>
      </c>
      <c r="AH10">
        <v>0.06704767684574454</v>
      </c>
      <c r="AI10">
        <v>0.06980449856873457</v>
      </c>
      <c r="AN10" s="2">
        <v>44865</v>
      </c>
      <c r="AO10">
        <v>0.3734015859909967</v>
      </c>
      <c r="AP10">
        <v>274.4121083126515</v>
      </c>
      <c r="AQ10">
        <v>3.828263411506822</v>
      </c>
      <c r="AR10">
        <v>0.5021263133499337</v>
      </c>
      <c r="AS10">
        <v>0.003206105480096269</v>
      </c>
      <c r="AT10">
        <v>33.34688137795602</v>
      </c>
      <c r="AU10">
        <v>14.99053506089714</v>
      </c>
      <c r="AV10">
        <v>0.0220650038147168</v>
      </c>
      <c r="AW10">
        <v>5.074728058421966</v>
      </c>
      <c r="AX10">
        <v>173.2463338618807</v>
      </c>
      <c r="AY10">
        <v>2.837488256037204</v>
      </c>
      <c r="AZ10">
        <v>4.496008777547994</v>
      </c>
    </row>
    <row r="11" spans="1:52">
      <c r="A11" s="2">
        <v>44866</v>
      </c>
      <c r="B11">
        <v>1059.733156199589</v>
      </c>
      <c r="C11">
        <v>0.01064592299261147</v>
      </c>
      <c r="F11" s="2">
        <v>45046</v>
      </c>
      <c r="G11">
        <v>0.1075116513575404</v>
      </c>
      <c r="H11">
        <v>0.05080485956968463</v>
      </c>
      <c r="I11">
        <v>0.1456478520868378</v>
      </c>
      <c r="J11">
        <v>0.09900184247907354</v>
      </c>
      <c r="K11">
        <v>0.07530396182153876</v>
      </c>
      <c r="L11">
        <v>0.1151760017243187</v>
      </c>
      <c r="M11">
        <v>0.05750830028178734</v>
      </c>
      <c r="N11">
        <v>0.07399108272039849</v>
      </c>
      <c r="O11">
        <v>0.06359075041998186</v>
      </c>
      <c r="P11">
        <v>0.06811519782206828</v>
      </c>
      <c r="Q11">
        <v>0.08041840567273381</v>
      </c>
      <c r="R11">
        <v>0.06293009404403621</v>
      </c>
      <c r="W11" s="2">
        <v>45046</v>
      </c>
      <c r="X11">
        <v>0.1456478520868378</v>
      </c>
      <c r="Y11">
        <v>0.09900184247907354</v>
      </c>
      <c r="Z11">
        <v>0.07530396182153876</v>
      </c>
      <c r="AA11">
        <v>0.1151760017243187</v>
      </c>
      <c r="AB11">
        <v>0.05080485956968463</v>
      </c>
      <c r="AC11">
        <v>0.1075116513575404</v>
      </c>
      <c r="AD11">
        <v>0.05750830028178734</v>
      </c>
      <c r="AE11">
        <v>0.07399108272039849</v>
      </c>
      <c r="AF11">
        <v>0.06359075041998186</v>
      </c>
      <c r="AG11">
        <v>0.06811519782206828</v>
      </c>
      <c r="AH11">
        <v>0.08041840567273381</v>
      </c>
      <c r="AI11">
        <v>0.06293009404403621</v>
      </c>
      <c r="AN11" s="2">
        <v>44866</v>
      </c>
      <c r="AO11">
        <v>0.9800958108412817</v>
      </c>
      <c r="AP11">
        <v>129.0510939609929</v>
      </c>
      <c r="AQ11">
        <v>2.868589907094919</v>
      </c>
      <c r="AR11">
        <v>0.4858923248608477</v>
      </c>
      <c r="AS11">
        <v>0.003904600266215545</v>
      </c>
      <c r="AT11">
        <v>33.47407735060478</v>
      </c>
      <c r="AU11">
        <v>7.382992171420947</v>
      </c>
      <c r="AV11">
        <v>0.06310341695448732</v>
      </c>
      <c r="AW11">
        <v>10.78269729529675</v>
      </c>
      <c r="AX11">
        <v>131.1379627679255</v>
      </c>
      <c r="AY11">
        <v>1.316988646035164</v>
      </c>
      <c r="AZ11">
        <v>11.13099337895037</v>
      </c>
    </row>
    <row r="12" spans="1:52">
      <c r="A12" s="2">
        <v>44867</v>
      </c>
      <c r="B12">
        <v>1047.342889445197</v>
      </c>
      <c r="C12">
        <v>-0.01169187420616835</v>
      </c>
      <c r="F12" s="2">
        <v>45077</v>
      </c>
      <c r="G12">
        <v>0.06138862382188804</v>
      </c>
      <c r="H12">
        <v>0.15</v>
      </c>
      <c r="I12">
        <v>0.05918238716220106</v>
      </c>
      <c r="J12">
        <v>0.04747577133444519</v>
      </c>
      <c r="K12">
        <v>0.06029896626957544</v>
      </c>
      <c r="L12">
        <v>0.05331005535657089</v>
      </c>
      <c r="M12">
        <v>0.1204781691490392</v>
      </c>
      <c r="N12">
        <v>0.08195412849906847</v>
      </c>
      <c r="O12">
        <v>0.09259587760487209</v>
      </c>
      <c r="P12">
        <v>0.09843158449895396</v>
      </c>
      <c r="Q12">
        <v>0.06688265209880884</v>
      </c>
      <c r="R12">
        <v>0.1080017842045768</v>
      </c>
      <c r="W12" s="2">
        <v>45077</v>
      </c>
      <c r="X12">
        <v>0.06487511634313141</v>
      </c>
      <c r="Y12">
        <v>0.0519910314569886</v>
      </c>
      <c r="Z12">
        <v>0.060635498949508</v>
      </c>
      <c r="AA12">
        <v>0.05837659630102755</v>
      </c>
      <c r="AB12">
        <v>0.1957310195365201</v>
      </c>
      <c r="AC12">
        <v>0.06721804385712707</v>
      </c>
      <c r="AD12">
        <v>0.1037119491003826</v>
      </c>
      <c r="AE12">
        <v>0.0752163144249194</v>
      </c>
      <c r="AF12">
        <v>0.08146154657598983</v>
      </c>
      <c r="AG12">
        <v>0.087070926415072</v>
      </c>
      <c r="AH12">
        <v>0.06238300543712948</v>
      </c>
      <c r="AI12">
        <v>0.09132895160220386</v>
      </c>
      <c r="AN12" s="2">
        <v>44867</v>
      </c>
      <c r="AO12">
        <v>0.9632148736355828</v>
      </c>
      <c r="AP12">
        <v>129.1236955360364</v>
      </c>
      <c r="AQ12">
        <v>2.936545698120694</v>
      </c>
      <c r="AR12">
        <v>0.4836946104977172</v>
      </c>
      <c r="AS12">
        <v>0.003860246480161662</v>
      </c>
      <c r="AT12">
        <v>34.13120772600718</v>
      </c>
      <c r="AU12">
        <v>7.475766730278177</v>
      </c>
      <c r="AV12">
        <v>0.06200837486115284</v>
      </c>
      <c r="AW12">
        <v>10.89685692010989</v>
      </c>
      <c r="AX12">
        <v>133.5271298020421</v>
      </c>
      <c r="AY12">
        <v>1.316804541243127</v>
      </c>
      <c r="AZ12">
        <v>10.7239061101583</v>
      </c>
    </row>
    <row r="13" spans="1:52">
      <c r="A13" s="2">
        <v>44868</v>
      </c>
      <c r="B13">
        <v>1021.916531135854</v>
      </c>
      <c r="C13">
        <v>-0.02427701430504026</v>
      </c>
      <c r="F13" s="2">
        <v>45107</v>
      </c>
      <c r="G13">
        <v>0.1012039259611173</v>
      </c>
      <c r="H13">
        <v>0.1298155018517535</v>
      </c>
      <c r="I13">
        <v>0.06834715992801128</v>
      </c>
      <c r="J13">
        <v>0.07771707304566987</v>
      </c>
      <c r="K13">
        <v>0.07190374775398793</v>
      </c>
      <c r="L13">
        <v>0.06329435121834934</v>
      </c>
      <c r="M13">
        <v>0.08219796522686752</v>
      </c>
      <c r="N13">
        <v>0.08463539777362611</v>
      </c>
      <c r="O13">
        <v>0.06614823478929348</v>
      </c>
      <c r="P13">
        <v>0.1212986418214978</v>
      </c>
      <c r="Q13">
        <v>0.06328000952403738</v>
      </c>
      <c r="R13">
        <v>0.07015799110578874</v>
      </c>
      <c r="W13" s="2">
        <v>45107</v>
      </c>
      <c r="X13">
        <v>0.06834715992801128</v>
      </c>
      <c r="Y13">
        <v>0.07771707304566987</v>
      </c>
      <c r="Z13">
        <v>0.07190374775398793</v>
      </c>
      <c r="AA13">
        <v>0.06329435121834934</v>
      </c>
      <c r="AB13">
        <v>0.1298155018517535</v>
      </c>
      <c r="AC13">
        <v>0.1012039259611173</v>
      </c>
      <c r="AD13">
        <v>0.08219796522686752</v>
      </c>
      <c r="AE13">
        <v>0.08463539777362611</v>
      </c>
      <c r="AF13">
        <v>0.06614823478929348</v>
      </c>
      <c r="AG13">
        <v>0.1212986418214978</v>
      </c>
      <c r="AH13">
        <v>0.06328000952403738</v>
      </c>
      <c r="AI13">
        <v>0.07015799110578874</v>
      </c>
      <c r="AN13" s="2">
        <v>44868</v>
      </c>
      <c r="AO13">
        <v>0.9871115000801494</v>
      </c>
      <c r="AP13">
        <v>131.0972307568409</v>
      </c>
      <c r="AQ13">
        <v>2.991729005788394</v>
      </c>
      <c r="AR13">
        <v>0.4788545838453666</v>
      </c>
      <c r="AS13">
        <v>0.003829283791671954</v>
      </c>
      <c r="AT13">
        <v>33.77454762127194</v>
      </c>
      <c r="AU13">
        <v>7.569070643833334</v>
      </c>
      <c r="AV13">
        <v>0.06291895228866555</v>
      </c>
      <c r="AW13">
        <v>10.99113093816519</v>
      </c>
      <c r="AX13">
        <v>131.3631261894127</v>
      </c>
      <c r="AY13">
        <v>1.346774393403968</v>
      </c>
      <c r="AZ13">
        <v>10.5292613813035</v>
      </c>
    </row>
    <row r="14" spans="1:52">
      <c r="A14" s="2">
        <v>44869</v>
      </c>
      <c r="B14">
        <v>1047.509720386246</v>
      </c>
      <c r="C14">
        <v>0.02504430496093923</v>
      </c>
      <c r="F14" s="2">
        <v>45138</v>
      </c>
      <c r="G14">
        <v>0.1348510128611549</v>
      </c>
      <c r="H14">
        <v>0.15</v>
      </c>
      <c r="I14">
        <v>0.07224890634092766</v>
      </c>
      <c r="J14">
        <v>0.08385574635406434</v>
      </c>
      <c r="K14">
        <v>0.03765288066199145</v>
      </c>
      <c r="L14">
        <v>0.06444748127044983</v>
      </c>
      <c r="M14">
        <v>0.04123505841381681</v>
      </c>
      <c r="N14">
        <v>0.1037802195585918</v>
      </c>
      <c r="O14">
        <v>0.04403433783160107</v>
      </c>
      <c r="P14">
        <v>0.1362081491116084</v>
      </c>
      <c r="Q14">
        <v>0.03678846936278844</v>
      </c>
      <c r="R14">
        <v>0.09489773823300521</v>
      </c>
      <c r="W14" s="2">
        <v>45138</v>
      </c>
      <c r="X14">
        <v>0.07976540713044609</v>
      </c>
      <c r="Y14">
        <v>0.07958085815452194</v>
      </c>
      <c r="Z14">
        <v>0.04129545727213065</v>
      </c>
      <c r="AA14">
        <v>0.07106965562242934</v>
      </c>
      <c r="AB14">
        <v>0.1611894420717683</v>
      </c>
      <c r="AC14">
        <v>0.1259491385787185</v>
      </c>
      <c r="AD14">
        <v>0.04527757564667908</v>
      </c>
      <c r="AE14">
        <v>0.09883519438241399</v>
      </c>
      <c r="AF14">
        <v>0.04601708181857894</v>
      </c>
      <c r="AG14">
        <v>0.1223515520779808</v>
      </c>
      <c r="AH14">
        <v>0.04032910482707502</v>
      </c>
      <c r="AI14">
        <v>0.08833953241725762</v>
      </c>
      <c r="AN14" s="2">
        <v>44869</v>
      </c>
      <c r="AO14">
        <v>0.9721152648912411</v>
      </c>
      <c r="AP14">
        <v>133.1302437388084</v>
      </c>
      <c r="AQ14">
        <v>3.045070629923121</v>
      </c>
      <c r="AR14">
        <v>0.4773542419644455</v>
      </c>
      <c r="AS14">
        <v>0.003915502519661939</v>
      </c>
      <c r="AT14">
        <v>34.01119743762123</v>
      </c>
      <c r="AU14">
        <v>7.533875944812356</v>
      </c>
      <c r="AV14">
        <v>0.06406389164260426</v>
      </c>
      <c r="AW14">
        <v>10.8643448972028</v>
      </c>
      <c r="AX14">
        <v>123.2334681245034</v>
      </c>
      <c r="AY14">
        <v>1.379593692971959</v>
      </c>
      <c r="AZ14">
        <v>11.03921347555978</v>
      </c>
    </row>
    <row r="15" spans="1:52">
      <c r="A15" s="2">
        <v>44870</v>
      </c>
      <c r="B15">
        <v>1154.056636503902</v>
      </c>
      <c r="C15">
        <v>0.101714489177599</v>
      </c>
      <c r="F15" s="2">
        <v>45169</v>
      </c>
      <c r="G15">
        <v>0.1188170775873767</v>
      </c>
      <c r="H15">
        <v>0.09916288157950505</v>
      </c>
      <c r="I15">
        <v>0.08884236308924442</v>
      </c>
      <c r="J15">
        <v>0.08039400547599766</v>
      </c>
      <c r="K15">
        <v>0.05817896244808814</v>
      </c>
      <c r="L15">
        <v>0.09191165830676354</v>
      </c>
      <c r="M15">
        <v>0.05396143050031015</v>
      </c>
      <c r="N15">
        <v>0.1043672878487111</v>
      </c>
      <c r="O15">
        <v>0.05578032869330669</v>
      </c>
      <c r="P15">
        <v>0.09633167882206295</v>
      </c>
      <c r="Q15">
        <v>0.04446206699065997</v>
      </c>
      <c r="R15">
        <v>0.1077902586579735</v>
      </c>
      <c r="W15" s="2">
        <v>45169</v>
      </c>
      <c r="X15">
        <v>0.08884236308924442</v>
      </c>
      <c r="Y15">
        <v>0.08039400547599766</v>
      </c>
      <c r="Z15">
        <v>0.05817896244808814</v>
      </c>
      <c r="AA15">
        <v>0.09191165830676354</v>
      </c>
      <c r="AB15">
        <v>0.09916288157950505</v>
      </c>
      <c r="AC15">
        <v>0.1188170775873767</v>
      </c>
      <c r="AD15">
        <v>0.05396143050031015</v>
      </c>
      <c r="AE15">
        <v>0.1043672878487111</v>
      </c>
      <c r="AF15">
        <v>0.05578032869330669</v>
      </c>
      <c r="AG15">
        <v>0.09633167882206295</v>
      </c>
      <c r="AH15">
        <v>0.04446206699065997</v>
      </c>
      <c r="AI15">
        <v>0.1077902586579735</v>
      </c>
      <c r="AN15" s="2">
        <v>44870</v>
      </c>
      <c r="AO15">
        <v>0.947615491417831</v>
      </c>
      <c r="AP15">
        <v>135.434659673682</v>
      </c>
      <c r="AQ15">
        <v>3.122954573886436</v>
      </c>
      <c r="AR15">
        <v>0.4894086822556419</v>
      </c>
      <c r="AS15">
        <v>0.004118207391149918</v>
      </c>
      <c r="AT15">
        <v>35.11440672020199</v>
      </c>
      <c r="AU15">
        <v>7.538293303117173</v>
      </c>
      <c r="AV15">
        <v>0.06564656300197534</v>
      </c>
      <c r="AW15">
        <v>10.5328535843788</v>
      </c>
      <c r="AX15">
        <v>110.3227193434431</v>
      </c>
      <c r="AY15">
        <v>1.385798177778869</v>
      </c>
      <c r="AZ15">
        <v>11.20287837164871</v>
      </c>
    </row>
    <row r="16" spans="1:52">
      <c r="A16" s="2">
        <v>44871</v>
      </c>
      <c r="B16">
        <v>1156.532793883591</v>
      </c>
      <c r="C16">
        <v>0.002145611663558089</v>
      </c>
      <c r="F16" s="2">
        <v>45199</v>
      </c>
      <c r="G16">
        <v>0.1247178716140165</v>
      </c>
      <c r="H16">
        <v>0.1001176118354683</v>
      </c>
      <c r="I16">
        <v>0.07473483809989744</v>
      </c>
      <c r="J16">
        <v>0.08785198769426823</v>
      </c>
      <c r="K16">
        <v>0.04066103600249518</v>
      </c>
      <c r="L16">
        <v>0.1036403259442512</v>
      </c>
      <c r="M16">
        <v>0.05494970068485847</v>
      </c>
      <c r="N16">
        <v>0.1117391030544401</v>
      </c>
      <c r="O16">
        <v>0.03866159484685668</v>
      </c>
      <c r="P16">
        <v>0.1087660005437773</v>
      </c>
      <c r="Q16">
        <v>0.03915548930144142</v>
      </c>
      <c r="R16">
        <v>0.1150044403782292</v>
      </c>
      <c r="W16" s="2">
        <v>45199</v>
      </c>
      <c r="X16">
        <v>0.07473483809989744</v>
      </c>
      <c r="Y16">
        <v>0.08785198769426823</v>
      </c>
      <c r="Z16">
        <v>0.04066103600249518</v>
      </c>
      <c r="AA16">
        <v>0.1036403259442512</v>
      </c>
      <c r="AB16">
        <v>0.1001176118354683</v>
      </c>
      <c r="AC16">
        <v>0.1247178716140165</v>
      </c>
      <c r="AD16">
        <v>0.05494970068485847</v>
      </c>
      <c r="AE16">
        <v>0.1117391030544401</v>
      </c>
      <c r="AF16">
        <v>0.03866159484685668</v>
      </c>
      <c r="AG16">
        <v>0.1087660005437773</v>
      </c>
      <c r="AH16">
        <v>0.03915548930144142</v>
      </c>
      <c r="AI16">
        <v>0.1150044403782292</v>
      </c>
      <c r="AN16" s="2">
        <v>44871</v>
      </c>
      <c r="AO16">
        <v>0.933199934938263</v>
      </c>
      <c r="AP16">
        <v>134.0133347267451</v>
      </c>
      <c r="AQ16">
        <v>3.088098516472402</v>
      </c>
      <c r="AR16">
        <v>0.4970950386552585</v>
      </c>
      <c r="AS16">
        <v>0.004102567055600987</v>
      </c>
      <c r="AT16">
        <v>35.96169754985148</v>
      </c>
      <c r="AU16">
        <v>7.611479412091449</v>
      </c>
      <c r="AV16">
        <v>0.06649145637631793</v>
      </c>
      <c r="AW16">
        <v>10.65504913923289</v>
      </c>
      <c r="AX16">
        <v>109.5205557330709</v>
      </c>
      <c r="AY16">
        <v>1.275889930462326</v>
      </c>
      <c r="AZ16">
        <v>11.00873130669021</v>
      </c>
    </row>
    <row r="17" spans="1:52">
      <c r="A17" s="2">
        <v>44872</v>
      </c>
      <c r="B17">
        <v>1109.325251638601</v>
      </c>
      <c r="C17">
        <v>-0.04081816139987626</v>
      </c>
      <c r="AN17" s="2">
        <v>44872</v>
      </c>
      <c r="AO17">
        <v>0.9897264469045984</v>
      </c>
      <c r="AP17">
        <v>135.7825827751793</v>
      </c>
      <c r="AQ17">
        <v>3.172185775257455</v>
      </c>
      <c r="AR17">
        <v>0.4866894002948872</v>
      </c>
      <c r="AS17">
        <v>0.003998355033096</v>
      </c>
      <c r="AT17">
        <v>34.60539566883056</v>
      </c>
      <c r="AU17">
        <v>7.511340822321976</v>
      </c>
      <c r="AV17">
        <v>0.06589830276182483</v>
      </c>
      <c r="AW17">
        <v>10.89927792330148</v>
      </c>
      <c r="AX17">
        <v>108.4634718539722</v>
      </c>
      <c r="AY17">
        <v>1.375563888226536</v>
      </c>
      <c r="AZ17">
        <v>11.41579983338212</v>
      </c>
    </row>
    <row r="18" spans="1:52">
      <c r="A18" s="2">
        <v>44873</v>
      </c>
      <c r="B18">
        <v>1118.408508052991</v>
      </c>
      <c r="C18">
        <v>0.008188091275279641</v>
      </c>
      <c r="AN18" s="2">
        <v>44873</v>
      </c>
      <c r="AO18">
        <v>0.9934118962488847</v>
      </c>
      <c r="AP18">
        <v>137.0743916309769</v>
      </c>
      <c r="AQ18">
        <v>3.247649719340771</v>
      </c>
      <c r="AR18">
        <v>0.4984695670399986</v>
      </c>
      <c r="AS18">
        <v>0.004105222219707887</v>
      </c>
      <c r="AT18">
        <v>35.26857187327967</v>
      </c>
      <c r="AU18">
        <v>7.256366635234778</v>
      </c>
      <c r="AV18">
        <v>0.06675623470484138</v>
      </c>
      <c r="AW18">
        <v>10.07650347694355</v>
      </c>
      <c r="AX18">
        <v>100.4121559366161</v>
      </c>
      <c r="AY18">
        <v>1.537612350207225</v>
      </c>
      <c r="AZ18">
        <v>11.65962037023246</v>
      </c>
    </row>
    <row r="19" spans="1:52">
      <c r="A19" s="2">
        <v>44874</v>
      </c>
      <c r="B19">
        <v>998.2575713922549</v>
      </c>
      <c r="C19">
        <v>-0.1074302777523602</v>
      </c>
      <c r="AN19" s="2">
        <v>44874</v>
      </c>
      <c r="AO19">
        <v>1.074617276432867</v>
      </c>
      <c r="AP19">
        <v>132.5969210194229</v>
      </c>
      <c r="AQ19">
        <v>3.273614506709435</v>
      </c>
      <c r="AR19">
        <v>0.4581957427092</v>
      </c>
      <c r="AS19">
        <v>0.004069293942272476</v>
      </c>
      <c r="AT19">
        <v>33.03885311260598</v>
      </c>
      <c r="AU19">
        <v>7.310282286582876</v>
      </c>
      <c r="AV19">
        <v>0.0701246311953629</v>
      </c>
      <c r="AW19">
        <v>10.36369956440027</v>
      </c>
      <c r="AX19">
        <v>106.854128210233</v>
      </c>
      <c r="AY19">
        <v>1.685697303265589</v>
      </c>
      <c r="AZ19">
        <v>12.02326076419854</v>
      </c>
    </row>
    <row r="20" spans="1:52">
      <c r="A20" s="2">
        <v>44875</v>
      </c>
      <c r="B20">
        <v>804.2101555878157</v>
      </c>
      <c r="C20">
        <v>-0.1943861197404235</v>
      </c>
      <c r="AN20" s="2">
        <v>44875</v>
      </c>
      <c r="AO20">
        <v>1.079754491756122</v>
      </c>
      <c r="AP20">
        <v>126.0542098208524</v>
      </c>
      <c r="AQ20">
        <v>3.286674493659024</v>
      </c>
      <c r="AR20">
        <v>0.4561919629075428</v>
      </c>
      <c r="AS20">
        <v>0.003853014415335657</v>
      </c>
      <c r="AT20">
        <v>31.88257108245108</v>
      </c>
      <c r="AU20">
        <v>6.892575822063485</v>
      </c>
      <c r="AV20">
        <v>0.06883967283645773</v>
      </c>
      <c r="AW20">
        <v>10.36590574748232</v>
      </c>
      <c r="AX20">
        <v>111.9584014664678</v>
      </c>
      <c r="AY20">
        <v>2.345459980601929</v>
      </c>
      <c r="AZ20">
        <v>12.11370106956114</v>
      </c>
    </row>
    <row r="21" spans="1:52">
      <c r="A21" s="2">
        <v>44876</v>
      </c>
      <c r="B21">
        <v>954.000635655564</v>
      </c>
      <c r="C21">
        <v>0.1862578817576146</v>
      </c>
      <c r="AN21" s="2">
        <v>44876</v>
      </c>
      <c r="AO21">
        <v>1.090891040329428</v>
      </c>
      <c r="AP21">
        <v>128.3139302790664</v>
      </c>
      <c r="AQ21">
        <v>3.257638670788616</v>
      </c>
      <c r="AR21">
        <v>0.4725771312701386</v>
      </c>
      <c r="AS21">
        <v>0.004106016103811894</v>
      </c>
      <c r="AT21">
        <v>33.26789759521156</v>
      </c>
      <c r="AU21">
        <v>7.431787908750121</v>
      </c>
      <c r="AV21">
        <v>0.06878754537571437</v>
      </c>
      <c r="AW21">
        <v>10.59129994309124</v>
      </c>
      <c r="AX21">
        <v>95.22354527133051</v>
      </c>
      <c r="AY21">
        <v>2.206741546004133</v>
      </c>
      <c r="AZ21">
        <v>12.13382251345883</v>
      </c>
    </row>
    <row r="22" spans="1:52">
      <c r="A22" s="2">
        <v>44877</v>
      </c>
      <c r="B22">
        <v>914.9015153379228</v>
      </c>
      <c r="C22">
        <v>-0.04098437554056067</v>
      </c>
      <c r="AN22" s="2">
        <v>44877</v>
      </c>
      <c r="AO22">
        <v>1.120221407677016</v>
      </c>
      <c r="AP22">
        <v>128.4383943723539</v>
      </c>
      <c r="AQ22">
        <v>3.423681726930345</v>
      </c>
      <c r="AR22">
        <v>0.4756425362259504</v>
      </c>
      <c r="AS22">
        <v>0.004083147200691072</v>
      </c>
      <c r="AT22">
        <v>33.61514470396482</v>
      </c>
      <c r="AU22">
        <v>7.375761424369669</v>
      </c>
      <c r="AV22">
        <v>0.06682633465525793</v>
      </c>
      <c r="AW22">
        <v>10.47946097243309</v>
      </c>
      <c r="AX22">
        <v>97.25997787175115</v>
      </c>
      <c r="AY22">
        <v>2.307011063531933</v>
      </c>
      <c r="AZ22">
        <v>11.11849909936712</v>
      </c>
    </row>
    <row r="23" spans="1:52">
      <c r="A23" s="2">
        <v>44878</v>
      </c>
      <c r="B23">
        <v>867.105631738414</v>
      </c>
      <c r="C23">
        <v>-0.05224156130275415</v>
      </c>
      <c r="AN23" s="2">
        <v>44878</v>
      </c>
      <c r="AO23">
        <v>1.166680214881959</v>
      </c>
      <c r="AP23">
        <v>126.6116990713863</v>
      </c>
      <c r="AQ23">
        <v>3.475412322742994</v>
      </c>
      <c r="AR23">
        <v>0.4618561875082269</v>
      </c>
      <c r="AS23">
        <v>0.00390343514964492</v>
      </c>
      <c r="AT23">
        <v>32.68921058217431</v>
      </c>
      <c r="AU23">
        <v>6.949142289475345</v>
      </c>
      <c r="AV23">
        <v>0.06479703741790994</v>
      </c>
      <c r="AW23">
        <v>11.09571979014221</v>
      </c>
      <c r="AX23">
        <v>103.5976981613985</v>
      </c>
      <c r="AY23">
        <v>2.409978613477378</v>
      </c>
      <c r="AZ23">
        <v>11.43169241514665</v>
      </c>
    </row>
    <row r="24" spans="1:52">
      <c r="A24" s="2">
        <v>44879</v>
      </c>
      <c r="B24">
        <v>849.1405553330686</v>
      </c>
      <c r="C24">
        <v>-0.02071844046189408</v>
      </c>
      <c r="AN24" s="2">
        <v>44879</v>
      </c>
      <c r="AO24">
        <v>1.169523047398795</v>
      </c>
      <c r="AP24">
        <v>128.0405900244265</v>
      </c>
      <c r="AQ24">
        <v>3.435091353184959</v>
      </c>
      <c r="AR24">
        <v>0.4615196723984333</v>
      </c>
      <c r="AS24">
        <v>0.003928134706775041</v>
      </c>
      <c r="AT24">
        <v>31.86237685938417</v>
      </c>
      <c r="AU24">
        <v>6.861372136548646</v>
      </c>
      <c r="AV24">
        <v>0.06511126411971624</v>
      </c>
      <c r="AW24">
        <v>11.25034571376394</v>
      </c>
      <c r="AX24">
        <v>107.6536805961164</v>
      </c>
      <c r="AY24">
        <v>2.608569036923916</v>
      </c>
      <c r="AZ24">
        <v>10.74625286463254</v>
      </c>
    </row>
    <row r="25" spans="1:52">
      <c r="A25" s="2">
        <v>44880</v>
      </c>
      <c r="B25">
        <v>868.023876960718</v>
      </c>
      <c r="C25">
        <v>0.02223815775733673</v>
      </c>
      <c r="AN25" s="2">
        <v>44880</v>
      </c>
      <c r="AO25">
        <v>1.145901310513078</v>
      </c>
      <c r="AP25">
        <v>129.4758744008547</v>
      </c>
      <c r="AQ25">
        <v>3.46968341750126</v>
      </c>
      <c r="AR25">
        <v>0.4677432410433608</v>
      </c>
      <c r="AS25">
        <v>0.003940880342217149</v>
      </c>
      <c r="AT25">
        <v>32.86329642295443</v>
      </c>
      <c r="AU25">
        <v>6.853987218031889</v>
      </c>
      <c r="AV25">
        <v>0.06545536002701874</v>
      </c>
      <c r="AW25">
        <v>11.07701472357157</v>
      </c>
      <c r="AX25">
        <v>105.9741541679618</v>
      </c>
      <c r="AY25">
        <v>2.523463490348465</v>
      </c>
      <c r="AZ25">
        <v>10.44135138105058</v>
      </c>
    </row>
    <row r="26" spans="1:52">
      <c r="A26" s="2">
        <v>44881</v>
      </c>
      <c r="B26">
        <v>879.192566958392</v>
      </c>
      <c r="C26">
        <v>0.01286680043500632</v>
      </c>
      <c r="AN26" s="2">
        <v>44881</v>
      </c>
      <c r="AO26">
        <v>1.122846159510845</v>
      </c>
      <c r="AP26">
        <v>129.1761867053508</v>
      </c>
      <c r="AQ26">
        <v>3.418939793456146</v>
      </c>
      <c r="AR26">
        <v>0.4770618792065049</v>
      </c>
      <c r="AS26">
        <v>0.003938040298247461</v>
      </c>
      <c r="AT26">
        <v>33.56088740932807</v>
      </c>
      <c r="AU26">
        <v>6.872571877577094</v>
      </c>
      <c r="AV26">
        <v>0.06582938930467511</v>
      </c>
      <c r="AW26">
        <v>10.95116377001154</v>
      </c>
      <c r="AX26">
        <v>104.8720180857858</v>
      </c>
      <c r="AY26">
        <v>2.503002526286248</v>
      </c>
      <c r="AZ26">
        <v>10.22555778528209</v>
      </c>
    </row>
    <row r="27" spans="1:52">
      <c r="A27" s="2">
        <v>44882</v>
      </c>
      <c r="B27">
        <v>855.5047449464951</v>
      </c>
      <c r="C27">
        <v>-0.02694270049830616</v>
      </c>
      <c r="AN27" s="2">
        <v>44882</v>
      </c>
      <c r="AO27">
        <v>1.139075519986403</v>
      </c>
      <c r="AP27">
        <v>127.2456556385372</v>
      </c>
      <c r="AQ27">
        <v>3.42819321801342</v>
      </c>
      <c r="AR27">
        <v>0.4722569319845996</v>
      </c>
      <c r="AS27">
        <v>0.003877018670510394</v>
      </c>
      <c r="AT27">
        <v>33.37503947813176</v>
      </c>
      <c r="AU27">
        <v>6.920442605719916</v>
      </c>
      <c r="AV27">
        <v>0.06588838426924656</v>
      </c>
      <c r="AW27">
        <v>11.05412703798425</v>
      </c>
      <c r="AX27">
        <v>106.2877856864818</v>
      </c>
      <c r="AY27">
        <v>2.430072419538706</v>
      </c>
      <c r="AZ27">
        <v>10.48858464539028</v>
      </c>
    </row>
    <row r="28" spans="1:52">
      <c r="A28" s="2">
        <v>44883</v>
      </c>
      <c r="B28">
        <v>842.385150554995</v>
      </c>
      <c r="C28">
        <v>-0.01533550160767438</v>
      </c>
      <c r="AN28" s="2">
        <v>44883</v>
      </c>
      <c r="AO28">
        <v>1.116234504343704</v>
      </c>
      <c r="AP28">
        <v>128.4054953917398</v>
      </c>
      <c r="AQ28">
        <v>3.423905125025401</v>
      </c>
      <c r="AR28">
        <v>0.4722960711730345</v>
      </c>
      <c r="AS28">
        <v>0.003813997483102752</v>
      </c>
      <c r="AT28">
        <v>33.50836806225562</v>
      </c>
      <c r="AU28">
        <v>6.870117580376369</v>
      </c>
      <c r="AV28">
        <v>0.06569295149098675</v>
      </c>
      <c r="AW28">
        <v>10.80405934650119</v>
      </c>
      <c r="AX28">
        <v>107.8093541612359</v>
      </c>
      <c r="AY28">
        <v>2.50890934915035</v>
      </c>
      <c r="AZ28">
        <v>10.7318595477371</v>
      </c>
    </row>
    <row r="29" spans="1:52">
      <c r="A29" s="2">
        <v>44884</v>
      </c>
      <c r="B29">
        <v>847.4500366123872</v>
      </c>
      <c r="C29">
        <v>0.006012553822981381</v>
      </c>
      <c r="AN29" s="2">
        <v>44884</v>
      </c>
      <c r="AO29">
        <v>1.129438414380979</v>
      </c>
      <c r="AP29">
        <v>128.8269963521759</v>
      </c>
      <c r="AQ29">
        <v>3.42629627296515</v>
      </c>
      <c r="AR29">
        <v>0.4650002561907715</v>
      </c>
      <c r="AS29">
        <v>0.003840074159705292</v>
      </c>
      <c r="AT29">
        <v>33.21458422613298</v>
      </c>
      <c r="AU29">
        <v>6.959770754640087</v>
      </c>
      <c r="AV29">
        <v>0.0655548385497014</v>
      </c>
      <c r="AW29">
        <v>10.96020248321193</v>
      </c>
      <c r="AX29">
        <v>107.8805916879493</v>
      </c>
      <c r="AY29">
        <v>2.601486512608821</v>
      </c>
      <c r="AZ29">
        <v>10.61656308514334</v>
      </c>
    </row>
    <row r="30" spans="1:52">
      <c r="A30" s="2">
        <v>44885</v>
      </c>
      <c r="B30">
        <v>845.7330561142243</v>
      </c>
      <c r="C30">
        <v>-0.002026055134797589</v>
      </c>
      <c r="AN30" s="2">
        <v>44885</v>
      </c>
      <c r="AO30">
        <v>1.120238630604755</v>
      </c>
      <c r="AP30">
        <v>127.4186542671562</v>
      </c>
      <c r="AQ30">
        <v>3.43870980571778</v>
      </c>
      <c r="AR30">
        <v>0.4659099881358105</v>
      </c>
      <c r="AS30">
        <v>0.003824379386516364</v>
      </c>
      <c r="AT30">
        <v>33.21898263096288</v>
      </c>
      <c r="AU30">
        <v>6.981938096380114</v>
      </c>
      <c r="AV30">
        <v>0.06493200547855218</v>
      </c>
      <c r="AW30">
        <v>10.98172749169236</v>
      </c>
      <c r="AX30">
        <v>107.9470146039293</v>
      </c>
      <c r="AY30">
        <v>2.669170314684775</v>
      </c>
      <c r="AZ30">
        <v>10.7173469470936</v>
      </c>
    </row>
    <row r="31" spans="1:52">
      <c r="A31" s="2">
        <v>44886</v>
      </c>
      <c r="B31">
        <v>807.5141352554195</v>
      </c>
      <c r="C31">
        <v>-0.04519028856978113</v>
      </c>
      <c r="AN31" s="2">
        <v>44886</v>
      </c>
      <c r="AO31">
        <v>1.118093492356645</v>
      </c>
      <c r="AP31">
        <v>128.1310119629437</v>
      </c>
      <c r="AQ31">
        <v>3.473601340480958</v>
      </c>
      <c r="AR31">
        <v>0.4593076785843259</v>
      </c>
      <c r="AS31">
        <v>0.003752505251855016</v>
      </c>
      <c r="AT31">
        <v>31.89068429934246</v>
      </c>
      <c r="AU31">
        <v>7.065131584435908</v>
      </c>
      <c r="AV31">
        <v>0.0662933880261211</v>
      </c>
      <c r="AW31">
        <v>11.20059533594372</v>
      </c>
      <c r="AX31">
        <v>112.0198072679606</v>
      </c>
      <c r="AY31">
        <v>2.680025982791773</v>
      </c>
      <c r="AZ31">
        <v>10.88735340449387</v>
      </c>
    </row>
    <row r="32" spans="1:52">
      <c r="A32" s="2">
        <v>44887</v>
      </c>
      <c r="B32">
        <v>787.0574700751188</v>
      </c>
      <c r="C32">
        <v>-0.02533288804143385</v>
      </c>
      <c r="AN32" s="2">
        <v>44887</v>
      </c>
      <c r="AO32">
        <v>1.093642500948465</v>
      </c>
      <c r="AP32">
        <v>127.869696732406</v>
      </c>
      <c r="AQ32">
        <v>3.485352421383717</v>
      </c>
      <c r="AR32">
        <v>0.4648595511695208</v>
      </c>
      <c r="AS32">
        <v>0.003766120565650699</v>
      </c>
      <c r="AT32">
        <v>32.60343463105797</v>
      </c>
      <c r="AU32">
        <v>7.010292015005716</v>
      </c>
      <c r="AV32">
        <v>0.06648075349947108</v>
      </c>
      <c r="AW32">
        <v>10.73450407580935</v>
      </c>
      <c r="AX32">
        <v>110.4372514405572</v>
      </c>
      <c r="AY32">
        <v>2.692658767172154</v>
      </c>
      <c r="AZ32">
        <v>11.11426867494175</v>
      </c>
    </row>
    <row r="33" spans="1:52">
      <c r="A33" s="2">
        <v>44888</v>
      </c>
      <c r="B33">
        <v>818.9249122888926</v>
      </c>
      <c r="C33">
        <v>0.04048934598223486</v>
      </c>
      <c r="AN33" s="2">
        <v>44888</v>
      </c>
      <c r="AO33">
        <v>1.109429742054771</v>
      </c>
      <c r="AP33">
        <v>129.9197652853487</v>
      </c>
      <c r="AQ33">
        <v>3.483108968178418</v>
      </c>
      <c r="AR33">
        <v>0.4614710056316442</v>
      </c>
      <c r="AS33">
        <v>0.003822932873967307</v>
      </c>
      <c r="AT33">
        <v>32.93159044574794</v>
      </c>
      <c r="AU33">
        <v>7.1812292456835</v>
      </c>
      <c r="AV33">
        <v>0.06751865547226829</v>
      </c>
      <c r="AW33">
        <v>10.23731084571662</v>
      </c>
      <c r="AX33">
        <v>107.7723692434628</v>
      </c>
      <c r="AY33">
        <v>2.677032618010655</v>
      </c>
      <c r="AZ33">
        <v>11.29573723894571</v>
      </c>
    </row>
    <row r="34" spans="1:52">
      <c r="A34" s="2">
        <v>44889</v>
      </c>
      <c r="B34">
        <v>862.7048060505593</v>
      </c>
      <c r="C34">
        <v>0.05346020508681559</v>
      </c>
      <c r="AN34" s="2">
        <v>44889</v>
      </c>
      <c r="AO34">
        <v>1.147970491176111</v>
      </c>
      <c r="AP34">
        <v>134.1339265682505</v>
      </c>
      <c r="AQ34">
        <v>3.47909141326975</v>
      </c>
      <c r="AR34">
        <v>0.4347793672669222</v>
      </c>
      <c r="AS34">
        <v>0.003929827342986913</v>
      </c>
      <c r="AT34">
        <v>32.80442685948414</v>
      </c>
      <c r="AU34">
        <v>7.339398834906409</v>
      </c>
      <c r="AV34">
        <v>0.06821897166432213</v>
      </c>
      <c r="AW34">
        <v>10.26850870842149</v>
      </c>
      <c r="AX34">
        <v>112.1519095316755</v>
      </c>
      <c r="AY34">
        <v>2.444948913445723</v>
      </c>
      <c r="AZ34">
        <v>11.47181625699002</v>
      </c>
    </row>
    <row r="35" spans="1:52">
      <c r="A35" s="2">
        <v>44890</v>
      </c>
      <c r="B35">
        <v>866.2804117021319</v>
      </c>
      <c r="C35">
        <v>0.004144645568791461</v>
      </c>
      <c r="AN35" s="2">
        <v>44890</v>
      </c>
      <c r="AO35">
        <v>1.156913982544194</v>
      </c>
      <c r="AP35">
        <v>135.6422134341463</v>
      </c>
      <c r="AQ35">
        <v>3.509494426690341</v>
      </c>
      <c r="AR35">
        <v>0.4329304253534653</v>
      </c>
      <c r="AS35">
        <v>0.003943863417981766</v>
      </c>
      <c r="AT35">
        <v>32.40862443536304</v>
      </c>
      <c r="AU35">
        <v>7.438176049227066</v>
      </c>
      <c r="AV35">
        <v>0.06738992177860768</v>
      </c>
      <c r="AW35">
        <v>10.13005409830218</v>
      </c>
      <c r="AX35">
        <v>114.15794744057</v>
      </c>
      <c r="AY35">
        <v>2.413450896205627</v>
      </c>
      <c r="AZ35">
        <v>11.62972005290176</v>
      </c>
    </row>
    <row r="36" spans="1:52">
      <c r="A36" s="2">
        <v>44891</v>
      </c>
      <c r="B36">
        <v>861.9810172755374</v>
      </c>
      <c r="C36">
        <v>-0.004963051649923278</v>
      </c>
      <c r="AN36" s="2">
        <v>44891</v>
      </c>
      <c r="AO36">
        <v>1.133225937342707</v>
      </c>
      <c r="AP36">
        <v>135.3957611850994</v>
      </c>
      <c r="AQ36">
        <v>3.517260938926748</v>
      </c>
      <c r="AR36">
        <v>0.4303614191603192</v>
      </c>
      <c r="AS36">
        <v>0.003938810340723476</v>
      </c>
      <c r="AT36">
        <v>32.74615213127076</v>
      </c>
      <c r="AU36">
        <v>7.558919455758986</v>
      </c>
      <c r="AV36">
        <v>0.06725816295701036</v>
      </c>
      <c r="AW36">
        <v>10.05971655204918</v>
      </c>
      <c r="AX36">
        <v>114.1819176552616</v>
      </c>
      <c r="AY36">
        <v>2.484825064519038</v>
      </c>
      <c r="AZ36">
        <v>11.63864903056485</v>
      </c>
    </row>
    <row r="37" spans="1:52">
      <c r="A37" s="2">
        <v>44892</v>
      </c>
      <c r="B37">
        <v>875.0403690009547</v>
      </c>
      <c r="C37">
        <v>0.01515039364404336</v>
      </c>
      <c r="AN37" s="2">
        <v>44892</v>
      </c>
      <c r="AO37">
        <v>1.102746937013817</v>
      </c>
      <c r="AP37">
        <v>138.1143034691931</v>
      </c>
      <c r="AQ37">
        <v>3.597545216221634</v>
      </c>
      <c r="AR37">
        <v>0.421672540558471</v>
      </c>
      <c r="AS37">
        <v>0.004016412071308678</v>
      </c>
      <c r="AT37">
        <v>32.70330822562946</v>
      </c>
      <c r="AU37">
        <v>7.632317377268181</v>
      </c>
      <c r="AV37">
        <v>0.06795087354457631</v>
      </c>
      <c r="AW37">
        <v>9.784274497480698</v>
      </c>
      <c r="AX37">
        <v>115.6387188421593</v>
      </c>
      <c r="AY37">
        <v>2.507034554496758</v>
      </c>
      <c r="AZ37">
        <v>11.81853049570436</v>
      </c>
    </row>
    <row r="38" spans="1:52">
      <c r="A38" s="2">
        <v>44893</v>
      </c>
      <c r="B38">
        <v>870.7334958437347</v>
      </c>
      <c r="C38">
        <v>-0.004921913673693989</v>
      </c>
      <c r="AN38" s="2">
        <v>44893</v>
      </c>
      <c r="AO38">
        <v>1.097104034005856</v>
      </c>
      <c r="AP38">
        <v>137.7017455289969</v>
      </c>
      <c r="AQ38">
        <v>3.534440349602445</v>
      </c>
      <c r="AR38">
        <v>0.4241091025230561</v>
      </c>
      <c r="AS38">
        <v>0.003999700327269665</v>
      </c>
      <c r="AT38">
        <v>32.75918417396226</v>
      </c>
      <c r="AU38">
        <v>7.591480924074518</v>
      </c>
      <c r="AV38">
        <v>0.06806571008749078</v>
      </c>
      <c r="AW38">
        <v>10.04728397711015</v>
      </c>
      <c r="AX38">
        <v>115.09014049154</v>
      </c>
      <c r="AY38">
        <v>2.501675953059845</v>
      </c>
      <c r="AZ38">
        <v>11.73795819334121</v>
      </c>
    </row>
    <row r="39" spans="1:52">
      <c r="A39" s="2">
        <v>44894</v>
      </c>
      <c r="B39">
        <v>849.6914405635032</v>
      </c>
      <c r="C39">
        <v>-0.0241658962020771</v>
      </c>
      <c r="AN39" s="2">
        <v>44894</v>
      </c>
      <c r="AO39">
        <v>1.095300616799576</v>
      </c>
      <c r="AP39">
        <v>137.2095248516667</v>
      </c>
      <c r="AQ39">
        <v>3.57414811772724</v>
      </c>
      <c r="AR39">
        <v>0.4344980158442329</v>
      </c>
      <c r="AS39">
        <v>0.003956847185137876</v>
      </c>
      <c r="AT39">
        <v>32.91240835696635</v>
      </c>
      <c r="AU39">
        <v>7.6465807663709</v>
      </c>
      <c r="AV39">
        <v>0.06800901171934731</v>
      </c>
      <c r="AW39">
        <v>9.407714711324505</v>
      </c>
      <c r="AX39">
        <v>115.5045133056229</v>
      </c>
      <c r="AY39">
        <v>2.583998443248544</v>
      </c>
      <c r="AZ39">
        <v>11.72750350941073</v>
      </c>
    </row>
    <row r="40" spans="1:52">
      <c r="A40" s="2">
        <v>44895</v>
      </c>
      <c r="B40">
        <v>864.5564777842153</v>
      </c>
      <c r="C40">
        <v>0.0174946298280394</v>
      </c>
      <c r="AN40" s="2">
        <v>44895</v>
      </c>
      <c r="AO40">
        <v>1.088771826394359</v>
      </c>
      <c r="AP40">
        <v>138.1921782756257</v>
      </c>
      <c r="AQ40">
        <v>3.62860594625308</v>
      </c>
      <c r="AR40">
        <v>0.4379583567964511</v>
      </c>
      <c r="AS40">
        <v>0.003969643851646379</v>
      </c>
      <c r="AT40">
        <v>33.2936558112748</v>
      </c>
      <c r="AU40">
        <v>7.522603497294562</v>
      </c>
      <c r="AV40">
        <v>0.06646038279392065</v>
      </c>
      <c r="AW40">
        <v>9.420699100870758</v>
      </c>
      <c r="AX40">
        <v>115.1710342721533</v>
      </c>
      <c r="AY40">
        <v>2.622177459853873</v>
      </c>
      <c r="AZ40">
        <v>11.56041339940363</v>
      </c>
    </row>
    <row r="41" spans="1:52">
      <c r="A41" s="2">
        <v>44896</v>
      </c>
      <c r="B41">
        <v>907.6566199513434</v>
      </c>
      <c r="C41">
        <v>0.04985231534854728</v>
      </c>
      <c r="AN41" s="2">
        <v>44896</v>
      </c>
      <c r="AO41">
        <v>1.006361019843236</v>
      </c>
      <c r="AP41">
        <v>322.5255733802634</v>
      </c>
      <c r="AQ41">
        <v>7.631673989288487</v>
      </c>
      <c r="AR41">
        <v>0.2059931793830615</v>
      </c>
      <c r="AS41">
        <v>0.006524542082245364</v>
      </c>
      <c r="AT41">
        <v>15.71388849959006</v>
      </c>
      <c r="AU41">
        <v>17.96933615897377</v>
      </c>
      <c r="AV41">
        <v>0.04953560733071036</v>
      </c>
      <c r="AW41">
        <v>5.567161615739771</v>
      </c>
      <c r="AX41">
        <v>40.96552508976296</v>
      </c>
      <c r="AY41">
        <v>6.094963419752371</v>
      </c>
      <c r="AZ41">
        <v>12.2830674671115</v>
      </c>
    </row>
    <row r="42" spans="1:52">
      <c r="A42" s="2">
        <v>44897</v>
      </c>
      <c r="B42">
        <v>890.5475647394655</v>
      </c>
      <c r="C42">
        <v>-0.0188497002454463</v>
      </c>
      <c r="AN42" s="2">
        <v>44897</v>
      </c>
      <c r="AO42">
        <v>1.016418326978542</v>
      </c>
      <c r="AP42">
        <v>321.6939971411594</v>
      </c>
      <c r="AQ42">
        <v>7.654615703998727</v>
      </c>
      <c r="AR42">
        <v>0.2085655501513378</v>
      </c>
      <c r="AS42">
        <v>0.006482931097394822</v>
      </c>
      <c r="AT42">
        <v>15.64200895375024</v>
      </c>
      <c r="AU42">
        <v>17.8924426645583</v>
      </c>
      <c r="AV42">
        <v>0.04945254377444556</v>
      </c>
      <c r="AW42">
        <v>5.46237572565115</v>
      </c>
      <c r="AX42">
        <v>41.18663934946338</v>
      </c>
      <c r="AY42">
        <v>6.276363375974248</v>
      </c>
      <c r="AZ42">
        <v>12.01520872552468</v>
      </c>
    </row>
    <row r="43" spans="1:52">
      <c r="A43" s="2">
        <v>44898</v>
      </c>
      <c r="B43">
        <v>915.1939087435144</v>
      </c>
      <c r="C43">
        <v>0.02767549424635085</v>
      </c>
      <c r="AN43" s="2">
        <v>44898</v>
      </c>
      <c r="AO43">
        <v>1.012740485769799</v>
      </c>
      <c r="AP43">
        <v>325.4779130745163</v>
      </c>
      <c r="AQ43">
        <v>7.455700994878832</v>
      </c>
      <c r="AR43">
        <v>0.213433593866511</v>
      </c>
      <c r="AS43">
        <v>0.006617940283823404</v>
      </c>
      <c r="AT43">
        <v>15.662006988572</v>
      </c>
      <c r="AU43">
        <v>17.6218638980637</v>
      </c>
      <c r="AV43">
        <v>0.05014661510828403</v>
      </c>
      <c r="AW43">
        <v>5.691899716160369</v>
      </c>
      <c r="AX43">
        <v>40.81793634070431</v>
      </c>
      <c r="AY43">
        <v>6.333685204434651</v>
      </c>
      <c r="AZ43">
        <v>11.47090153674773</v>
      </c>
    </row>
    <row r="44" spans="1:52">
      <c r="A44" s="2">
        <v>44899</v>
      </c>
      <c r="B44">
        <v>895.7829379500978</v>
      </c>
      <c r="C44">
        <v>-0.02120968092987663</v>
      </c>
      <c r="AN44" s="2">
        <v>44899</v>
      </c>
      <c r="AO44">
        <v>1.034198223851292</v>
      </c>
      <c r="AP44">
        <v>318.4572980258466</v>
      </c>
      <c r="AQ44">
        <v>7.371836708035874</v>
      </c>
      <c r="AR44">
        <v>0.2106984529852921</v>
      </c>
      <c r="AS44">
        <v>0.006544883979226959</v>
      </c>
      <c r="AT44">
        <v>15.39684292550315</v>
      </c>
      <c r="AU44">
        <v>17.65226757739279</v>
      </c>
      <c r="AV44">
        <v>0.05113742536803626</v>
      </c>
      <c r="AW44">
        <v>5.832882322398643</v>
      </c>
      <c r="AX44">
        <v>41.68033363246937</v>
      </c>
      <c r="AY44">
        <v>6.393805751361625</v>
      </c>
      <c r="AZ44">
        <v>11.68311908479404</v>
      </c>
    </row>
    <row r="45" spans="1:52">
      <c r="A45" s="2">
        <v>44900</v>
      </c>
      <c r="B45">
        <v>913.6597464545151</v>
      </c>
      <c r="C45">
        <v>0.01995662983414981</v>
      </c>
      <c r="AN45" s="2">
        <v>44900</v>
      </c>
      <c r="AO45">
        <v>1.03008795178748</v>
      </c>
      <c r="AP45">
        <v>321.4356173370666</v>
      </c>
      <c r="AQ45">
        <v>7.27261816453693</v>
      </c>
      <c r="AR45">
        <v>0.2138095244266059</v>
      </c>
      <c r="AS45">
        <v>0.006588862422705669</v>
      </c>
      <c r="AT45">
        <v>15.72736768820951</v>
      </c>
      <c r="AU45">
        <v>17.70741987839593</v>
      </c>
      <c r="AV45">
        <v>0.05056464470794386</v>
      </c>
      <c r="AW45">
        <v>5.794689958001847</v>
      </c>
      <c r="AX45">
        <v>41.68457767725611</v>
      </c>
      <c r="AY45">
        <v>6.331626935027356</v>
      </c>
      <c r="AZ45">
        <v>11.59326919136672</v>
      </c>
    </row>
    <row r="46" spans="1:52">
      <c r="A46" s="2">
        <v>44901</v>
      </c>
      <c r="B46">
        <v>903.375155774434</v>
      </c>
      <c r="C46">
        <v>-0.01125647782994799</v>
      </c>
      <c r="AN46" s="2">
        <v>44901</v>
      </c>
      <c r="AO46">
        <v>1.019065342909153</v>
      </c>
      <c r="AP46">
        <v>321.0476502503426</v>
      </c>
      <c r="AQ46">
        <v>7.351274528123179</v>
      </c>
      <c r="AR46">
        <v>0.214167275813108</v>
      </c>
      <c r="AS46">
        <v>0.006576289027959837</v>
      </c>
      <c r="AT46">
        <v>15.6943341225707</v>
      </c>
      <c r="AU46">
        <v>17.85404280246811</v>
      </c>
      <c r="AV46">
        <v>0.05084971185378774</v>
      </c>
      <c r="AW46">
        <v>5.865493798043145</v>
      </c>
      <c r="AX46">
        <v>41.71279123891915</v>
      </c>
      <c r="AY46">
        <v>6.205072518352682</v>
      </c>
      <c r="AZ46">
        <v>11.6304391945783</v>
      </c>
    </row>
    <row r="47" spans="1:52">
      <c r="A47" s="2">
        <v>44902</v>
      </c>
      <c r="B47">
        <v>907.1967599390077</v>
      </c>
      <c r="C47">
        <v>0.004230362258853093</v>
      </c>
      <c r="AN47" s="2">
        <v>44902</v>
      </c>
      <c r="AO47">
        <v>1.029749245319232</v>
      </c>
      <c r="AP47">
        <v>323.5906043349353</v>
      </c>
      <c r="AQ47">
        <v>7.352851934395028</v>
      </c>
      <c r="AR47">
        <v>0.213686390705376</v>
      </c>
      <c r="AS47">
        <v>0.006561876572942678</v>
      </c>
      <c r="AT47">
        <v>15.74805668973635</v>
      </c>
      <c r="AU47">
        <v>17.89693072159042</v>
      </c>
      <c r="AV47">
        <v>0.05059622148446958</v>
      </c>
      <c r="AW47">
        <v>6.016780664427523</v>
      </c>
      <c r="AX47">
        <v>41.59586574065509</v>
      </c>
      <c r="AY47">
        <v>6.036989120824956</v>
      </c>
      <c r="AZ47">
        <v>11.68795635726263</v>
      </c>
    </row>
    <row r="48" spans="1:52">
      <c r="A48" s="2">
        <v>44903</v>
      </c>
      <c r="B48">
        <v>881.9738799983675</v>
      </c>
      <c r="C48">
        <v>-0.02780309746954568</v>
      </c>
      <c r="AN48" s="2">
        <v>44903</v>
      </c>
      <c r="AO48">
        <v>1.041649830320723</v>
      </c>
      <c r="AP48">
        <v>322.424609907026</v>
      </c>
      <c r="AQ48">
        <v>7.355524694691856</v>
      </c>
      <c r="AR48">
        <v>0.2119025280430271</v>
      </c>
      <c r="AS48">
        <v>0.006463594306198494</v>
      </c>
      <c r="AT48">
        <v>15.59760764405325</v>
      </c>
      <c r="AU48">
        <v>18.04894267443231</v>
      </c>
      <c r="AV48">
        <v>0.05069137910571067</v>
      </c>
      <c r="AW48">
        <v>6.038566377567989</v>
      </c>
      <c r="AX48">
        <v>41.32025975620596</v>
      </c>
      <c r="AY48">
        <v>6.183072783002488</v>
      </c>
      <c r="AZ48">
        <v>11.64073323250135</v>
      </c>
    </row>
    <row r="49" spans="1:52">
      <c r="A49" s="2">
        <v>44904</v>
      </c>
      <c r="B49">
        <v>900.8945869718718</v>
      </c>
      <c r="C49">
        <v>0.02145268403361267</v>
      </c>
      <c r="AN49" s="2">
        <v>44904</v>
      </c>
      <c r="AO49">
        <v>1.038716069877074</v>
      </c>
      <c r="AP49">
        <v>324.8080724493411</v>
      </c>
      <c r="AQ49">
        <v>7.430704782370588</v>
      </c>
      <c r="AR49">
        <v>0.2120064600571223</v>
      </c>
      <c r="AS49">
        <v>0.006455430431848956</v>
      </c>
      <c r="AT49">
        <v>15.59902404102965</v>
      </c>
      <c r="AU49">
        <v>17.98667645599902</v>
      </c>
      <c r="AV49">
        <v>0.04979595578690655</v>
      </c>
      <c r="AW49">
        <v>6.058862359292752</v>
      </c>
      <c r="AX49">
        <v>40.77577473069117</v>
      </c>
      <c r="AY49">
        <v>6.246272273826755</v>
      </c>
      <c r="AZ49">
        <v>11.59096873370537</v>
      </c>
    </row>
    <row r="50" spans="1:52">
      <c r="A50" s="2">
        <v>44905</v>
      </c>
      <c r="B50">
        <v>891.0122260609414</v>
      </c>
      <c r="C50">
        <v>-0.01096949749043052</v>
      </c>
      <c r="AN50" s="2">
        <v>44905</v>
      </c>
      <c r="AO50">
        <v>1.051510852344579</v>
      </c>
      <c r="AP50">
        <v>324.3706725901169</v>
      </c>
      <c r="AQ50">
        <v>7.325968733139431</v>
      </c>
      <c r="AR50">
        <v>0.212823156982196</v>
      </c>
      <c r="AS50">
        <v>0.006420127379331044</v>
      </c>
      <c r="AT50">
        <v>15.51980897306824</v>
      </c>
      <c r="AU50">
        <v>18.25389225758274</v>
      </c>
      <c r="AV50">
        <v>0.0499680472136016</v>
      </c>
      <c r="AW50">
        <v>6.124684465336911</v>
      </c>
      <c r="AX50">
        <v>41.16612245434948</v>
      </c>
      <c r="AY50">
        <v>6.224183602842984</v>
      </c>
      <c r="AZ50">
        <v>11.5068688814547</v>
      </c>
    </row>
    <row r="51" spans="1:52">
      <c r="A51" s="2">
        <v>44906</v>
      </c>
      <c r="B51">
        <v>891.0294001080639</v>
      </c>
      <c r="C51">
        <v>1.927476034579989E-05</v>
      </c>
      <c r="AN51" s="2">
        <v>44906</v>
      </c>
      <c r="AO51">
        <v>1.053119316630735</v>
      </c>
      <c r="AP51">
        <v>323.6872341945403</v>
      </c>
      <c r="AQ51">
        <v>7.31397264867567</v>
      </c>
      <c r="AR51">
        <v>0.211381346811503</v>
      </c>
      <c r="AS51">
        <v>0.006424725569701897</v>
      </c>
      <c r="AT51">
        <v>15.39106255137051</v>
      </c>
      <c r="AU51">
        <v>18.32840033393773</v>
      </c>
      <c r="AV51">
        <v>0.04982847135757101</v>
      </c>
      <c r="AW51">
        <v>6.135907450930413</v>
      </c>
      <c r="AX51">
        <v>41.20011411538871</v>
      </c>
      <c r="AY51">
        <v>6.231400966280396</v>
      </c>
      <c r="AZ51">
        <v>11.65185800436972</v>
      </c>
    </row>
    <row r="52" spans="1:52">
      <c r="A52" s="2">
        <v>44907</v>
      </c>
      <c r="B52">
        <v>876.3187187407791</v>
      </c>
      <c r="C52">
        <v>-0.0165097597963666</v>
      </c>
      <c r="AN52" s="2">
        <v>44907</v>
      </c>
      <c r="AO52">
        <v>1.065173764568387</v>
      </c>
      <c r="AP52">
        <v>323.6051388978102</v>
      </c>
      <c r="AQ52">
        <v>7.453799253862022</v>
      </c>
      <c r="AR52">
        <v>0.2104960883138463</v>
      </c>
      <c r="AS52">
        <v>0.0063296899512682</v>
      </c>
      <c r="AT52">
        <v>15.3009063713355</v>
      </c>
      <c r="AU52">
        <v>18.39770024113998</v>
      </c>
      <c r="AV52">
        <v>0.04914944038229705</v>
      </c>
      <c r="AW52">
        <v>6.162491922230942</v>
      </c>
      <c r="AX52">
        <v>41.2670918713712</v>
      </c>
      <c r="AY52">
        <v>6.201239787694829</v>
      </c>
      <c r="AZ52">
        <v>11.74626402862794</v>
      </c>
    </row>
    <row r="53" spans="1:52">
      <c r="A53" s="2">
        <v>44908</v>
      </c>
      <c r="B53">
        <v>875.1211526167314</v>
      </c>
      <c r="C53">
        <v>-0.001366587405286279</v>
      </c>
      <c r="AN53" s="2">
        <v>44908</v>
      </c>
      <c r="AO53">
        <v>1.055624728263194</v>
      </c>
      <c r="AP53">
        <v>323.85561601102</v>
      </c>
      <c r="AQ53">
        <v>7.453071923688717</v>
      </c>
      <c r="AR53">
        <v>0.2161185878800666</v>
      </c>
      <c r="AS53">
        <v>0.006283852073012779</v>
      </c>
      <c r="AT53">
        <v>15.54965020954554</v>
      </c>
      <c r="AU53">
        <v>18.37324378773565</v>
      </c>
      <c r="AV53">
        <v>0.0486313867817538</v>
      </c>
      <c r="AW53">
        <v>6.177558839759906</v>
      </c>
      <c r="AX53">
        <v>40.3486917807687</v>
      </c>
      <c r="AY53">
        <v>6.237713227589722</v>
      </c>
      <c r="AZ53">
        <v>11.74390408312606</v>
      </c>
    </row>
    <row r="54" spans="1:52">
      <c r="A54" s="2">
        <v>44909</v>
      </c>
      <c r="B54">
        <v>896.818781191359</v>
      </c>
      <c r="C54">
        <v>0.02479385683884883</v>
      </c>
      <c r="AN54" s="2">
        <v>44909</v>
      </c>
      <c r="AO54">
        <v>1.051662435839039</v>
      </c>
      <c r="AP54">
        <v>325.913941028666</v>
      </c>
      <c r="AQ54">
        <v>7.223187302925121</v>
      </c>
      <c r="AR54">
        <v>0.2253039102146021</v>
      </c>
      <c r="AS54">
        <v>0.006229745908221762</v>
      </c>
      <c r="AT54">
        <v>16.36209056530162</v>
      </c>
      <c r="AU54">
        <v>18.41709305424413</v>
      </c>
      <c r="AV54">
        <v>0.04811520560580235</v>
      </c>
      <c r="AW54">
        <v>6.122752165591802</v>
      </c>
      <c r="AX54">
        <v>40.90757282030817</v>
      </c>
      <c r="AY54">
        <v>6.159338628392205</v>
      </c>
      <c r="AZ54">
        <v>11.70017180229354</v>
      </c>
    </row>
    <row r="55" spans="1:52">
      <c r="A55" s="2">
        <v>44910</v>
      </c>
      <c r="B55">
        <v>891.2617124799143</v>
      </c>
      <c r="C55">
        <v>-0.006196423210564905</v>
      </c>
      <c r="AN55" s="2">
        <v>44910</v>
      </c>
      <c r="AO55">
        <v>1.031484350360821</v>
      </c>
      <c r="AP55">
        <v>328.3025693545109</v>
      </c>
      <c r="AQ55">
        <v>7.187169217330151</v>
      </c>
      <c r="AR55">
        <v>0.2271214872666056</v>
      </c>
      <c r="AS55">
        <v>0.006179043750644935</v>
      </c>
      <c r="AT55">
        <v>16.48978908452432</v>
      </c>
      <c r="AU55">
        <v>18.52965133264471</v>
      </c>
      <c r="AV55">
        <v>0.04826497838477431</v>
      </c>
      <c r="AW55">
        <v>6.247138566014041</v>
      </c>
      <c r="AX55">
        <v>41.41992787693398</v>
      </c>
      <c r="AY55">
        <v>5.980692192270112</v>
      </c>
      <c r="AZ55">
        <v>11.967891437968</v>
      </c>
    </row>
    <row r="56" spans="1:52">
      <c r="A56" s="2">
        <v>44911</v>
      </c>
      <c r="B56">
        <v>868.4829057658482</v>
      </c>
      <c r="C56">
        <v>-0.025557932529924</v>
      </c>
      <c r="AN56" s="2">
        <v>44911</v>
      </c>
      <c r="AO56">
        <v>1.035545851853356</v>
      </c>
      <c r="AP56">
        <v>328.9748204246747</v>
      </c>
      <c r="AQ56">
        <v>7.302598708574478</v>
      </c>
      <c r="AR56">
        <v>0.2302199575639675</v>
      </c>
      <c r="AS56">
        <v>0.006182780913262013</v>
      </c>
      <c r="AT56">
        <v>16.55877764469776</v>
      </c>
      <c r="AU56">
        <v>18.02011633303564</v>
      </c>
      <c r="AV56">
        <v>0.0486691669964271</v>
      </c>
      <c r="AW56">
        <v>6.363021313407772</v>
      </c>
      <c r="AX56">
        <v>41.66021039706737</v>
      </c>
      <c r="AY56">
        <v>5.8858581769308</v>
      </c>
      <c r="AZ56">
        <v>11.90154155430287</v>
      </c>
    </row>
    <row r="57" spans="1:52">
      <c r="A57" s="2">
        <v>44912</v>
      </c>
      <c r="B57">
        <v>784.236528594313</v>
      </c>
      <c r="C57">
        <v>-0.09700407067568562</v>
      </c>
      <c r="AN57" s="2">
        <v>44912</v>
      </c>
      <c r="AO57">
        <v>1.039992869914209</v>
      </c>
      <c r="AP57">
        <v>338.1785278203295</v>
      </c>
      <c r="AQ57">
        <v>7.353797345594841</v>
      </c>
      <c r="AR57">
        <v>0.2329446007422527</v>
      </c>
      <c r="AS57">
        <v>0.005831125164075622</v>
      </c>
      <c r="AT57">
        <v>16.75324135139438</v>
      </c>
      <c r="AU57">
        <v>18.30023652344866</v>
      </c>
      <c r="AV57">
        <v>0.04770604173474208</v>
      </c>
      <c r="AW57">
        <v>6.306741964428812</v>
      </c>
      <c r="AX57">
        <v>41.51051767846114</v>
      </c>
      <c r="AY57">
        <v>6.083773631564297</v>
      </c>
      <c r="AZ57">
        <v>11.77307509098942</v>
      </c>
    </row>
    <row r="58" spans="1:52">
      <c r="A58" s="2">
        <v>44913</v>
      </c>
      <c r="B58">
        <v>800.4990573845483</v>
      </c>
      <c r="C58">
        <v>0.02073676524528234</v>
      </c>
      <c r="AN58" s="2">
        <v>44913</v>
      </c>
      <c r="AO58">
        <v>1.04497017768531</v>
      </c>
      <c r="AP58">
        <v>340.0654926204309</v>
      </c>
      <c r="AQ58">
        <v>7.410960545256271</v>
      </c>
      <c r="AR58">
        <v>0.226330387606833</v>
      </c>
      <c r="AS58">
        <v>0.005892334863794185</v>
      </c>
      <c r="AT58">
        <v>16.4343291272689</v>
      </c>
      <c r="AU58">
        <v>18.43051423706235</v>
      </c>
      <c r="AV58">
        <v>0.04777088959673969</v>
      </c>
      <c r="AW58">
        <v>6.267204191138665</v>
      </c>
      <c r="AX58">
        <v>41.23242929029907</v>
      </c>
      <c r="AY58">
        <v>6.084505041168915</v>
      </c>
      <c r="AZ58">
        <v>11.79187325038727</v>
      </c>
    </row>
    <row r="59" spans="1:52">
      <c r="A59" s="2">
        <v>44914</v>
      </c>
      <c r="B59">
        <v>804.0528869746381</v>
      </c>
      <c r="C59">
        <v>0.004439517520109515</v>
      </c>
      <c r="AN59" s="2">
        <v>44914</v>
      </c>
      <c r="AO59">
        <v>1.040881879759371</v>
      </c>
      <c r="AP59">
        <v>341.4873571099806</v>
      </c>
      <c r="AQ59">
        <v>7.437359965683728</v>
      </c>
      <c r="AR59">
        <v>0.2179406342414279</v>
      </c>
      <c r="AS59">
        <v>0.005917883460119768</v>
      </c>
      <c r="AT59">
        <v>15.95041524475665</v>
      </c>
      <c r="AU59">
        <v>18.65077671282743</v>
      </c>
      <c r="AV59">
        <v>0.04797014605190852</v>
      </c>
      <c r="AW59">
        <v>6.337998244606471</v>
      </c>
      <c r="AX59">
        <v>41.36267552976895</v>
      </c>
      <c r="AY59">
        <v>6.123116641802983</v>
      </c>
      <c r="AZ59">
        <v>11.93775135727045</v>
      </c>
    </row>
    <row r="60" spans="1:52">
      <c r="A60" s="2">
        <v>44915</v>
      </c>
      <c r="B60">
        <v>771.963810410288</v>
      </c>
      <c r="C60">
        <v>-0.03990916155414814</v>
      </c>
      <c r="AN60" s="2">
        <v>44915</v>
      </c>
      <c r="AO60">
        <v>1.042381922233107</v>
      </c>
      <c r="AP60">
        <v>346.5035704454621</v>
      </c>
      <c r="AQ60">
        <v>7.504501575364004</v>
      </c>
      <c r="AR60">
        <v>0.2190856906244815</v>
      </c>
      <c r="AS60">
        <v>0.005803469974909061</v>
      </c>
      <c r="AT60">
        <v>15.90716821621336</v>
      </c>
      <c r="AU60">
        <v>18.69526701329825</v>
      </c>
      <c r="AV60">
        <v>0.04685540979567013</v>
      </c>
      <c r="AW60">
        <v>6.281415943678193</v>
      </c>
      <c r="AX60">
        <v>41.97459316304668</v>
      </c>
      <c r="AY60">
        <v>6.144202423451104</v>
      </c>
      <c r="AZ60">
        <v>12.03463120442077</v>
      </c>
    </row>
    <row r="61" spans="1:52">
      <c r="A61" s="2">
        <v>44916</v>
      </c>
      <c r="B61">
        <v>801.0119344018923</v>
      </c>
      <c r="C61">
        <v>0.03762886757109185</v>
      </c>
      <c r="AN61" s="2">
        <v>44916</v>
      </c>
      <c r="AO61">
        <v>1.041281191359311</v>
      </c>
      <c r="AP61">
        <v>350.8802878430102</v>
      </c>
      <c r="AQ61">
        <v>7.40386170208734</v>
      </c>
      <c r="AR61">
        <v>0.2173881357995069</v>
      </c>
      <c r="AS61">
        <v>0.005851656230166641</v>
      </c>
      <c r="AT61">
        <v>15.87279179858951</v>
      </c>
      <c r="AU61">
        <v>18.82888376345987</v>
      </c>
      <c r="AV61">
        <v>0.04659624314715734</v>
      </c>
      <c r="AW61">
        <v>6.275867433043405</v>
      </c>
      <c r="AX61">
        <v>41.92822242930347</v>
      </c>
      <c r="AY61">
        <v>6.192976522100511</v>
      </c>
      <c r="AZ61">
        <v>11.88417055803011</v>
      </c>
    </row>
    <row r="62" spans="1:52">
      <c r="A62" s="2">
        <v>44917</v>
      </c>
      <c r="B62">
        <v>788.5589882386197</v>
      </c>
      <c r="C62">
        <v>-0.01554651763406134</v>
      </c>
      <c r="AN62" s="2">
        <v>44917</v>
      </c>
      <c r="AO62">
        <v>1.021964265399329</v>
      </c>
      <c r="AP62">
        <v>353.9864013124277</v>
      </c>
      <c r="AQ62">
        <v>7.464477496294054</v>
      </c>
      <c r="AR62">
        <v>0.2187467113344026</v>
      </c>
      <c r="AS62">
        <v>0.005795412302479606</v>
      </c>
      <c r="AT62">
        <v>16.06396237511636</v>
      </c>
      <c r="AU62">
        <v>19.10428400197591</v>
      </c>
      <c r="AV62">
        <v>0.04607658686937129</v>
      </c>
      <c r="AW62">
        <v>6.223745728654738</v>
      </c>
      <c r="AX62">
        <v>41.82120097882857</v>
      </c>
      <c r="AY62">
        <v>6.184170698542908</v>
      </c>
      <c r="AZ62">
        <v>11.81042001530793</v>
      </c>
    </row>
    <row r="63" spans="1:52">
      <c r="A63" s="2">
        <v>44918</v>
      </c>
      <c r="B63">
        <v>789.7385799497499</v>
      </c>
      <c r="C63">
        <v>0.001495882652691627</v>
      </c>
      <c r="AN63" s="2">
        <v>44918</v>
      </c>
      <c r="AO63">
        <v>1.029609027918347</v>
      </c>
      <c r="AP63">
        <v>349.5647565389099</v>
      </c>
      <c r="AQ63">
        <v>7.386418099805174</v>
      </c>
      <c r="AR63">
        <v>0.2195637001298336</v>
      </c>
      <c r="AS63">
        <v>0.005799356059507633</v>
      </c>
      <c r="AT63">
        <v>16.17722877331174</v>
      </c>
      <c r="AU63">
        <v>18.9788816129333</v>
      </c>
      <c r="AV63">
        <v>0.04597603467871152</v>
      </c>
      <c r="AW63">
        <v>6.207009173775249</v>
      </c>
      <c r="AX63">
        <v>41.75573263539126</v>
      </c>
      <c r="AY63">
        <v>6.381888395077323</v>
      </c>
      <c r="AZ63">
        <v>11.74642944525434</v>
      </c>
    </row>
    <row r="64" spans="1:52">
      <c r="A64" s="2">
        <v>44919</v>
      </c>
      <c r="B64">
        <v>788.0460974998733</v>
      </c>
      <c r="C64">
        <v>-0.002143092021646309</v>
      </c>
      <c r="AN64" s="2">
        <v>44919</v>
      </c>
      <c r="AO64">
        <v>1.048631292792718</v>
      </c>
      <c r="AP64">
        <v>344.8267785018477</v>
      </c>
      <c r="AQ64">
        <v>7.40490182175346</v>
      </c>
      <c r="AR64">
        <v>0.2188123069873606</v>
      </c>
      <c r="AS64">
        <v>0.00579855121562681</v>
      </c>
      <c r="AT64">
        <v>15.98794599336537</v>
      </c>
      <c r="AU64">
        <v>19.10740538699503</v>
      </c>
      <c r="AV64">
        <v>0.04576386568858311</v>
      </c>
      <c r="AW64">
        <v>6.258925247355756</v>
      </c>
      <c r="AX64">
        <v>41.44477843113551</v>
      </c>
      <c r="AY64">
        <v>6.354460273204547</v>
      </c>
      <c r="AZ64">
        <v>11.92129896453383</v>
      </c>
    </row>
    <row r="65" spans="1:52">
      <c r="A65" s="2">
        <v>44920</v>
      </c>
      <c r="B65">
        <v>783.9210332482824</v>
      </c>
      <c r="C65">
        <v>-0.005234546893485015</v>
      </c>
      <c r="AN65" s="2">
        <v>44920</v>
      </c>
      <c r="AO65">
        <v>1.044035374536013</v>
      </c>
      <c r="AP65">
        <v>343.1153325987548</v>
      </c>
      <c r="AQ65">
        <v>7.430759817288791</v>
      </c>
      <c r="AR65">
        <v>0.2190479918099801</v>
      </c>
      <c r="AS65">
        <v>0.005748638861372657</v>
      </c>
      <c r="AT65">
        <v>15.95140597679845</v>
      </c>
      <c r="AU65">
        <v>19.08981744237078</v>
      </c>
      <c r="AV65">
        <v>0.04549771871608418</v>
      </c>
      <c r="AW65">
        <v>6.250796861647305</v>
      </c>
      <c r="AX65">
        <v>41.36947533986593</v>
      </c>
      <c r="AY65">
        <v>6.501635341476955</v>
      </c>
      <c r="AZ65">
        <v>11.97520685815853</v>
      </c>
    </row>
    <row r="66" spans="1:52">
      <c r="A66" s="2">
        <v>44921</v>
      </c>
      <c r="B66">
        <v>782.7150245431493</v>
      </c>
      <c r="C66">
        <v>-0.001538431364873305</v>
      </c>
      <c r="AN66" s="2">
        <v>44921</v>
      </c>
      <c r="AO66">
        <v>1.043647088215833</v>
      </c>
      <c r="AP66">
        <v>342.8101693942438</v>
      </c>
      <c r="AQ66">
        <v>7.416016604770319</v>
      </c>
      <c r="AR66">
        <v>0.2201240082498499</v>
      </c>
      <c r="AS66">
        <v>0.005744152551866825</v>
      </c>
      <c r="AT66">
        <v>16.18445421623973</v>
      </c>
      <c r="AU66">
        <v>18.90974592267591</v>
      </c>
      <c r="AV66">
        <v>0.0455321061802661</v>
      </c>
      <c r="AW66">
        <v>6.166377837617617</v>
      </c>
      <c r="AX66">
        <v>41.38977694725468</v>
      </c>
      <c r="AY66">
        <v>6.524383638522362</v>
      </c>
      <c r="AZ66">
        <v>12.06484680483906</v>
      </c>
    </row>
    <row r="67" spans="1:52">
      <c r="A67" s="2">
        <v>44922</v>
      </c>
      <c r="B67">
        <v>789.0542081137493</v>
      </c>
      <c r="C67">
        <v>0.008098967532020884</v>
      </c>
      <c r="AN67" s="2">
        <v>44922</v>
      </c>
      <c r="AO67">
        <v>1.023496903096075</v>
      </c>
      <c r="AP67">
        <v>338.182585243486</v>
      </c>
      <c r="AQ67">
        <v>7.462035991613509</v>
      </c>
      <c r="AR67">
        <v>0.2214174071070162</v>
      </c>
      <c r="AS67">
        <v>0.00577177242054941</v>
      </c>
      <c r="AT67">
        <v>16.46579977603252</v>
      </c>
      <c r="AU67">
        <v>18.75463279151955</v>
      </c>
      <c r="AV67">
        <v>0.04565361226832654</v>
      </c>
      <c r="AW67">
        <v>6.168671080648621</v>
      </c>
      <c r="AX67">
        <v>40.7205372397419</v>
      </c>
      <c r="AY67">
        <v>6.636624750235738</v>
      </c>
      <c r="AZ67">
        <v>12.08091886289756</v>
      </c>
    </row>
    <row r="68" spans="1:52">
      <c r="A68" s="2">
        <v>44923</v>
      </c>
      <c r="B68">
        <v>783.5981774061039</v>
      </c>
      <c r="C68">
        <v>-0.006914646232846433</v>
      </c>
      <c r="AN68" s="2">
        <v>44923</v>
      </c>
      <c r="AO68">
        <v>0.9900931000317259</v>
      </c>
      <c r="AP68">
        <v>341.7706642395223</v>
      </c>
      <c r="AQ68">
        <v>7.446059201658181</v>
      </c>
      <c r="AR68">
        <v>0.217404547029906</v>
      </c>
      <c r="AS68">
        <v>0.005793999740072506</v>
      </c>
      <c r="AT68">
        <v>16.29087932787323</v>
      </c>
      <c r="AU68">
        <v>18.97562052714495</v>
      </c>
      <c r="AV68">
        <v>0.04581700531028597</v>
      </c>
      <c r="AW68">
        <v>6.273413837389421</v>
      </c>
      <c r="AX68">
        <v>40.84219278915557</v>
      </c>
      <c r="AY68">
        <v>6.716533165137426</v>
      </c>
      <c r="AZ68">
        <v>12.02942796674801</v>
      </c>
    </row>
    <row r="69" spans="1:52">
      <c r="A69" s="2">
        <v>44924</v>
      </c>
      <c r="B69">
        <v>750.211113772661</v>
      </c>
      <c r="C69">
        <v>-0.04260737785782254</v>
      </c>
      <c r="AN69" s="2">
        <v>44924</v>
      </c>
      <c r="AO69">
        <v>1.013073369882857</v>
      </c>
      <c r="AP69">
        <v>342.8844048837541</v>
      </c>
      <c r="AQ69">
        <v>7.411257759959269</v>
      </c>
      <c r="AR69">
        <v>0.2102391054797827</v>
      </c>
      <c r="AS69">
        <v>0.005601682821923407</v>
      </c>
      <c r="AT69">
        <v>16.41840846468593</v>
      </c>
      <c r="AU69">
        <v>18.99558546779586</v>
      </c>
      <c r="AV69">
        <v>0.04473128711019498</v>
      </c>
      <c r="AW69">
        <v>6.235629215921487</v>
      </c>
      <c r="AX69">
        <v>40.29607806157009</v>
      </c>
      <c r="AY69">
        <v>7.284532534743806</v>
      </c>
      <c r="AZ69">
        <v>11.99867414476527</v>
      </c>
    </row>
    <row r="70" spans="1:52">
      <c r="A70" s="2">
        <v>44925</v>
      </c>
      <c r="B70">
        <v>749.6704014906127</v>
      </c>
      <c r="C70">
        <v>-0.0007207468299544884</v>
      </c>
      <c r="AN70" s="2">
        <v>44925</v>
      </c>
      <c r="AO70">
        <v>0.997097705827529</v>
      </c>
      <c r="AP70">
        <v>348.7416421004285</v>
      </c>
      <c r="AQ70">
        <v>7.552104454244726</v>
      </c>
      <c r="AR70">
        <v>0.2080462891064782</v>
      </c>
      <c r="AS70">
        <v>0.005565905601919445</v>
      </c>
      <c r="AT70">
        <v>16.11248912374714</v>
      </c>
      <c r="AU70">
        <v>18.87380184303034</v>
      </c>
      <c r="AV70">
        <v>0.0442221375051984</v>
      </c>
      <c r="AW70">
        <v>6.321839221446623</v>
      </c>
      <c r="AX70">
        <v>40.54779840708184</v>
      </c>
      <c r="AY70">
        <v>7.459006697716071</v>
      </c>
      <c r="AZ70">
        <v>11.79117252810287</v>
      </c>
    </row>
    <row r="71" spans="1:52">
      <c r="A71" s="2">
        <v>44926</v>
      </c>
      <c r="B71">
        <v>748.6469154321026</v>
      </c>
      <c r="C71">
        <v>-0.001365248056312551</v>
      </c>
      <c r="AN71" s="2">
        <v>44926</v>
      </c>
      <c r="AO71">
        <v>1.029591534516233</v>
      </c>
      <c r="AP71">
        <v>346.5443475997633</v>
      </c>
      <c r="AQ71">
        <v>7.625322518938974</v>
      </c>
      <c r="AR71">
        <v>0.2082626385425097</v>
      </c>
      <c r="AS71">
        <v>0.005570668421775429</v>
      </c>
      <c r="AT71">
        <v>16.15831706679386</v>
      </c>
      <c r="AU71">
        <v>18.78027025438181</v>
      </c>
      <c r="AV71">
        <v>0.04424789425484245</v>
      </c>
      <c r="AW71">
        <v>6.473350303975629</v>
      </c>
      <c r="AX71">
        <v>41.39986667913305</v>
      </c>
      <c r="AY71">
        <v>7.192632333136885</v>
      </c>
      <c r="AZ71">
        <v>11.67966136573285</v>
      </c>
    </row>
    <row r="72" spans="1:52">
      <c r="A72" s="2">
        <v>44927</v>
      </c>
      <c r="B72">
        <v>749.612932929412</v>
      </c>
      <c r="C72">
        <v>0.001290351268931511</v>
      </c>
      <c r="AN72" s="2">
        <v>44927</v>
      </c>
      <c r="AO72">
        <v>1.089176121923109</v>
      </c>
      <c r="AP72">
        <v>367.2856869877301</v>
      </c>
      <c r="AQ72">
        <v>6.813543173303452</v>
      </c>
      <c r="AR72">
        <v>0.2269412951983938</v>
      </c>
      <c r="AS72">
        <v>0.004396323342302061</v>
      </c>
      <c r="AT72">
        <v>21.15914221750654</v>
      </c>
      <c r="AU72">
        <v>19.9006691672796</v>
      </c>
      <c r="AV72">
        <v>0.04432232042979546</v>
      </c>
      <c r="AW72">
        <v>8.592840820925636</v>
      </c>
      <c r="AX72">
        <v>46.49120908661263</v>
      </c>
      <c r="AY72">
        <v>6.544535209740313</v>
      </c>
      <c r="AZ72">
        <v>8.890904532879851</v>
      </c>
    </row>
    <row r="73" spans="1:52">
      <c r="A73" s="2">
        <v>44928</v>
      </c>
      <c r="B73">
        <v>753.3995665266145</v>
      </c>
      <c r="C73">
        <v>0.005051451797135842</v>
      </c>
      <c r="AN73" s="2">
        <v>44928</v>
      </c>
      <c r="AO73">
        <v>1.092232500938387</v>
      </c>
      <c r="AP73">
        <v>363.7360829761319</v>
      </c>
      <c r="AQ73">
        <v>6.865845793684008</v>
      </c>
      <c r="AR73">
        <v>0.2302832106543478</v>
      </c>
      <c r="AS73">
        <v>0.004396571408271089</v>
      </c>
      <c r="AT73">
        <v>21.3561236420343</v>
      </c>
      <c r="AU73">
        <v>19.73587223263442</v>
      </c>
      <c r="AV73">
        <v>0.04437266724535836</v>
      </c>
      <c r="AW73">
        <v>8.545976590364106</v>
      </c>
      <c r="AX73">
        <v>46.62086189963674</v>
      </c>
      <c r="AY73">
        <v>6.564943164305598</v>
      </c>
      <c r="AZ73">
        <v>8.792986862911242</v>
      </c>
    </row>
    <row r="74" spans="1:52">
      <c r="A74" s="2">
        <v>44929</v>
      </c>
      <c r="B74">
        <v>774.3248385699793</v>
      </c>
      <c r="C74">
        <v>0.02777446785619508</v>
      </c>
      <c r="AN74" s="2">
        <v>44929</v>
      </c>
      <c r="AO74">
        <v>1.097412008868232</v>
      </c>
      <c r="AP74">
        <v>367.5102631016172</v>
      </c>
      <c r="AQ74">
        <v>6.863174373972609</v>
      </c>
      <c r="AR74">
        <v>0.2351077724364409</v>
      </c>
      <c r="AS74">
        <v>0.004496490165458622</v>
      </c>
      <c r="AT74">
        <v>21.76999322877561</v>
      </c>
      <c r="AU74">
        <v>19.71770858356516</v>
      </c>
      <c r="AV74">
        <v>0.04504830581279028</v>
      </c>
      <c r="AW74">
        <v>8.68094428724239</v>
      </c>
      <c r="AX74">
        <v>46.54347706798185</v>
      </c>
      <c r="AY74">
        <v>5.959166885911756</v>
      </c>
      <c r="AZ74">
        <v>8.825421301760416</v>
      </c>
    </row>
    <row r="75" spans="1:52">
      <c r="A75" s="2">
        <v>44930</v>
      </c>
      <c r="B75">
        <v>787.4091169419909</v>
      </c>
      <c r="C75">
        <v>0.01689766067194176</v>
      </c>
      <c r="AN75" s="2">
        <v>44930</v>
      </c>
      <c r="AO75">
        <v>1.119354907536185</v>
      </c>
      <c r="AP75">
        <v>375.6086672138221</v>
      </c>
      <c r="AQ75">
        <v>6.853107037760261</v>
      </c>
      <c r="AR75">
        <v>0.2386847857260901</v>
      </c>
      <c r="AS75">
        <v>0.004577583653212376</v>
      </c>
      <c r="AT75">
        <v>22.07423038946275</v>
      </c>
      <c r="AU75">
        <v>19.93011155427599</v>
      </c>
      <c r="AV75">
        <v>0.04583260708174165</v>
      </c>
      <c r="AW75">
        <v>8.935988342565684</v>
      </c>
      <c r="AX75">
        <v>47.47099734706764</v>
      </c>
      <c r="AY75">
        <v>5.137354488454744</v>
      </c>
      <c r="AZ75">
        <v>8.962834205557723</v>
      </c>
    </row>
    <row r="76" spans="1:52">
      <c r="A76" s="2">
        <v>44931</v>
      </c>
      <c r="B76">
        <v>817.0722655899721</v>
      </c>
      <c r="C76">
        <v>0.0376718379426213</v>
      </c>
      <c r="AN76" s="2">
        <v>44931</v>
      </c>
      <c r="AO76">
        <v>1.08534309944594</v>
      </c>
      <c r="AP76">
        <v>367.7555203248062</v>
      </c>
      <c r="AQ76">
        <v>6.692040683784731</v>
      </c>
      <c r="AR76">
        <v>0.235466028026235</v>
      </c>
      <c r="AS76">
        <v>0.00469976504164831</v>
      </c>
      <c r="AT76">
        <v>22.26726631299096</v>
      </c>
      <c r="AU76">
        <v>20.20993407927991</v>
      </c>
      <c r="AV76">
        <v>0.04598024892133849</v>
      </c>
      <c r="AW76">
        <v>8.977327065008266</v>
      </c>
      <c r="AX76">
        <v>47.63615284405367</v>
      </c>
      <c r="AY76">
        <v>5.276505636530751</v>
      </c>
      <c r="AZ76">
        <v>9.062878888739142</v>
      </c>
    </row>
    <row r="77" spans="1:52">
      <c r="A77" s="2">
        <v>44932</v>
      </c>
      <c r="B77">
        <v>808.2033713170599</v>
      </c>
      <c r="C77">
        <v>-0.01085447964202813</v>
      </c>
      <c r="AN77" s="2">
        <v>44932</v>
      </c>
      <c r="AO77">
        <v>1.100570969054286</v>
      </c>
      <c r="AP77">
        <v>362.0774844501911</v>
      </c>
      <c r="AQ77">
        <v>6.814395611614884</v>
      </c>
      <c r="AR77">
        <v>0.235139006337385</v>
      </c>
      <c r="AS77">
        <v>0.004655262866822308</v>
      </c>
      <c r="AT77">
        <v>22.1683880001986</v>
      </c>
      <c r="AU77">
        <v>20.05089217110238</v>
      </c>
      <c r="AV77">
        <v>0.04569121941807279</v>
      </c>
      <c r="AW77">
        <v>9.128597114651173</v>
      </c>
      <c r="AX77">
        <v>48.20765728217937</v>
      </c>
      <c r="AY77">
        <v>5.235999210769206</v>
      </c>
      <c r="AZ77">
        <v>9.230434572925878</v>
      </c>
    </row>
    <row r="78" spans="1:52">
      <c r="A78" s="2">
        <v>44933</v>
      </c>
      <c r="B78">
        <v>820.9022853998027</v>
      </c>
      <c r="C78">
        <v>0.01571252302752524</v>
      </c>
      <c r="AN78" s="2">
        <v>44933</v>
      </c>
      <c r="AO78">
        <v>1.095092471186125</v>
      </c>
      <c r="AP78">
        <v>355.0464883453815</v>
      </c>
      <c r="AQ78">
        <v>6.897368014381039</v>
      </c>
      <c r="AR78">
        <v>0.2357404918923444</v>
      </c>
      <c r="AS78">
        <v>0.004691306711872087</v>
      </c>
      <c r="AT78">
        <v>22.25350140021808</v>
      </c>
      <c r="AU78">
        <v>20.04789982051277</v>
      </c>
      <c r="AV78">
        <v>0.04571061657337577</v>
      </c>
      <c r="AW78">
        <v>9.16290595713591</v>
      </c>
      <c r="AX78">
        <v>48.27192631458797</v>
      </c>
      <c r="AY78">
        <v>5.298754362588336</v>
      </c>
      <c r="AZ78">
        <v>9.103908541663705</v>
      </c>
    </row>
    <row r="79" spans="1:52">
      <c r="A79" s="2">
        <v>44934</v>
      </c>
      <c r="B79">
        <v>817.4642963759753</v>
      </c>
      <c r="C79">
        <v>-0.00418806121626647</v>
      </c>
      <c r="AN79" s="2">
        <v>44934</v>
      </c>
      <c r="AO79">
        <v>1.101506653807284</v>
      </c>
      <c r="AP79">
        <v>355.7174386958956</v>
      </c>
      <c r="AQ79">
        <v>6.895635795441176</v>
      </c>
      <c r="AR79">
        <v>0.2334445499636771</v>
      </c>
      <c r="AS79">
        <v>0.004675859677424342</v>
      </c>
      <c r="AT79">
        <v>22.1442493307676</v>
      </c>
      <c r="AU79">
        <v>20.05984531215844</v>
      </c>
      <c r="AV79">
        <v>0.045726259165347</v>
      </c>
      <c r="AW79">
        <v>8.949826784476139</v>
      </c>
      <c r="AX79">
        <v>47.65391577072504</v>
      </c>
      <c r="AY79">
        <v>5.431600026225467</v>
      </c>
      <c r="AZ79">
        <v>9.249100125536181</v>
      </c>
    </row>
    <row r="80" spans="1:52">
      <c r="A80" s="2">
        <v>44935</v>
      </c>
      <c r="B80">
        <v>847.2081493713071</v>
      </c>
      <c r="C80">
        <v>0.03638550714348465</v>
      </c>
      <c r="AN80" s="2">
        <v>44935</v>
      </c>
      <c r="AO80">
        <v>1.078279852704345</v>
      </c>
      <c r="AP80">
        <v>347.1180409230389</v>
      </c>
      <c r="AQ80">
        <v>6.953354282609655</v>
      </c>
      <c r="AR80">
        <v>0.2309641006917353</v>
      </c>
      <c r="AS80">
        <v>0.004812867586898268</v>
      </c>
      <c r="AT80">
        <v>22.35269381722306</v>
      </c>
      <c r="AU80">
        <v>20.26404429187776</v>
      </c>
      <c r="AV80">
        <v>0.04661033580212835</v>
      </c>
      <c r="AW80">
        <v>9.117566139986565</v>
      </c>
      <c r="AX80">
        <v>47.4785026497246</v>
      </c>
      <c r="AY80">
        <v>5.257654696643907</v>
      </c>
      <c r="AZ80">
        <v>9.336649938561838</v>
      </c>
    </row>
    <row r="81" spans="1:52">
      <c r="A81" s="2">
        <v>44936</v>
      </c>
      <c r="B81">
        <v>877.3660982509259</v>
      </c>
      <c r="C81">
        <v>0.03559685881444641</v>
      </c>
      <c r="AN81" s="2">
        <v>44936</v>
      </c>
      <c r="AO81">
        <v>1.080085495428856</v>
      </c>
      <c r="AP81">
        <v>334.084007470088</v>
      </c>
      <c r="AQ81">
        <v>7.116256113414959</v>
      </c>
      <c r="AR81">
        <v>0.2401752735276374</v>
      </c>
      <c r="AS81">
        <v>0.004948487942049685</v>
      </c>
      <c r="AT81">
        <v>23.27902902709584</v>
      </c>
      <c r="AU81">
        <v>20.54393592708765</v>
      </c>
      <c r="AV81">
        <v>0.04695437161656867</v>
      </c>
      <c r="AW81">
        <v>9.225935532430281</v>
      </c>
      <c r="AX81">
        <v>48.91192386384879</v>
      </c>
      <c r="AY81">
        <v>4.693532774006995</v>
      </c>
      <c r="AZ81">
        <v>9.28637904470996</v>
      </c>
    </row>
    <row r="82" spans="1:52">
      <c r="A82" s="2">
        <v>44937</v>
      </c>
      <c r="B82">
        <v>889.7698951468032</v>
      </c>
      <c r="C82">
        <v>0.01413753838973819</v>
      </c>
      <c r="AN82" s="2">
        <v>44937</v>
      </c>
      <c r="AO82">
        <v>1.084844290004741</v>
      </c>
      <c r="AP82">
        <v>332.7481379268734</v>
      </c>
      <c r="AQ82">
        <v>6.913325965778713</v>
      </c>
      <c r="AR82">
        <v>0.2393435043084263</v>
      </c>
      <c r="AS82">
        <v>0.00494602445114314</v>
      </c>
      <c r="AT82">
        <v>23.37854652803836</v>
      </c>
      <c r="AU82">
        <v>20.71057202334029</v>
      </c>
      <c r="AV82">
        <v>0.04708217492325711</v>
      </c>
      <c r="AW82">
        <v>9.220900383721183</v>
      </c>
      <c r="AX82">
        <v>48.71994283001594</v>
      </c>
      <c r="AY82">
        <v>4.76985654418394</v>
      </c>
      <c r="AZ82">
        <v>9.42444175233428</v>
      </c>
    </row>
    <row r="83" spans="1:52">
      <c r="A83" s="2">
        <v>44938</v>
      </c>
      <c r="B83">
        <v>928.4282284415331</v>
      </c>
      <c r="C83">
        <v>0.04344756268512739</v>
      </c>
      <c r="AN83" s="2">
        <v>44938</v>
      </c>
      <c r="AO83">
        <v>1.097211250172925</v>
      </c>
      <c r="AP83">
        <v>348.5787937898309</v>
      </c>
      <c r="AQ83">
        <v>5.803877263930294</v>
      </c>
      <c r="AR83">
        <v>0.2439217251043317</v>
      </c>
      <c r="AS83">
        <v>0.005045219716044875</v>
      </c>
      <c r="AT83">
        <v>23.98203592283645</v>
      </c>
      <c r="AU83">
        <v>20.81628746733236</v>
      </c>
      <c r="AV83">
        <v>0.04753144832039891</v>
      </c>
      <c r="AW83">
        <v>9.460713168781634</v>
      </c>
      <c r="AX83">
        <v>48.9708382647882</v>
      </c>
      <c r="AY83">
        <v>4.93216083290818</v>
      </c>
      <c r="AZ83">
        <v>9.622668286605066</v>
      </c>
    </row>
    <row r="84" spans="1:52">
      <c r="A84" s="2">
        <v>44939</v>
      </c>
      <c r="B84">
        <v>950.6204292952409</v>
      </c>
      <c r="C84">
        <v>0.02390297943758113</v>
      </c>
      <c r="AN84" s="2">
        <v>44939</v>
      </c>
      <c r="AO84">
        <v>1.056821875474297</v>
      </c>
      <c r="AP84">
        <v>347.5026651934482</v>
      </c>
      <c r="AQ84">
        <v>6.110135487111838</v>
      </c>
      <c r="AR84">
        <v>0.2467022586984173</v>
      </c>
      <c r="AS84">
        <v>0.004882199377206411</v>
      </c>
      <c r="AT84">
        <v>24.3168551827434</v>
      </c>
      <c r="AU84">
        <v>20.80688481565621</v>
      </c>
      <c r="AV84">
        <v>0.04740962500389295</v>
      </c>
      <c r="AW84">
        <v>9.507052142239276</v>
      </c>
      <c r="AX84">
        <v>48.90340880314646</v>
      </c>
      <c r="AY84">
        <v>4.979278036303233</v>
      </c>
      <c r="AZ84">
        <v>9.440490068477146</v>
      </c>
    </row>
    <row r="85" spans="1:52">
      <c r="A85" s="2">
        <v>44940</v>
      </c>
      <c r="B85">
        <v>988.4933550270935</v>
      </c>
      <c r="C85">
        <v>0.03984021862430454</v>
      </c>
      <c r="AN85" s="2">
        <v>44940</v>
      </c>
      <c r="AO85">
        <v>1.046890020498749</v>
      </c>
      <c r="AP85">
        <v>345.1283937660505</v>
      </c>
      <c r="AQ85">
        <v>6.141506328760139</v>
      </c>
      <c r="AR85">
        <v>0.2511941255860198</v>
      </c>
      <c r="AS85">
        <v>0.004821445116521333</v>
      </c>
      <c r="AT85">
        <v>24.75273415952925</v>
      </c>
      <c r="AU85">
        <v>20.9767827579395</v>
      </c>
      <c r="AV85">
        <v>0.0481852414010996</v>
      </c>
      <c r="AW85">
        <v>9.55183419428111</v>
      </c>
      <c r="AX85">
        <v>49.91073271588481</v>
      </c>
      <c r="AY85">
        <v>4.714203398328201</v>
      </c>
      <c r="AZ85">
        <v>9.616599349227203</v>
      </c>
    </row>
    <row r="86" spans="1:52">
      <c r="A86" s="2">
        <v>44941</v>
      </c>
      <c r="B86">
        <v>1072.182686407956</v>
      </c>
      <c r="C86">
        <v>0.08466352449943249</v>
      </c>
      <c r="AN86" s="2">
        <v>44941</v>
      </c>
      <c r="AO86">
        <v>1.064846071652124</v>
      </c>
      <c r="AP86">
        <v>366.5904564980374</v>
      </c>
      <c r="AQ86">
        <v>6.24356671984938</v>
      </c>
      <c r="AR86">
        <v>0.261672341808487</v>
      </c>
      <c r="AS86">
        <v>0.004945351110256665</v>
      </c>
      <c r="AT86">
        <v>25.49486285386178</v>
      </c>
      <c r="AU86">
        <v>20.34636272536987</v>
      </c>
      <c r="AV86">
        <v>0.04883912964623155</v>
      </c>
      <c r="AW86">
        <v>9.960052476038825</v>
      </c>
      <c r="AX86">
        <v>50.42370338914765</v>
      </c>
      <c r="AY86">
        <v>3.830422548394656</v>
      </c>
      <c r="AZ86">
        <v>9.907817468346188</v>
      </c>
    </row>
    <row r="87" spans="1:52">
      <c r="A87" s="2">
        <v>44942</v>
      </c>
      <c r="B87">
        <v>1060.490054172815</v>
      </c>
      <c r="C87">
        <v>-0.01090544772208013</v>
      </c>
      <c r="AN87" s="2">
        <v>44942</v>
      </c>
      <c r="AO87">
        <v>1.010214746761373</v>
      </c>
      <c r="AP87">
        <v>364.8208070316452</v>
      </c>
      <c r="AQ87">
        <v>6.250018016241969</v>
      </c>
      <c r="AR87">
        <v>0.2620190114005753</v>
      </c>
      <c r="AS87">
        <v>0.004923031336221883</v>
      </c>
      <c r="AT87">
        <v>25.49979030311776</v>
      </c>
      <c r="AU87">
        <v>20.47325405868488</v>
      </c>
      <c r="AV87">
        <v>0.04828352962522155</v>
      </c>
      <c r="AW87">
        <v>10.10795430308764</v>
      </c>
      <c r="AX87">
        <v>50.66227656864627</v>
      </c>
      <c r="AY87">
        <v>4.032128764287155</v>
      </c>
      <c r="AZ87">
        <v>9.856477051118384</v>
      </c>
    </row>
    <row r="88" spans="1:52">
      <c r="A88" s="2">
        <v>44943</v>
      </c>
      <c r="B88">
        <v>1064.217411107427</v>
      </c>
      <c r="C88">
        <v>0.003514749544275553</v>
      </c>
      <c r="AN88" s="2">
        <v>44943</v>
      </c>
      <c r="AO88">
        <v>0.9983332879725465</v>
      </c>
      <c r="AP88">
        <v>366.3388753915066</v>
      </c>
      <c r="AQ88">
        <v>6.293672378450209</v>
      </c>
      <c r="AR88">
        <v>0.2654216098551724</v>
      </c>
      <c r="AS88">
        <v>0.004869332417185692</v>
      </c>
      <c r="AT88">
        <v>25.86560225866114</v>
      </c>
      <c r="AU88">
        <v>20.96867584015297</v>
      </c>
      <c r="AV88">
        <v>0.04766615946054032</v>
      </c>
      <c r="AW88">
        <v>10.1731056288971</v>
      </c>
      <c r="AX88">
        <v>49.05978290402932</v>
      </c>
      <c r="AY88">
        <v>3.919034165072728</v>
      </c>
      <c r="AZ88">
        <v>9.954198245786266</v>
      </c>
    </row>
    <row r="89" spans="1:52">
      <c r="A89" s="2">
        <v>44944</v>
      </c>
      <c r="B89">
        <v>1071.085525193916</v>
      </c>
      <c r="C89">
        <v>0.006453675738439024</v>
      </c>
      <c r="AN89" s="2">
        <v>44944</v>
      </c>
      <c r="AO89">
        <v>0.946506132507684</v>
      </c>
      <c r="AP89">
        <v>372.5787394852463</v>
      </c>
      <c r="AQ89">
        <v>6.1837856283123</v>
      </c>
      <c r="AR89">
        <v>0.2660908976821136</v>
      </c>
      <c r="AS89">
        <v>0.004901246364151348</v>
      </c>
      <c r="AT89">
        <v>25.89280669438031</v>
      </c>
      <c r="AU89">
        <v>20.52865407641389</v>
      </c>
      <c r="AV89">
        <v>0.04821092555782878</v>
      </c>
      <c r="AW89">
        <v>9.987723553735895</v>
      </c>
      <c r="AX89">
        <v>50.34228950480689</v>
      </c>
      <c r="AY89">
        <v>4.045852487603772</v>
      </c>
      <c r="AZ89">
        <v>10.30219773947195</v>
      </c>
    </row>
    <row r="90" spans="1:52">
      <c r="A90" s="2">
        <v>44945</v>
      </c>
      <c r="B90">
        <v>1016.02733193523</v>
      </c>
      <c r="C90">
        <v>-0.05140410542726492</v>
      </c>
      <c r="AN90" s="2">
        <v>44945</v>
      </c>
      <c r="AO90">
        <v>0.9277273608761585</v>
      </c>
      <c r="AP90">
        <v>373.7437644984381</v>
      </c>
      <c r="AQ90">
        <v>6.339605600518957</v>
      </c>
      <c r="AR90">
        <v>0.2633138509682463</v>
      </c>
      <c r="AS90">
        <v>0.004754509375307996</v>
      </c>
      <c r="AT90">
        <v>25.66030239304601</v>
      </c>
      <c r="AU90">
        <v>20.53086735287767</v>
      </c>
      <c r="AV90">
        <v>0.04724344646781167</v>
      </c>
      <c r="AW90">
        <v>10.19074150057612</v>
      </c>
      <c r="AX90">
        <v>50.65222953160801</v>
      </c>
      <c r="AY90">
        <v>4.226187376794828</v>
      </c>
      <c r="AZ90">
        <v>10.24772673007588</v>
      </c>
    </row>
    <row r="91" spans="1:52">
      <c r="A91" s="2">
        <v>44946</v>
      </c>
      <c r="B91">
        <v>1036.436955384708</v>
      </c>
      <c r="C91">
        <v>0.02008767166785108</v>
      </c>
      <c r="AN91" s="2">
        <v>44946</v>
      </c>
      <c r="AO91">
        <v>0.9609398290829498</v>
      </c>
      <c r="AP91">
        <v>368.4987602952101</v>
      </c>
      <c r="AQ91">
        <v>6.339790105253084</v>
      </c>
      <c r="AR91">
        <v>0.2623645712545577</v>
      </c>
      <c r="AS91">
        <v>0.004766658427833958</v>
      </c>
      <c r="AT91">
        <v>25.4642624491685</v>
      </c>
      <c r="AU91">
        <v>20.45132925493541</v>
      </c>
      <c r="AV91">
        <v>0.04724912498763554</v>
      </c>
      <c r="AW91">
        <v>10.1521282800231</v>
      </c>
      <c r="AX91">
        <v>51.21942234624054</v>
      </c>
      <c r="AY91">
        <v>4.212273317308827</v>
      </c>
      <c r="AZ91">
        <v>10.3258859136791</v>
      </c>
    </row>
    <row r="92" spans="1:52">
      <c r="A92" s="2">
        <v>44947</v>
      </c>
      <c r="B92">
        <v>1118.52529436953</v>
      </c>
      <c r="C92">
        <v>0.07920244309925439</v>
      </c>
      <c r="AN92" s="2">
        <v>44947</v>
      </c>
      <c r="AO92">
        <v>0.9639869927451432</v>
      </c>
      <c r="AP92">
        <v>371.5419926022131</v>
      </c>
      <c r="AQ92">
        <v>6.328106658283498</v>
      </c>
      <c r="AR92">
        <v>0.2737843229554782</v>
      </c>
      <c r="AS92">
        <v>0.004783498368876983</v>
      </c>
      <c r="AT92">
        <v>26.43363489625037</v>
      </c>
      <c r="AU92">
        <v>20.48583901157039</v>
      </c>
      <c r="AV92">
        <v>0.04767775420120941</v>
      </c>
      <c r="AW92">
        <v>10.27729882734471</v>
      </c>
      <c r="AX92">
        <v>51.42434320189705</v>
      </c>
      <c r="AY92">
        <v>3.811350837803249</v>
      </c>
      <c r="AZ92">
        <v>10.28699400162264</v>
      </c>
    </row>
    <row r="93" spans="1:52">
      <c r="A93" s="2">
        <v>44948</v>
      </c>
      <c r="B93">
        <v>1107.599013855624</v>
      </c>
      <c r="C93">
        <v>-0.009768469760055742</v>
      </c>
      <c r="AN93" s="2">
        <v>44948</v>
      </c>
      <c r="AO93">
        <v>0.9851502195004735</v>
      </c>
      <c r="AP93">
        <v>361.5719098095923</v>
      </c>
      <c r="AQ93">
        <v>6.462799819499187</v>
      </c>
      <c r="AR93">
        <v>0.2756722383922395</v>
      </c>
      <c r="AS93">
        <v>0.004707179388027815</v>
      </c>
      <c r="AT93">
        <v>26.38808287389747</v>
      </c>
      <c r="AU93">
        <v>20.25316375243535</v>
      </c>
      <c r="AV93">
        <v>0.04808041279015129</v>
      </c>
      <c r="AW93">
        <v>10.24869159695095</v>
      </c>
      <c r="AX93">
        <v>52.43046809711804</v>
      </c>
      <c r="AY93">
        <v>3.897781792714246</v>
      </c>
      <c r="AZ93">
        <v>10.14205910769269</v>
      </c>
    </row>
    <row r="94" spans="1:52">
      <c r="A94" s="2">
        <v>44949</v>
      </c>
      <c r="B94">
        <v>1115.427555370335</v>
      </c>
      <c r="C94">
        <v>0.007068028606724841</v>
      </c>
      <c r="AN94" s="2">
        <v>44949</v>
      </c>
      <c r="AO94">
        <v>0.9843033419256655</v>
      </c>
      <c r="AP94">
        <v>356.833018986042</v>
      </c>
      <c r="AQ94">
        <v>6.358960805567392</v>
      </c>
      <c r="AR94">
        <v>0.2747762698386638</v>
      </c>
      <c r="AS94">
        <v>0.004758583298646835</v>
      </c>
      <c r="AT94">
        <v>26.28991713243352</v>
      </c>
      <c r="AU94">
        <v>20.57371000009173</v>
      </c>
      <c r="AV94">
        <v>0.04841604760377693</v>
      </c>
      <c r="AW94">
        <v>10.18690021217437</v>
      </c>
      <c r="AX94">
        <v>52.78700861801975</v>
      </c>
      <c r="AY94">
        <v>3.999787306593911</v>
      </c>
      <c r="AZ94">
        <v>9.9136206686984</v>
      </c>
    </row>
    <row r="95" spans="1:52">
      <c r="A95" s="2">
        <v>44950</v>
      </c>
      <c r="B95">
        <v>1132.587823706962</v>
      </c>
      <c r="C95">
        <v>0.0153844758935775</v>
      </c>
      <c r="AN95" s="2">
        <v>44950</v>
      </c>
      <c r="AO95">
        <v>0.9847848255713423</v>
      </c>
      <c r="AP95">
        <v>363.6593767531528</v>
      </c>
      <c r="AQ95">
        <v>6.223821560631247</v>
      </c>
      <c r="AR95">
        <v>0.2764058646660564</v>
      </c>
      <c r="AS95">
        <v>0.004786959674420795</v>
      </c>
      <c r="AT95">
        <v>25.91057783867489</v>
      </c>
      <c r="AU95">
        <v>19.67595761772932</v>
      </c>
      <c r="AV95">
        <v>0.0491709089807848</v>
      </c>
      <c r="AW95">
        <v>10.27811805081487</v>
      </c>
      <c r="AX95">
        <v>53.43198254713855</v>
      </c>
      <c r="AY95">
        <v>4.039455938325276</v>
      </c>
      <c r="AZ95">
        <v>10.33493324039065</v>
      </c>
    </row>
    <row r="96" spans="1:52">
      <c r="A96" s="2">
        <v>44951</v>
      </c>
      <c r="B96">
        <v>1081.731357855608</v>
      </c>
      <c r="C96">
        <v>-0.0449028894597342</v>
      </c>
      <c r="AN96" s="2">
        <v>44951</v>
      </c>
      <c r="AO96">
        <v>1.02080624969281</v>
      </c>
      <c r="AP96">
        <v>363.4316528195945</v>
      </c>
      <c r="AQ96">
        <v>6.287436163024562</v>
      </c>
      <c r="AR96">
        <v>0.2682632402241319</v>
      </c>
      <c r="AS96">
        <v>0.004636290915367077</v>
      </c>
      <c r="AT96">
        <v>24.9935279316284</v>
      </c>
      <c r="AU96">
        <v>20.01931185204667</v>
      </c>
      <c r="AV96">
        <v>0.04920554606561567</v>
      </c>
      <c r="AW96">
        <v>10.36134808348096</v>
      </c>
      <c r="AX96">
        <v>53.21360013922377</v>
      </c>
      <c r="AY96">
        <v>4.128212491178281</v>
      </c>
      <c r="AZ96">
        <v>10.52665428641656</v>
      </c>
    </row>
    <row r="97" spans="1:52">
      <c r="A97" s="2">
        <v>44952</v>
      </c>
      <c r="B97">
        <v>1126.863306302459</v>
      </c>
      <c r="C97">
        <v>0.0417219563056026</v>
      </c>
      <c r="AN97" s="2">
        <v>44952</v>
      </c>
      <c r="AO97">
        <v>0.9900478167017743</v>
      </c>
      <c r="AP97">
        <v>363.9612781601648</v>
      </c>
      <c r="AQ97">
        <v>6.26376631042709</v>
      </c>
      <c r="AR97">
        <v>0.2736574594138084</v>
      </c>
      <c r="AS97">
        <v>0.004725654460412871</v>
      </c>
      <c r="AT97">
        <v>25.44458926751023</v>
      </c>
      <c r="AU97">
        <v>20.16014912237643</v>
      </c>
      <c r="AV97">
        <v>0.04953716738515117</v>
      </c>
      <c r="AW97">
        <v>10.32762365959552</v>
      </c>
      <c r="AX97">
        <v>53.36876036691184</v>
      </c>
      <c r="AY97">
        <v>3.988224121903533</v>
      </c>
      <c r="AZ97">
        <v>10.47477129433632</v>
      </c>
    </row>
    <row r="98" spans="1:52">
      <c r="A98" s="2">
        <v>44953</v>
      </c>
      <c r="B98">
        <v>1143.622369988758</v>
      </c>
      <c r="C98">
        <v>0.01487231289950319</v>
      </c>
      <c r="AN98" s="2">
        <v>44953</v>
      </c>
      <c r="AO98">
        <v>0.9691282469058419</v>
      </c>
      <c r="AP98">
        <v>362.6617885055018</v>
      </c>
      <c r="AQ98">
        <v>6.244684499073103</v>
      </c>
      <c r="AR98">
        <v>0.2799665431157044</v>
      </c>
      <c r="AS98">
        <v>0.004816862235071157</v>
      </c>
      <c r="AT98">
        <v>25.94111830311989</v>
      </c>
      <c r="AU98">
        <v>20.23162102687988</v>
      </c>
      <c r="AV98">
        <v>0.05045582266730505</v>
      </c>
      <c r="AW98">
        <v>10.15802841350007</v>
      </c>
      <c r="AX98">
        <v>48.55137648566642</v>
      </c>
      <c r="AY98">
        <v>4.085272919348333</v>
      </c>
      <c r="AZ98">
        <v>10.35596668616523</v>
      </c>
    </row>
    <row r="99" spans="1:52">
      <c r="A99" s="2">
        <v>44954</v>
      </c>
      <c r="B99">
        <v>1175.398429870881</v>
      </c>
      <c r="C99">
        <v>0.02778544799052396</v>
      </c>
      <c r="AN99" s="2">
        <v>44954</v>
      </c>
      <c r="AO99">
        <v>1.016486893013067</v>
      </c>
      <c r="AP99">
        <v>364.2729425295498</v>
      </c>
      <c r="AQ99">
        <v>5.457801937643972</v>
      </c>
      <c r="AR99">
        <v>0.2843728470533832</v>
      </c>
      <c r="AS99">
        <v>0.004937437741763265</v>
      </c>
      <c r="AT99">
        <v>26.23445648538941</v>
      </c>
      <c r="AU99">
        <v>20.5016936360595</v>
      </c>
      <c r="AV99">
        <v>0.05198483365112197</v>
      </c>
      <c r="AW99">
        <v>10.16441426381931</v>
      </c>
      <c r="AX99">
        <v>47.6530889301069</v>
      </c>
      <c r="AY99">
        <v>4.196642381637591</v>
      </c>
      <c r="AZ99">
        <v>10.500860657086</v>
      </c>
    </row>
    <row r="100" spans="1:52">
      <c r="A100" s="2">
        <v>44955</v>
      </c>
      <c r="B100">
        <v>1152.437532379243</v>
      </c>
      <c r="C100">
        <v>-0.01953456539342135</v>
      </c>
      <c r="AN100" s="2">
        <v>44955</v>
      </c>
      <c r="AO100">
        <v>1.033519884084443</v>
      </c>
      <c r="AP100">
        <v>363.7915108501285</v>
      </c>
      <c r="AQ100">
        <v>5.536087679372744</v>
      </c>
      <c r="AR100">
        <v>0.2810458689247295</v>
      </c>
      <c r="AS100">
        <v>0.004853965806499279</v>
      </c>
      <c r="AT100">
        <v>25.88013555068299</v>
      </c>
      <c r="AU100">
        <v>20.67082857832018</v>
      </c>
      <c r="AV100">
        <v>0.05187277191693335</v>
      </c>
      <c r="AW100">
        <v>10.20403415264542</v>
      </c>
      <c r="AX100">
        <v>47.35754123556966</v>
      </c>
      <c r="AY100">
        <v>4.187220643746791</v>
      </c>
      <c r="AZ100">
        <v>10.66650361588216</v>
      </c>
    </row>
    <row r="101" spans="1:52">
      <c r="A101" s="2">
        <v>44956</v>
      </c>
      <c r="B101">
        <v>1199.362387878372</v>
      </c>
      <c r="C101">
        <v>0.04071791674664627</v>
      </c>
      <c r="AN101" s="2">
        <v>44956</v>
      </c>
      <c r="AO101">
        <v>1.030214284364493</v>
      </c>
      <c r="AP101">
        <v>364.5454249563891</v>
      </c>
      <c r="AQ101">
        <v>5.637936606893803</v>
      </c>
      <c r="AR101">
        <v>0.2818380671432419</v>
      </c>
      <c r="AS101">
        <v>0.004888813077552965</v>
      </c>
      <c r="AT101">
        <v>26.11794120811997</v>
      </c>
      <c r="AU101">
        <v>20.75851786145859</v>
      </c>
      <c r="AV101">
        <v>0.05148916365559807</v>
      </c>
      <c r="AW101">
        <v>10.34817975031426</v>
      </c>
      <c r="AX101">
        <v>47.91124252162125</v>
      </c>
      <c r="AY101">
        <v>3.986291639916534</v>
      </c>
      <c r="AZ101">
        <v>10.61121406636364</v>
      </c>
    </row>
    <row r="102" spans="1:52">
      <c r="A102" s="2">
        <v>44957</v>
      </c>
      <c r="B102">
        <v>1128.462943344947</v>
      </c>
      <c r="C102">
        <v>-0.05911428042932299</v>
      </c>
      <c r="AN102" s="2">
        <v>44957</v>
      </c>
      <c r="AO102">
        <v>1.050415553893626</v>
      </c>
      <c r="AP102">
        <v>365.5760176436555</v>
      </c>
      <c r="AQ102">
        <v>5.668797968597723</v>
      </c>
      <c r="AR102">
        <v>0.2744164925584786</v>
      </c>
      <c r="AS102">
        <v>0.004796636759507438</v>
      </c>
      <c r="AT102">
        <v>25.51896440763683</v>
      </c>
      <c r="AU102">
        <v>20.8763527288753</v>
      </c>
      <c r="AV102">
        <v>0.05092984197928347</v>
      </c>
      <c r="AW102">
        <v>10.41956780308365</v>
      </c>
      <c r="AX102">
        <v>48.85230311924172</v>
      </c>
      <c r="AY102">
        <v>4.100924895418342</v>
      </c>
      <c r="AZ102">
        <v>10.64818869081599</v>
      </c>
    </row>
    <row r="103" spans="1:52">
      <c r="A103" s="2">
        <v>44958</v>
      </c>
      <c r="B103">
        <v>1148.08366385818</v>
      </c>
      <c r="C103">
        <v>0.01738711991292652</v>
      </c>
      <c r="AN103" s="2">
        <v>44958</v>
      </c>
      <c r="AO103">
        <v>1.000785552691884</v>
      </c>
      <c r="AP103">
        <v>151.4112058444438</v>
      </c>
      <c r="AQ103">
        <v>6.269573286195355</v>
      </c>
      <c r="AR103">
        <v>0.371798818729625</v>
      </c>
      <c r="AS103">
        <v>0.007445402640033976</v>
      </c>
      <c r="AT103">
        <v>18.00942731510204</v>
      </c>
      <c r="AU103">
        <v>9.986100236318363</v>
      </c>
      <c r="AV103">
        <v>0.09846685073460489</v>
      </c>
      <c r="AW103">
        <v>7.342081818494824</v>
      </c>
      <c r="AX103">
        <v>135.4133987673508</v>
      </c>
      <c r="AY103">
        <v>1.447888856399219</v>
      </c>
      <c r="AZ103">
        <v>10.11854053414658</v>
      </c>
    </row>
    <row r="104" spans="1:52">
      <c r="A104" s="2">
        <v>44959</v>
      </c>
      <c r="B104">
        <v>1194.311500376688</v>
      </c>
      <c r="C104">
        <v>0.04026521583205711</v>
      </c>
      <c r="AN104" s="2">
        <v>44959</v>
      </c>
      <c r="AO104">
        <v>0.9798415713066287</v>
      </c>
      <c r="AP104">
        <v>154.8327753226969</v>
      </c>
      <c r="AQ104">
        <v>6.185417365579017</v>
      </c>
      <c r="AR104">
        <v>0.3802442087099157</v>
      </c>
      <c r="AS104">
        <v>0.007550267430159591</v>
      </c>
      <c r="AT104">
        <v>18.49706608222526</v>
      </c>
      <c r="AU104">
        <v>10.05571999879765</v>
      </c>
      <c r="AV104">
        <v>0.09887058502393203</v>
      </c>
      <c r="AW104">
        <v>7.344654336890622</v>
      </c>
      <c r="AX104">
        <v>130.5654407185465</v>
      </c>
      <c r="AY104">
        <v>1.442035455438319</v>
      </c>
      <c r="AZ104">
        <v>10.13807614464533</v>
      </c>
    </row>
    <row r="105" spans="1:52">
      <c r="A105" s="2">
        <v>44960</v>
      </c>
      <c r="B105">
        <v>1201.035948315067</v>
      </c>
      <c r="C105">
        <v>0.005630397041524127</v>
      </c>
      <c r="AN105" s="2">
        <v>44960</v>
      </c>
      <c r="AO105">
        <v>0.9803813540218682</v>
      </c>
      <c r="AP105">
        <v>155.2738092238543</v>
      </c>
      <c r="AQ105">
        <v>6.122366503741876</v>
      </c>
      <c r="AR105">
        <v>0.3742915990547073</v>
      </c>
      <c r="AS105">
        <v>0.007664358924179817</v>
      </c>
      <c r="AT105">
        <v>18.2878433043583</v>
      </c>
      <c r="AU105">
        <v>9.974589577296161</v>
      </c>
      <c r="AV105">
        <v>0.0991593881964761</v>
      </c>
      <c r="AW105">
        <v>7.498801133775427</v>
      </c>
      <c r="AX105">
        <v>132.3092512943663</v>
      </c>
      <c r="AY105">
        <v>1.489474530246536</v>
      </c>
      <c r="AZ105">
        <v>9.746502986628839</v>
      </c>
    </row>
    <row r="106" spans="1:52">
      <c r="A106" s="2">
        <v>44961</v>
      </c>
      <c r="B106">
        <v>1227.11435786417</v>
      </c>
      <c r="C106">
        <v>0.02171326310897537</v>
      </c>
      <c r="AN106" s="2">
        <v>44961</v>
      </c>
      <c r="AO106">
        <v>0.9773176918124118</v>
      </c>
      <c r="AP106">
        <v>156.3419528908639</v>
      </c>
      <c r="AQ106">
        <v>6.2176291485625</v>
      </c>
      <c r="AR106">
        <v>0.3736373872071592</v>
      </c>
      <c r="AS106">
        <v>0.007850747265068072</v>
      </c>
      <c r="AT106">
        <v>17.76159974925835</v>
      </c>
      <c r="AU106">
        <v>9.521892404510217</v>
      </c>
      <c r="AV106">
        <v>0.1001404888897652</v>
      </c>
      <c r="AW106">
        <v>7.476252261662524</v>
      </c>
      <c r="AX106">
        <v>128.7693370230542</v>
      </c>
      <c r="AY106">
        <v>1.499056021612574</v>
      </c>
      <c r="AZ106">
        <v>10.0404895861895</v>
      </c>
    </row>
    <row r="107" spans="1:52">
      <c r="A107" s="2">
        <v>44962</v>
      </c>
      <c r="B107">
        <v>1227.43486262936</v>
      </c>
      <c r="C107">
        <v>0.0002611857347571966</v>
      </c>
      <c r="AN107" s="2">
        <v>44962</v>
      </c>
      <c r="AO107">
        <v>0.9965213887604115</v>
      </c>
      <c r="AP107">
        <v>157.8458783170731</v>
      </c>
      <c r="AQ107">
        <v>6.298056885906677</v>
      </c>
      <c r="AR107">
        <v>0.3749998465004154</v>
      </c>
      <c r="AS107">
        <v>0.007883155451744669</v>
      </c>
      <c r="AT107">
        <v>17.13557439149217</v>
      </c>
      <c r="AU107">
        <v>9.668692761085556</v>
      </c>
      <c r="AV107">
        <v>0.09984045522488631</v>
      </c>
      <c r="AW107">
        <v>7.508811704779373</v>
      </c>
      <c r="AX107">
        <v>127.5352718289788</v>
      </c>
      <c r="AY107">
        <v>1.517171229422385</v>
      </c>
      <c r="AZ107">
        <v>9.794942529872825</v>
      </c>
    </row>
    <row r="108" spans="1:52">
      <c r="A108" s="2">
        <v>44963</v>
      </c>
      <c r="B108">
        <v>1190.377462396317</v>
      </c>
      <c r="C108">
        <v>-0.03019093017584651</v>
      </c>
      <c r="AN108" s="2">
        <v>44963</v>
      </c>
      <c r="AO108">
        <v>1.004896487935213</v>
      </c>
      <c r="AP108">
        <v>156.2852310966412</v>
      </c>
      <c r="AQ108">
        <v>6.412111513562358</v>
      </c>
      <c r="AR108">
        <v>0.3670160607006915</v>
      </c>
      <c r="AS108">
        <v>0.007777796222214545</v>
      </c>
      <c r="AT108">
        <v>17.01998408194329</v>
      </c>
      <c r="AU108">
        <v>9.758654212843423</v>
      </c>
      <c r="AV108">
        <v>0.09919624433794383</v>
      </c>
      <c r="AW108">
        <v>7.564646411004193</v>
      </c>
      <c r="AX108">
        <v>129.129189862302</v>
      </c>
      <c r="AY108">
        <v>1.527556561919921</v>
      </c>
      <c r="AZ108">
        <v>9.980905303320188</v>
      </c>
    </row>
    <row r="109" spans="1:52">
      <c r="A109" s="2">
        <v>44964</v>
      </c>
      <c r="B109">
        <v>1171.10565712922</v>
      </c>
      <c r="C109">
        <v>-0.01618965905848191</v>
      </c>
      <c r="AN109" s="2">
        <v>44964</v>
      </c>
      <c r="AO109">
        <v>1.007590648134406</v>
      </c>
      <c r="AP109">
        <v>158.0385744607716</v>
      </c>
      <c r="AQ109">
        <v>6.475862192086477</v>
      </c>
      <c r="AR109">
        <v>0.3645588478190397</v>
      </c>
      <c r="AS109">
        <v>0.007723217144511935</v>
      </c>
      <c r="AT109">
        <v>16.72331942510817</v>
      </c>
      <c r="AU109">
        <v>9.834380596819059</v>
      </c>
      <c r="AV109">
        <v>0.09860872796535219</v>
      </c>
      <c r="AW109">
        <v>7.624300355868731</v>
      </c>
      <c r="AX109">
        <v>128.5687614315621</v>
      </c>
      <c r="AY109">
        <v>1.558554792277299</v>
      </c>
      <c r="AZ109">
        <v>10.19989103969803</v>
      </c>
    </row>
    <row r="110" spans="1:52">
      <c r="A110" s="2">
        <v>44965</v>
      </c>
      <c r="B110">
        <v>1225.053031672987</v>
      </c>
      <c r="C110">
        <v>0.04606533510905453</v>
      </c>
      <c r="AN110" s="2">
        <v>44965</v>
      </c>
      <c r="AO110">
        <v>0.9971852298094163</v>
      </c>
      <c r="AP110">
        <v>158.2184857232998</v>
      </c>
      <c r="AQ110">
        <v>6.362589035933333</v>
      </c>
      <c r="AR110">
        <v>0.3715289702394212</v>
      </c>
      <c r="AS110">
        <v>0.007898041286390114</v>
      </c>
      <c r="AT110">
        <v>16.94196730235479</v>
      </c>
      <c r="AU110">
        <v>9.618284362385252</v>
      </c>
      <c r="AV110">
        <v>0.09954691156324756</v>
      </c>
      <c r="AW110">
        <v>7.556969568365128</v>
      </c>
      <c r="AX110">
        <v>126.3032063357519</v>
      </c>
      <c r="AY110">
        <v>1.548540843764775</v>
      </c>
      <c r="AZ110">
        <v>10.14162789600875</v>
      </c>
    </row>
    <row r="111" spans="1:52">
      <c r="A111" s="2">
        <v>44966</v>
      </c>
      <c r="B111">
        <v>1212.49588162148</v>
      </c>
      <c r="C111">
        <v>-0.01025029098892027</v>
      </c>
      <c r="AN111" s="2">
        <v>44966</v>
      </c>
      <c r="AO111">
        <v>1.008672599315703</v>
      </c>
      <c r="AP111">
        <v>158.5200764542871</v>
      </c>
      <c r="AQ111">
        <v>6.536553288273655</v>
      </c>
      <c r="AR111">
        <v>0.373615538326071</v>
      </c>
      <c r="AS111">
        <v>0.007929100745436913</v>
      </c>
      <c r="AT111">
        <v>16.38925088045072</v>
      </c>
      <c r="AU111">
        <v>9.78002676720218</v>
      </c>
      <c r="AV111">
        <v>0.09986924253839501</v>
      </c>
      <c r="AW111">
        <v>7.557085982823951</v>
      </c>
      <c r="AX111">
        <v>121.2309135955751</v>
      </c>
      <c r="AY111">
        <v>1.57692677440881</v>
      </c>
      <c r="AZ111">
        <v>10.31260521327141</v>
      </c>
    </row>
    <row r="112" spans="1:52">
      <c r="A112" s="2">
        <v>44967</v>
      </c>
      <c r="B112">
        <v>1122.956160752691</v>
      </c>
      <c r="C112">
        <v>-0.0738474432993923</v>
      </c>
      <c r="AN112" s="2">
        <v>44967</v>
      </c>
      <c r="AO112">
        <v>1.044062002621976</v>
      </c>
      <c r="AP112">
        <v>159.9474085858865</v>
      </c>
      <c r="AQ112">
        <v>6.802822202111948</v>
      </c>
      <c r="AR112">
        <v>0.3712519338233748</v>
      </c>
      <c r="AS112">
        <v>0.007720317544657804</v>
      </c>
      <c r="AT112">
        <v>17.02727311711555</v>
      </c>
      <c r="AU112">
        <v>9.816655305609737</v>
      </c>
      <c r="AV112">
        <v>0.09875419913608273</v>
      </c>
      <c r="AW112">
        <v>7.135258231398272</v>
      </c>
      <c r="AX112">
        <v>119.3856028748952</v>
      </c>
      <c r="AY112">
        <v>1.654365930000695</v>
      </c>
      <c r="AZ112">
        <v>10.3024007066593</v>
      </c>
    </row>
    <row r="113" spans="1:52">
      <c r="A113" s="2">
        <v>44968</v>
      </c>
      <c r="B113">
        <v>1116.7993349402</v>
      </c>
      <c r="C113">
        <v>-0.005482694719234571</v>
      </c>
      <c r="AN113" s="2">
        <v>44968</v>
      </c>
      <c r="AO113">
        <v>1.025564953072337</v>
      </c>
      <c r="AP113">
        <v>160.6738015702233</v>
      </c>
      <c r="AQ113">
        <v>6.795245793080676</v>
      </c>
      <c r="AR113">
        <v>0.3689751678190025</v>
      </c>
      <c r="AS113">
        <v>0.007748173390483029</v>
      </c>
      <c r="AT113">
        <v>17.11746448325537</v>
      </c>
      <c r="AU113">
        <v>9.833791886132946</v>
      </c>
      <c r="AV113">
        <v>0.1002476772837124</v>
      </c>
      <c r="AW113">
        <v>7.183332972441199</v>
      </c>
      <c r="AX113">
        <v>118.6640881752306</v>
      </c>
      <c r="AY113">
        <v>1.672240391475482</v>
      </c>
      <c r="AZ113">
        <v>10.16133292410645</v>
      </c>
    </row>
    <row r="114" spans="1:52">
      <c r="A114" s="2">
        <v>44969</v>
      </c>
      <c r="B114">
        <v>1135.3199328198</v>
      </c>
      <c r="C114">
        <v>0.01658363978215549</v>
      </c>
      <c r="AN114" s="2">
        <v>44969</v>
      </c>
      <c r="AO114">
        <v>1.034456704928286</v>
      </c>
      <c r="AP114">
        <v>158.4455914379389</v>
      </c>
      <c r="AQ114">
        <v>6.817771525518648</v>
      </c>
      <c r="AR114">
        <v>0.3692674595068924</v>
      </c>
      <c r="AS114">
        <v>0.007788660405312812</v>
      </c>
      <c r="AT114">
        <v>17.10283829933293</v>
      </c>
      <c r="AU114">
        <v>9.844141116177997</v>
      </c>
      <c r="AV114">
        <v>0.1001943253018213</v>
      </c>
      <c r="AW114">
        <v>7.188813245991675</v>
      </c>
      <c r="AX114">
        <v>118.4811481154381</v>
      </c>
      <c r="AY114">
        <v>1.645373354360679</v>
      </c>
      <c r="AZ114">
        <v>10.12868902362759</v>
      </c>
    </row>
    <row r="115" spans="1:52">
      <c r="A115" s="2">
        <v>44970</v>
      </c>
      <c r="B115">
        <v>1123.27473304752</v>
      </c>
      <c r="C115">
        <v>-0.0106095202101868</v>
      </c>
      <c r="AN115" s="2">
        <v>44970</v>
      </c>
      <c r="AO115">
        <v>1.050054305241606</v>
      </c>
      <c r="AP115">
        <v>159.0707685460569</v>
      </c>
      <c r="AQ115">
        <v>6.852624934322809</v>
      </c>
      <c r="AR115">
        <v>0.3622748123260471</v>
      </c>
      <c r="AS115">
        <v>0.007738845637434709</v>
      </c>
      <c r="AT115">
        <v>16.9879697272091</v>
      </c>
      <c r="AU115">
        <v>9.913643538742026</v>
      </c>
      <c r="AV115">
        <v>0.1008606673248409</v>
      </c>
      <c r="AW115">
        <v>7.326084223511612</v>
      </c>
      <c r="AX115">
        <v>118.6505737236756</v>
      </c>
      <c r="AY115">
        <v>1.578934805902864</v>
      </c>
      <c r="AZ115">
        <v>10.25021241432765</v>
      </c>
    </row>
    <row r="116" spans="1:52">
      <c r="A116" s="2">
        <v>44971</v>
      </c>
      <c r="B116">
        <v>1105.354275132573</v>
      </c>
      <c r="C116">
        <v>-0.01595376214537225</v>
      </c>
      <c r="AN116" s="2">
        <v>44971</v>
      </c>
      <c r="AO116">
        <v>0.9714428741693999</v>
      </c>
      <c r="AP116">
        <v>158.4108711143853</v>
      </c>
      <c r="AQ116">
        <v>6.790792721326664</v>
      </c>
      <c r="AR116">
        <v>0.3805745762184442</v>
      </c>
      <c r="AS116">
        <v>0.007606096773024931</v>
      </c>
      <c r="AT116">
        <v>17.77596610798725</v>
      </c>
      <c r="AU116">
        <v>9.8487507896445</v>
      </c>
      <c r="AV116">
        <v>0.09974911342186873</v>
      </c>
      <c r="AW116">
        <v>7.36249174675549</v>
      </c>
      <c r="AX116">
        <v>121.9073949915182</v>
      </c>
      <c r="AY116">
        <v>1.606840515697958</v>
      </c>
      <c r="AZ116">
        <v>10.22287130791121</v>
      </c>
    </row>
    <row r="117" spans="1:52">
      <c r="A117" s="2">
        <v>44972</v>
      </c>
      <c r="B117">
        <v>1140.479352259206</v>
      </c>
      <c r="C117">
        <v>0.0317772119915305</v>
      </c>
      <c r="AN117" s="2">
        <v>44972</v>
      </c>
      <c r="AO117">
        <v>0.9928701216677932</v>
      </c>
      <c r="AP117">
        <v>151.9850459625914</v>
      </c>
      <c r="AQ117">
        <v>6.80019062319502</v>
      </c>
      <c r="AR117">
        <v>0.3890068962221342</v>
      </c>
      <c r="AS117">
        <v>0.00769816883095016</v>
      </c>
      <c r="AT117">
        <v>18.19967522406738</v>
      </c>
      <c r="AU117">
        <v>9.967818483903701</v>
      </c>
      <c r="AV117">
        <v>0.09953517014945612</v>
      </c>
      <c r="AW117">
        <v>7.432411591703991</v>
      </c>
      <c r="AX117">
        <v>118.432023812959</v>
      </c>
      <c r="AY117">
        <v>1.577543033596516</v>
      </c>
      <c r="AZ117">
        <v>10.02004330430353</v>
      </c>
    </row>
    <row r="118" spans="1:52">
      <c r="A118" s="2">
        <v>44973</v>
      </c>
      <c r="B118">
        <v>1224.73563788205</v>
      </c>
      <c r="C118">
        <v>0.07387795794455987</v>
      </c>
      <c r="AN118" s="2">
        <v>44973</v>
      </c>
      <c r="AO118">
        <v>0.9940150538974847</v>
      </c>
      <c r="AP118">
        <v>153.1965426342378</v>
      </c>
      <c r="AQ118">
        <v>6.683140132310403</v>
      </c>
      <c r="AR118">
        <v>0.390363043703787</v>
      </c>
      <c r="AS118">
        <v>0.007558661634012827</v>
      </c>
      <c r="AT118">
        <v>18.25514583625611</v>
      </c>
      <c r="AU118">
        <v>10.09550846794279</v>
      </c>
      <c r="AV118">
        <v>0.09951392607988076</v>
      </c>
      <c r="AW118">
        <v>7.484259442318031</v>
      </c>
      <c r="AX118">
        <v>120.4937918995182</v>
      </c>
      <c r="AY118">
        <v>1.551113936747592</v>
      </c>
      <c r="AZ118">
        <v>10.22137817242692</v>
      </c>
    </row>
    <row r="119" spans="1:52">
      <c r="A119" s="2">
        <v>44974</v>
      </c>
      <c r="B119">
        <v>1188.027051979401</v>
      </c>
      <c r="C119">
        <v>-0.02997266084796046</v>
      </c>
      <c r="AN119" s="2">
        <v>44974</v>
      </c>
      <c r="AO119">
        <v>1.015325392611133</v>
      </c>
      <c r="AP119">
        <v>157.5541528157145</v>
      </c>
      <c r="AQ119">
        <v>6.893565915482375</v>
      </c>
      <c r="AR119">
        <v>0.3925905722360316</v>
      </c>
      <c r="AS119">
        <v>0.007505715144708877</v>
      </c>
      <c r="AT119">
        <v>18.67901711699059</v>
      </c>
      <c r="AU119">
        <v>10.17986520604598</v>
      </c>
      <c r="AV119">
        <v>0.098231052878871</v>
      </c>
      <c r="AW119">
        <v>7.500021799837453</v>
      </c>
      <c r="AX119">
        <v>112.9898669398849</v>
      </c>
      <c r="AY119">
        <v>1.607429348529797</v>
      </c>
      <c r="AZ119">
        <v>10.55932484125635</v>
      </c>
    </row>
    <row r="120" spans="1:52">
      <c r="A120" s="2">
        <v>44975</v>
      </c>
      <c r="B120">
        <v>1250.790572839526</v>
      </c>
      <c r="C120">
        <v>0.05283004352093945</v>
      </c>
      <c r="AN120" s="2">
        <v>44975</v>
      </c>
      <c r="AO120">
        <v>1.045917587669369</v>
      </c>
      <c r="AP120">
        <v>159.6349936533321</v>
      </c>
      <c r="AQ120">
        <v>6.951477449822077</v>
      </c>
      <c r="AR120">
        <v>0.4031032545681634</v>
      </c>
      <c r="AS120">
        <v>0.007624498195734797</v>
      </c>
      <c r="AT120">
        <v>18.94614716770385</v>
      </c>
      <c r="AU120">
        <v>9.325116824672259</v>
      </c>
      <c r="AV120">
        <v>0.10024062634548</v>
      </c>
      <c r="AW120">
        <v>7.270056250612516</v>
      </c>
      <c r="AX120">
        <v>107.1359649954821</v>
      </c>
      <c r="AY120">
        <v>1.63025294447693</v>
      </c>
      <c r="AZ120">
        <v>10.75159461825262</v>
      </c>
    </row>
    <row r="121" spans="1:52">
      <c r="A121" s="2">
        <v>44976</v>
      </c>
      <c r="B121">
        <v>1259.582832074682</v>
      </c>
      <c r="C121">
        <v>0.0070293616102306</v>
      </c>
      <c r="AN121" s="2">
        <v>44976</v>
      </c>
      <c r="AO121">
        <v>1.000901450689841</v>
      </c>
      <c r="AP121">
        <v>159.8275344135636</v>
      </c>
      <c r="AQ121">
        <v>6.961514884229943</v>
      </c>
      <c r="AR121">
        <v>0.4026514796459304</v>
      </c>
      <c r="AS121">
        <v>0.007668996031000694</v>
      </c>
      <c r="AT121">
        <v>18.92214657369237</v>
      </c>
      <c r="AU121">
        <v>9.462629876132585</v>
      </c>
      <c r="AV121">
        <v>0.1012502741113425</v>
      </c>
      <c r="AW121">
        <v>6.984048026324206</v>
      </c>
      <c r="AX121">
        <v>110.6372406858142</v>
      </c>
      <c r="AY121">
        <v>1.618869300370451</v>
      </c>
      <c r="AZ121">
        <v>10.44546820537848</v>
      </c>
    </row>
    <row r="122" spans="1:52">
      <c r="A122" s="2">
        <v>44977</v>
      </c>
      <c r="B122">
        <v>1261.719926427783</v>
      </c>
      <c r="C122">
        <v>0.001696668372004106</v>
      </c>
      <c r="AN122" s="2">
        <v>44977</v>
      </c>
      <c r="AO122">
        <v>1.007747998950606</v>
      </c>
      <c r="AP122">
        <v>162.4035444426052</v>
      </c>
      <c r="AQ122">
        <v>6.870826733831987</v>
      </c>
      <c r="AR122">
        <v>0.4082840586912893</v>
      </c>
      <c r="AS122">
        <v>0.007766982424012388</v>
      </c>
      <c r="AT122">
        <v>19.12259993588334</v>
      </c>
      <c r="AU122">
        <v>9.201160926347725</v>
      </c>
      <c r="AV122">
        <v>0.1018877786588732</v>
      </c>
      <c r="AW122">
        <v>7.025627652328856</v>
      </c>
      <c r="AX122">
        <v>111.0930773047808</v>
      </c>
      <c r="AY122">
        <v>1.526254854906152</v>
      </c>
      <c r="AZ122">
        <v>10.11316878918259</v>
      </c>
    </row>
    <row r="123" spans="1:52">
      <c r="A123" s="2">
        <v>44978</v>
      </c>
      <c r="B123">
        <v>1279.980854585692</v>
      </c>
      <c r="C123">
        <v>0.01447304411654216</v>
      </c>
      <c r="AN123" s="2">
        <v>44978</v>
      </c>
      <c r="AO123">
        <v>1.007914120899061</v>
      </c>
      <c r="AP123">
        <v>163.5806311311269</v>
      </c>
      <c r="AQ123">
        <v>6.651348992388671</v>
      </c>
      <c r="AR123">
        <v>0.4107901826743329</v>
      </c>
      <c r="AS123">
        <v>0.007742493083352388</v>
      </c>
      <c r="AT123">
        <v>19.18799527396327</v>
      </c>
      <c r="AU123">
        <v>9.247635030947437</v>
      </c>
      <c r="AV123">
        <v>0.1022881457288829</v>
      </c>
      <c r="AW123">
        <v>7.104046950869923</v>
      </c>
      <c r="AX123">
        <v>113.6053030647011</v>
      </c>
      <c r="AY123">
        <v>1.480373326280789</v>
      </c>
      <c r="AZ123">
        <v>10.0749581066312</v>
      </c>
    </row>
    <row r="124" spans="1:52">
      <c r="A124" s="2">
        <v>44979</v>
      </c>
      <c r="B124">
        <v>1242.573399161332</v>
      </c>
      <c r="C124">
        <v>-0.02922501167915392</v>
      </c>
      <c r="AN124" s="2">
        <v>44979</v>
      </c>
      <c r="AO124">
        <v>1.028211012627092</v>
      </c>
      <c r="AP124">
        <v>163.4750067337121</v>
      </c>
      <c r="AQ124">
        <v>6.439569853674022</v>
      </c>
      <c r="AR124">
        <v>0.4037620580817702</v>
      </c>
      <c r="AS124">
        <v>0.007638648994342731</v>
      </c>
      <c r="AT124">
        <v>18.94665485467355</v>
      </c>
      <c r="AU124">
        <v>9.350260860577855</v>
      </c>
      <c r="AV124">
        <v>0.1020459937858432</v>
      </c>
      <c r="AW124">
        <v>7.2414833425681</v>
      </c>
      <c r="AX124">
        <v>117.5276339120475</v>
      </c>
      <c r="AY124">
        <v>1.507683387436641</v>
      </c>
      <c r="AZ124">
        <v>10.24176322336304</v>
      </c>
    </row>
    <row r="125" spans="1:52">
      <c r="A125" s="2">
        <v>44980</v>
      </c>
      <c r="B125">
        <v>1232.080664086224</v>
      </c>
      <c r="C125">
        <v>-0.008444358363207782</v>
      </c>
      <c r="AN125" s="2">
        <v>44980</v>
      </c>
      <c r="AO125">
        <v>1.048566113654463</v>
      </c>
      <c r="AP125">
        <v>163.4123021735712</v>
      </c>
      <c r="AQ125">
        <v>6.574529745140708</v>
      </c>
      <c r="AR125">
        <v>0.3985770399891748</v>
      </c>
      <c r="AS125">
        <v>0.00764832378614818</v>
      </c>
      <c r="AT125">
        <v>18.89166084685343</v>
      </c>
      <c r="AU125">
        <v>9.357957779418143</v>
      </c>
      <c r="AV125">
        <v>0.1019948617598187</v>
      </c>
      <c r="AW125">
        <v>7.097137335834886</v>
      </c>
      <c r="AX125">
        <v>115.7241908303872</v>
      </c>
      <c r="AY125">
        <v>1.538148847996708</v>
      </c>
      <c r="AZ125">
        <v>10.28895153786812</v>
      </c>
    </row>
    <row r="126" spans="1:52">
      <c r="A126" s="2">
        <v>44981</v>
      </c>
      <c r="B126">
        <v>1219.725393029865</v>
      </c>
      <c r="C126">
        <v>-0.01002797253175236</v>
      </c>
      <c r="AN126" s="2">
        <v>44981</v>
      </c>
      <c r="AO126">
        <v>1.033141456539165</v>
      </c>
      <c r="AP126">
        <v>164.2756599882152</v>
      </c>
      <c r="AQ126">
        <v>6.708027436222577</v>
      </c>
      <c r="AR126">
        <v>0.3998672361156174</v>
      </c>
      <c r="AS126">
        <v>0.007651967677857774</v>
      </c>
      <c r="AT126">
        <v>18.97119725513348</v>
      </c>
      <c r="AU126">
        <v>9.38061009411166</v>
      </c>
      <c r="AV126">
        <v>0.1005158847253045</v>
      </c>
      <c r="AW126">
        <v>6.820663326956072</v>
      </c>
      <c r="AX126">
        <v>117.9162377066138</v>
      </c>
      <c r="AY126">
        <v>1.54242326054825</v>
      </c>
      <c r="AZ126">
        <v>10.17371677004252</v>
      </c>
    </row>
    <row r="127" spans="1:52">
      <c r="A127" s="2">
        <v>44982</v>
      </c>
      <c r="B127">
        <v>1167.38225968952</v>
      </c>
      <c r="C127">
        <v>-0.04291386703881062</v>
      </c>
      <c r="AN127" s="2">
        <v>44982</v>
      </c>
      <c r="AO127">
        <v>1.036135632388083</v>
      </c>
      <c r="AP127">
        <v>164.5250416523978</v>
      </c>
      <c r="AQ127">
        <v>6.882115365290713</v>
      </c>
      <c r="AR127">
        <v>0.3909450595399436</v>
      </c>
      <c r="AS127">
        <v>0.007555603520914156</v>
      </c>
      <c r="AT127">
        <v>18.53835622519138</v>
      </c>
      <c r="AU127">
        <v>9.619270963613459</v>
      </c>
      <c r="AV127">
        <v>0.0986604373759488</v>
      </c>
      <c r="AW127">
        <v>6.959795471836899</v>
      </c>
      <c r="AX127">
        <v>120.5321921023502</v>
      </c>
      <c r="AY127">
        <v>1.529903654018581</v>
      </c>
      <c r="AZ127">
        <v>10.27949382771596</v>
      </c>
    </row>
    <row r="128" spans="1:52">
      <c r="A128" s="2">
        <v>44983</v>
      </c>
      <c r="B128">
        <v>1155.788426556855</v>
      </c>
      <c r="C128">
        <v>-0.009931479630115314</v>
      </c>
      <c r="AN128" s="2">
        <v>44983</v>
      </c>
      <c r="AO128">
        <v>1.047090179782256</v>
      </c>
      <c r="AP128">
        <v>164.6375662782259</v>
      </c>
      <c r="AQ128">
        <v>6.975706061990604</v>
      </c>
      <c r="AR128">
        <v>0.3866040532102648</v>
      </c>
      <c r="AS128">
        <v>0.007485735990849549</v>
      </c>
      <c r="AT128">
        <v>18.25072856675468</v>
      </c>
      <c r="AU128">
        <v>9.63424394421541</v>
      </c>
      <c r="AV128">
        <v>0.09856278225022758</v>
      </c>
      <c r="AW128">
        <v>6.957338787415276</v>
      </c>
      <c r="AX128">
        <v>121.111533380743</v>
      </c>
      <c r="AY128">
        <v>1.557956799704701</v>
      </c>
      <c r="AZ128">
        <v>10.34773797829731</v>
      </c>
    </row>
    <row r="129" spans="1:52">
      <c r="A129" s="2">
        <v>44984</v>
      </c>
      <c r="B129">
        <v>1182.703800761669</v>
      </c>
      <c r="C129">
        <v>0.02328745779622943</v>
      </c>
      <c r="AN129" s="2">
        <v>44984</v>
      </c>
      <c r="AO129">
        <v>1.041340003006807</v>
      </c>
      <c r="AP129">
        <v>165.2737275854198</v>
      </c>
      <c r="AQ129">
        <v>6.951184042793519</v>
      </c>
      <c r="AR129">
        <v>0.387072478308928</v>
      </c>
      <c r="AS129">
        <v>0.007535674261464918</v>
      </c>
      <c r="AT129">
        <v>18.45871322614483</v>
      </c>
      <c r="AU129">
        <v>9.638480725016729</v>
      </c>
      <c r="AV129">
        <v>0.09798863856954852</v>
      </c>
      <c r="AW129">
        <v>7.016817556017281</v>
      </c>
      <c r="AX129">
        <v>120.7973879832238</v>
      </c>
      <c r="AY129">
        <v>1.535110633665147</v>
      </c>
      <c r="AZ129">
        <v>10.37240873473366</v>
      </c>
    </row>
    <row r="130" spans="1:52">
      <c r="A130" s="2">
        <v>44985</v>
      </c>
      <c r="B130">
        <v>1163.115439135772</v>
      </c>
      <c r="C130">
        <v>-0.01656235619880631</v>
      </c>
      <c r="AN130" s="2">
        <v>44985</v>
      </c>
      <c r="AO130">
        <v>1.048379578257692</v>
      </c>
      <c r="AP130">
        <v>164.3915719087781</v>
      </c>
      <c r="AQ130">
        <v>7.030707316182949</v>
      </c>
      <c r="AR130">
        <v>0.3859505216364996</v>
      </c>
      <c r="AS130">
        <v>0.007422817812113693</v>
      </c>
      <c r="AT130">
        <v>18.33184339253551</v>
      </c>
      <c r="AU130">
        <v>9.617989205603624</v>
      </c>
      <c r="AV130">
        <v>0.09677563962304873</v>
      </c>
      <c r="AW130">
        <v>7.100090354014584</v>
      </c>
      <c r="AX130">
        <v>123.0917069597403</v>
      </c>
      <c r="AY130">
        <v>1.54750564181591</v>
      </c>
      <c r="AZ130">
        <v>10.44408232761002</v>
      </c>
    </row>
    <row r="131" spans="1:52">
      <c r="A131" s="2">
        <v>44986</v>
      </c>
      <c r="B131">
        <v>1136.684037716268</v>
      </c>
      <c r="C131">
        <v>-0.02272465873133167</v>
      </c>
      <c r="AN131" s="2">
        <v>44986</v>
      </c>
      <c r="AO131">
        <v>0.7906309108463808</v>
      </c>
      <c r="AP131">
        <v>381.9970178257007</v>
      </c>
      <c r="AQ131">
        <v>3.204764306560772</v>
      </c>
      <c r="AR131">
        <v>0.2795796994166711</v>
      </c>
      <c r="AS131">
        <v>0.007366412356508975</v>
      </c>
      <c r="AT131">
        <v>43.41384881411181</v>
      </c>
      <c r="AU131">
        <v>9.38483531826027</v>
      </c>
      <c r="AV131">
        <v>0.0327576369089807</v>
      </c>
      <c r="AW131">
        <v>12.08787407446033</v>
      </c>
      <c r="AX131">
        <v>31.87401176486173</v>
      </c>
      <c r="AY131">
        <v>6.141376475497247</v>
      </c>
      <c r="AZ131">
        <v>13.64988159154869</v>
      </c>
    </row>
    <row r="132" spans="1:52">
      <c r="A132" s="2">
        <v>44987</v>
      </c>
      <c r="B132">
        <v>1168.263966595175</v>
      </c>
      <c r="C132">
        <v>0.02778250404778682</v>
      </c>
      <c r="AN132" s="2">
        <v>44987</v>
      </c>
      <c r="AO132">
        <v>0.7633780005668517</v>
      </c>
      <c r="AP132">
        <v>383.9671749294761</v>
      </c>
      <c r="AQ132">
        <v>3.176593175970981</v>
      </c>
      <c r="AR132">
        <v>0.286399417081708</v>
      </c>
      <c r="AS132">
        <v>0.007422054349227563</v>
      </c>
      <c r="AT132">
        <v>44.17678845796715</v>
      </c>
      <c r="AU132">
        <v>9.389094773016614</v>
      </c>
      <c r="AV132">
        <v>0.03255245912200917</v>
      </c>
      <c r="AW132">
        <v>11.89762280242465</v>
      </c>
      <c r="AX132">
        <v>31.50229553401667</v>
      </c>
      <c r="AY132">
        <v>6.158438735456658</v>
      </c>
      <c r="AZ132">
        <v>13.31291612163281</v>
      </c>
    </row>
    <row r="133" spans="1:52">
      <c r="A133" s="2">
        <v>44988</v>
      </c>
      <c r="B133">
        <v>1145.725823993895</v>
      </c>
      <c r="C133">
        <v>-0.01929199499918333</v>
      </c>
      <c r="AN133" s="2">
        <v>44988</v>
      </c>
      <c r="AO133">
        <v>0.7753347683377638</v>
      </c>
      <c r="AP133">
        <v>387.6080647089369</v>
      </c>
      <c r="AQ133">
        <v>3.16528204992404</v>
      </c>
      <c r="AR133">
        <v>0.2832535565013593</v>
      </c>
      <c r="AS133">
        <v>0.007322483468707496</v>
      </c>
      <c r="AT133">
        <v>43.90661687064117</v>
      </c>
      <c r="AU133">
        <v>9.493924294215347</v>
      </c>
      <c r="AV133">
        <v>0.03219283603568996</v>
      </c>
      <c r="AW133">
        <v>12.07341305713684</v>
      </c>
      <c r="AX133">
        <v>31.38990050749212</v>
      </c>
      <c r="AY133">
        <v>6.174146032760926</v>
      </c>
      <c r="AZ133">
        <v>13.46050938820965</v>
      </c>
    </row>
    <row r="134" spans="1:52">
      <c r="A134" s="2">
        <v>44989</v>
      </c>
      <c r="B134">
        <v>1100.613636296503</v>
      </c>
      <c r="C134">
        <v>-0.03937433088497155</v>
      </c>
      <c r="AN134" s="2">
        <v>44989</v>
      </c>
      <c r="AO134">
        <v>0.7730864802694263</v>
      </c>
      <c r="AP134">
        <v>380.4405967104737</v>
      </c>
      <c r="AQ134">
        <v>3.188042477428381</v>
      </c>
      <c r="AR134">
        <v>0.2814559760907865</v>
      </c>
      <c r="AS134">
        <v>0.007386636894779276</v>
      </c>
      <c r="AT134">
        <v>43.9694220080255</v>
      </c>
      <c r="AU134">
        <v>9.559968701474419</v>
      </c>
      <c r="AV134">
        <v>0.03247601345276333</v>
      </c>
      <c r="AW134">
        <v>12.12996761248702</v>
      </c>
      <c r="AX134">
        <v>31.64723693819694</v>
      </c>
      <c r="AY134">
        <v>6.094842359141115</v>
      </c>
      <c r="AZ134">
        <v>13.6963398201642</v>
      </c>
    </row>
    <row r="135" spans="1:52">
      <c r="A135" s="2">
        <v>44990</v>
      </c>
      <c r="B135">
        <v>1088.386060255506</v>
      </c>
      <c r="C135">
        <v>-0.01110978061487722</v>
      </c>
      <c r="AN135" s="2">
        <v>44990</v>
      </c>
      <c r="AO135">
        <v>0.7803956107683222</v>
      </c>
      <c r="AP135">
        <v>383.5134273035659</v>
      </c>
      <c r="AQ135">
        <v>3.259830675555199</v>
      </c>
      <c r="AR135">
        <v>0.2790793731895092</v>
      </c>
      <c r="AS135">
        <v>0.007309744059835577</v>
      </c>
      <c r="AT135">
        <v>42.97513664025011</v>
      </c>
      <c r="AU135">
        <v>9.668863683768883</v>
      </c>
      <c r="AV135">
        <v>0.03218260403756031</v>
      </c>
      <c r="AW135">
        <v>12.17507183789245</v>
      </c>
      <c r="AX135">
        <v>32.47695988170996</v>
      </c>
      <c r="AY135">
        <v>6.168344900624884</v>
      </c>
      <c r="AZ135">
        <v>13.80984228575018</v>
      </c>
    </row>
    <row r="136" spans="1:52">
      <c r="A136" s="2">
        <v>44991</v>
      </c>
      <c r="B136">
        <v>1092.798281811666</v>
      </c>
      <c r="C136">
        <v>0.004053912225891798</v>
      </c>
      <c r="AN136" s="2">
        <v>44991</v>
      </c>
      <c r="AO136">
        <v>0.7870299465892796</v>
      </c>
      <c r="AP136">
        <v>384.1856270375498</v>
      </c>
      <c r="AQ136">
        <v>3.263939256800204</v>
      </c>
      <c r="AR136">
        <v>0.2811294004417591</v>
      </c>
      <c r="AS136">
        <v>0.007311377307617546</v>
      </c>
      <c r="AT136">
        <v>43.59406595481633</v>
      </c>
      <c r="AU136">
        <v>9.585370886928446</v>
      </c>
      <c r="AV136">
        <v>0.03235962693089049</v>
      </c>
      <c r="AW136">
        <v>12.06488588564416</v>
      </c>
      <c r="AX136">
        <v>32.30114004668842</v>
      </c>
      <c r="AY136">
        <v>6.17954104039791</v>
      </c>
      <c r="AZ136">
        <v>13.4043468366986</v>
      </c>
    </row>
    <row r="137" spans="1:52">
      <c r="A137" s="2">
        <v>44992</v>
      </c>
      <c r="B137">
        <v>1089.856160606418</v>
      </c>
      <c r="C137">
        <v>-0.002692282056273476</v>
      </c>
      <c r="AN137" s="2">
        <v>44992</v>
      </c>
      <c r="AO137">
        <v>0.7670053596877195</v>
      </c>
      <c r="AP137">
        <v>390.1527691559809</v>
      </c>
      <c r="AQ137">
        <v>3.181846897906763</v>
      </c>
      <c r="AR137">
        <v>0.2806300670691883</v>
      </c>
      <c r="AS137">
        <v>0.007293356591055802</v>
      </c>
      <c r="AT137">
        <v>43.43574851531287</v>
      </c>
      <c r="AU137">
        <v>9.64792892159805</v>
      </c>
      <c r="AV137">
        <v>0.03219208949346936</v>
      </c>
      <c r="AW137">
        <v>12.16831729822009</v>
      </c>
      <c r="AX137">
        <v>32.2959279622921</v>
      </c>
      <c r="AY137">
        <v>6.250871420019105</v>
      </c>
      <c r="AZ137">
        <v>13.40364465747042</v>
      </c>
    </row>
    <row r="138" spans="1:52">
      <c r="A138" s="2">
        <v>44993</v>
      </c>
      <c r="B138">
        <v>1082.949939496112</v>
      </c>
      <c r="C138">
        <v>-0.006336818894030816</v>
      </c>
      <c r="AN138" s="2">
        <v>44993</v>
      </c>
      <c r="AO138">
        <v>0.7789286227344677</v>
      </c>
      <c r="AP138">
        <v>388.3085074795762</v>
      </c>
      <c r="AQ138">
        <v>3.236208375750493</v>
      </c>
      <c r="AR138">
        <v>0.2780133703118065</v>
      </c>
      <c r="AS138">
        <v>0.00732559486233325</v>
      </c>
      <c r="AT138">
        <v>43.34984908496291</v>
      </c>
      <c r="AU138">
        <v>9.725780656911587</v>
      </c>
      <c r="AV138">
        <v>0.03214204776050858</v>
      </c>
      <c r="AW138">
        <v>12.08441337470762</v>
      </c>
      <c r="AX138">
        <v>31.7086277559745</v>
      </c>
      <c r="AY138">
        <v>6.346257296548133</v>
      </c>
      <c r="AZ138">
        <v>13.14780588611964</v>
      </c>
    </row>
    <row r="139" spans="1:52">
      <c r="A139" s="2">
        <v>44994</v>
      </c>
      <c r="B139">
        <v>1042.809937983924</v>
      </c>
      <c r="C139">
        <v>-0.03706542661691659</v>
      </c>
      <c r="AN139" s="2">
        <v>44994</v>
      </c>
      <c r="AO139">
        <v>0.7858138822270317</v>
      </c>
      <c r="AP139">
        <v>388.052513630652</v>
      </c>
      <c r="AQ139">
        <v>3.317878938398159</v>
      </c>
      <c r="AR139">
        <v>0.2693062133826259</v>
      </c>
      <c r="AS139">
        <v>0.007207903708306036</v>
      </c>
      <c r="AT139">
        <v>42.03451419164576</v>
      </c>
      <c r="AU139">
        <v>9.765994307234548</v>
      </c>
      <c r="AV139">
        <v>0.03147117003035783</v>
      </c>
      <c r="AW139">
        <v>12.12012129432409</v>
      </c>
      <c r="AX139">
        <v>33.16294038610211</v>
      </c>
      <c r="AY139">
        <v>6.700204996093133</v>
      </c>
      <c r="AZ139">
        <v>13.31345417374748</v>
      </c>
    </row>
    <row r="140" spans="1:52">
      <c r="A140" s="2">
        <v>44995</v>
      </c>
      <c r="B140">
        <v>991.2188841844599</v>
      </c>
      <c r="C140">
        <v>-0.04947311290416545</v>
      </c>
      <c r="AN140" s="2">
        <v>44995</v>
      </c>
      <c r="AO140">
        <v>0.7816628434451764</v>
      </c>
      <c r="AP140">
        <v>379.7729785595981</v>
      </c>
      <c r="AQ140">
        <v>3.325690117499958</v>
      </c>
      <c r="AR140">
        <v>0.2654890663465898</v>
      </c>
      <c r="AS140">
        <v>0.007306348419771709</v>
      </c>
      <c r="AT140">
        <v>41.47897929587858</v>
      </c>
      <c r="AU140">
        <v>9.678528346201135</v>
      </c>
      <c r="AV140">
        <v>0.03194555211438978</v>
      </c>
      <c r="AW140">
        <v>12.36150648673839</v>
      </c>
      <c r="AX140">
        <v>32.85381792101411</v>
      </c>
      <c r="AY140">
        <v>6.790007846635477</v>
      </c>
      <c r="AZ140">
        <v>13.49412127815526</v>
      </c>
    </row>
    <row r="141" spans="1:52">
      <c r="A141" s="2">
        <v>44996</v>
      </c>
      <c r="B141">
        <v>1006.079386846854</v>
      </c>
      <c r="C141">
        <v>0.01499215047201319</v>
      </c>
      <c r="AN141" s="2">
        <v>44996</v>
      </c>
      <c r="AO141">
        <v>0.7918754399781087</v>
      </c>
      <c r="AP141">
        <v>376.0325995839916</v>
      </c>
      <c r="AQ141">
        <v>3.255621439494818</v>
      </c>
      <c r="AR141">
        <v>0.2680371652886759</v>
      </c>
      <c r="AS141">
        <v>0.007455972120714299</v>
      </c>
      <c r="AT141">
        <v>42.18282374743684</v>
      </c>
      <c r="AU141">
        <v>9.453443557577369</v>
      </c>
      <c r="AV141">
        <v>0.03248145193948044</v>
      </c>
      <c r="AW141">
        <v>12.33154924673562</v>
      </c>
      <c r="AX141">
        <v>31.78382221423685</v>
      </c>
      <c r="AY141">
        <v>6.520943688112432</v>
      </c>
      <c r="AZ141">
        <v>13.88377356420863</v>
      </c>
    </row>
    <row r="142" spans="1:52">
      <c r="A142" s="2">
        <v>44997</v>
      </c>
      <c r="B142">
        <v>996.6701364339319</v>
      </c>
      <c r="C142">
        <v>-0.009352393594318498</v>
      </c>
      <c r="AN142" s="2">
        <v>44997</v>
      </c>
      <c r="AO142">
        <v>0.8010926607408073</v>
      </c>
      <c r="AP142">
        <v>384.6740174442638</v>
      </c>
      <c r="AQ142">
        <v>3.30030293745108</v>
      </c>
      <c r="AR142">
        <v>0.2666318836792165</v>
      </c>
      <c r="AS142">
        <v>0.007262512443403833</v>
      </c>
      <c r="AT142">
        <v>42.52331886749564</v>
      </c>
      <c r="AU142">
        <v>9.514035102342328</v>
      </c>
      <c r="AV142">
        <v>0.03123893785411911</v>
      </c>
      <c r="AW142">
        <v>12.32247340884052</v>
      </c>
      <c r="AX142">
        <v>31.49389690662811</v>
      </c>
      <c r="AY142">
        <v>6.495649193801465</v>
      </c>
      <c r="AZ142">
        <v>14.20942914014627</v>
      </c>
    </row>
    <row r="143" spans="1:52">
      <c r="A143" s="2">
        <v>44998</v>
      </c>
      <c r="B143">
        <v>1071.636316795094</v>
      </c>
      <c r="C143">
        <v>0.07521664151530572</v>
      </c>
      <c r="AN143" s="2">
        <v>44998</v>
      </c>
      <c r="AO143">
        <v>0.7956139630283287</v>
      </c>
      <c r="AP143">
        <v>383.3412442604163</v>
      </c>
      <c r="AQ143">
        <v>3.176325396720525</v>
      </c>
      <c r="AR143">
        <v>0.2747555845277254</v>
      </c>
      <c r="AS143">
        <v>0.007284763570773708</v>
      </c>
      <c r="AT143">
        <v>43.81398106331361</v>
      </c>
      <c r="AU143">
        <v>9.513178231492416</v>
      </c>
      <c r="AV143">
        <v>0.03127554529593082</v>
      </c>
      <c r="AW143">
        <v>12.47093376291074</v>
      </c>
      <c r="AX143">
        <v>31.21355652277215</v>
      </c>
      <c r="AY143">
        <v>6.267017908077749</v>
      </c>
      <c r="AZ143">
        <v>14.11126864121691</v>
      </c>
    </row>
    <row r="144" spans="1:52">
      <c r="A144" s="2">
        <v>44999</v>
      </c>
      <c r="B144">
        <v>1118.57635157869</v>
      </c>
      <c r="C144">
        <v>0.04380220607302476</v>
      </c>
      <c r="AN144" s="2">
        <v>44999</v>
      </c>
      <c r="AO144">
        <v>0.7940122695935662</v>
      </c>
      <c r="AP144">
        <v>384.1863175665259</v>
      </c>
      <c r="AQ144">
        <v>3.275082995472411</v>
      </c>
      <c r="AR144">
        <v>0.268766099775107</v>
      </c>
      <c r="AS144">
        <v>0.00694640523603797</v>
      </c>
      <c r="AT144">
        <v>44.14205250386752</v>
      </c>
      <c r="AU144">
        <v>9.598615481892708</v>
      </c>
      <c r="AV144">
        <v>0.03086743640061394</v>
      </c>
      <c r="AW144">
        <v>12.65359000637621</v>
      </c>
      <c r="AX144">
        <v>31.52462533341212</v>
      </c>
      <c r="AY144">
        <v>6.500031430716601</v>
      </c>
      <c r="AZ144">
        <v>14.27564629786938</v>
      </c>
    </row>
    <row r="145" spans="1:52">
      <c r="A145" s="2">
        <v>45000</v>
      </c>
      <c r="B145">
        <v>1141.169130811112</v>
      </c>
      <c r="C145">
        <v>0.02019779803187882</v>
      </c>
      <c r="AN145" s="2">
        <v>45000</v>
      </c>
      <c r="AO145">
        <v>0.776208702059332</v>
      </c>
      <c r="AP145">
        <v>391.7122632587366</v>
      </c>
      <c r="AQ145">
        <v>3.204248362287517</v>
      </c>
      <c r="AR145">
        <v>0.2733457014612343</v>
      </c>
      <c r="AS145">
        <v>0.006910866333064818</v>
      </c>
      <c r="AT145">
        <v>44.84129943973085</v>
      </c>
      <c r="AU145">
        <v>9.564713116912719</v>
      </c>
      <c r="AV145">
        <v>0.0309557428886496</v>
      </c>
      <c r="AW145">
        <v>12.52550191131194</v>
      </c>
      <c r="AX145">
        <v>32.01250890862041</v>
      </c>
      <c r="AY145">
        <v>6.45269594324554</v>
      </c>
      <c r="AZ145">
        <v>14.02640648350588</v>
      </c>
    </row>
    <row r="146" spans="1:52">
      <c r="A146" s="2">
        <v>45001</v>
      </c>
      <c r="B146">
        <v>1087.630508834911</v>
      </c>
      <c r="C146">
        <v>-0.04691558904870452</v>
      </c>
      <c r="AN146" s="2">
        <v>45001</v>
      </c>
      <c r="AO146">
        <v>0.7934005236961311</v>
      </c>
      <c r="AP146">
        <v>396.3773619823481</v>
      </c>
      <c r="AQ146">
        <v>3.363208063009645</v>
      </c>
      <c r="AR146">
        <v>0.2625531896742984</v>
      </c>
      <c r="AS146">
        <v>0.006683568264233901</v>
      </c>
      <c r="AT146">
        <v>43.7444416630296</v>
      </c>
      <c r="AU146">
        <v>9.691599453389619</v>
      </c>
      <c r="AV146">
        <v>0.03042057749334484</v>
      </c>
      <c r="AW146">
        <v>12.71575510587415</v>
      </c>
      <c r="AX146">
        <v>32.73423826974956</v>
      </c>
      <c r="AY146">
        <v>6.668777776127802</v>
      </c>
      <c r="AZ146">
        <v>14.33332885094135</v>
      </c>
    </row>
    <row r="147" spans="1:52">
      <c r="A147" s="2">
        <v>45002</v>
      </c>
      <c r="B147">
        <v>1113.214840762423</v>
      </c>
      <c r="C147">
        <v>0.02352299951103709</v>
      </c>
      <c r="AN147" s="2">
        <v>45002</v>
      </c>
      <c r="AO147">
        <v>0.8014658234843245</v>
      </c>
      <c r="AP147">
        <v>405.4269124274031</v>
      </c>
      <c r="AQ147">
        <v>3.382708551904612</v>
      </c>
      <c r="AR147">
        <v>0.2500860384177728</v>
      </c>
      <c r="AS147">
        <v>0.006667756799964085</v>
      </c>
      <c r="AT147">
        <v>43.48339162188348</v>
      </c>
      <c r="AU147">
        <v>9.560649255226121</v>
      </c>
      <c r="AV147">
        <v>0.03073099283520889</v>
      </c>
      <c r="AW147">
        <v>12.76221831249426</v>
      </c>
      <c r="AX147">
        <v>32.47769901319448</v>
      </c>
      <c r="AY147">
        <v>6.684434224666341</v>
      </c>
      <c r="AZ147">
        <v>14.64280919560765</v>
      </c>
    </row>
    <row r="148" spans="1:52">
      <c r="A148" s="2">
        <v>45003</v>
      </c>
      <c r="B148">
        <v>1192.686663234338</v>
      </c>
      <c r="C148">
        <v>0.07138947448588207</v>
      </c>
      <c r="AN148" s="2">
        <v>45003</v>
      </c>
      <c r="AO148">
        <v>0.8000075885457725</v>
      </c>
      <c r="AP148">
        <v>403.5493525287674</v>
      </c>
      <c r="AQ148">
        <v>3.261255172815333</v>
      </c>
      <c r="AR148">
        <v>0.2606926718465524</v>
      </c>
      <c r="AS148">
        <v>0.006517264288926771</v>
      </c>
      <c r="AT148">
        <v>45.70651716603829</v>
      </c>
      <c r="AU148">
        <v>9.447336859563221</v>
      </c>
      <c r="AV148">
        <v>0.03083353662562003</v>
      </c>
      <c r="AW148">
        <v>12.64049311112844</v>
      </c>
      <c r="AX148">
        <v>32.72779241496098</v>
      </c>
      <c r="AY148">
        <v>6.552161949158239</v>
      </c>
      <c r="AZ148">
        <v>14.48336367030502</v>
      </c>
    </row>
    <row r="149" spans="1:52">
      <c r="A149" s="2">
        <v>45004</v>
      </c>
      <c r="B149">
        <v>1164.159336203524</v>
      </c>
      <c r="C149">
        <v>-0.02391854282452799</v>
      </c>
      <c r="AN149" s="2">
        <v>45004</v>
      </c>
      <c r="AO149">
        <v>0.8063719051446226</v>
      </c>
      <c r="AP149">
        <v>407.4884018815102</v>
      </c>
      <c r="AQ149">
        <v>3.301889332180282</v>
      </c>
      <c r="AR149">
        <v>0.2600606564032359</v>
      </c>
      <c r="AS149">
        <v>0.00647097045955565</v>
      </c>
      <c r="AT149">
        <v>45.95714481495831</v>
      </c>
      <c r="AU149">
        <v>9.638907022919474</v>
      </c>
      <c r="AV149">
        <v>0.03055072022832631</v>
      </c>
      <c r="AW149">
        <v>12.84916276112599</v>
      </c>
      <c r="AX149">
        <v>33.26292118943906</v>
      </c>
      <c r="AY149">
        <v>6.49061984185593</v>
      </c>
      <c r="AZ149">
        <v>13.98058985052185</v>
      </c>
    </row>
    <row r="150" spans="1:52">
      <c r="A150" s="2">
        <v>45005</v>
      </c>
      <c r="B150">
        <v>1196.648040313793</v>
      </c>
      <c r="C150">
        <v>0.02790743766761294</v>
      </c>
      <c r="AN150" s="2">
        <v>45005</v>
      </c>
      <c r="AO150">
        <v>0.8060447968613313</v>
      </c>
      <c r="AP150">
        <v>406.4982407792567</v>
      </c>
      <c r="AQ150">
        <v>3.263683651098221</v>
      </c>
      <c r="AR150">
        <v>0.2621939255331485</v>
      </c>
      <c r="AS150">
        <v>0.006368490500651467</v>
      </c>
      <c r="AT150">
        <v>46.42649045617244</v>
      </c>
      <c r="AU150">
        <v>9.633245430101608</v>
      </c>
      <c r="AV150">
        <v>0.0307517125615069</v>
      </c>
      <c r="AW150">
        <v>12.82346338977166</v>
      </c>
      <c r="AX150">
        <v>34.14398108686644</v>
      </c>
      <c r="AY150">
        <v>6.433443510621255</v>
      </c>
      <c r="AZ150">
        <v>14.24287864948051</v>
      </c>
    </row>
    <row r="151" spans="1:52">
      <c r="A151" s="2">
        <v>45006</v>
      </c>
      <c r="B151">
        <v>1165.518030202132</v>
      </c>
      <c r="C151">
        <v>-0.02601434094480914</v>
      </c>
      <c r="AN151" s="2">
        <v>45006</v>
      </c>
      <c r="AO151">
        <v>0.8245031623143005</v>
      </c>
      <c r="AP151">
        <v>413.4811003412357</v>
      </c>
      <c r="AQ151">
        <v>3.364371190356052</v>
      </c>
      <c r="AR151">
        <v>0.2587871640229397</v>
      </c>
      <c r="AS151">
        <v>0.006281008601954297</v>
      </c>
      <c r="AT151">
        <v>46.02808149716152</v>
      </c>
      <c r="AU151">
        <v>9.980678780309638</v>
      </c>
      <c r="AV151">
        <v>0.03106149590976132</v>
      </c>
      <c r="AW151">
        <v>12.6154109285645</v>
      </c>
      <c r="AX151">
        <v>35.33375295980509</v>
      </c>
      <c r="AY151">
        <v>6.202928696287729</v>
      </c>
      <c r="AZ151">
        <v>14.64920596703409</v>
      </c>
    </row>
    <row r="152" spans="1:52">
      <c r="A152" s="2">
        <v>45007</v>
      </c>
      <c r="B152">
        <v>1206.873234198331</v>
      </c>
      <c r="C152">
        <v>0.03548225160362906</v>
      </c>
      <c r="AN152" s="2">
        <v>45007</v>
      </c>
      <c r="AO152">
        <v>0.8259624610740126</v>
      </c>
      <c r="AP152">
        <v>384.6955774869276</v>
      </c>
      <c r="AQ152">
        <v>3.332395964391947</v>
      </c>
      <c r="AR152">
        <v>0.2665890639975159</v>
      </c>
      <c r="AS152">
        <v>0.006425737480824858</v>
      </c>
      <c r="AT152">
        <v>47.12701272324092</v>
      </c>
      <c r="AU152">
        <v>9.907184404816604</v>
      </c>
      <c r="AV152">
        <v>0.0309570933360586</v>
      </c>
      <c r="AW152">
        <v>12.48252595549491</v>
      </c>
      <c r="AX152">
        <v>35.05320786258972</v>
      </c>
      <c r="AY152">
        <v>6.318495635165053</v>
      </c>
      <c r="AZ152">
        <v>14.6178281840253</v>
      </c>
    </row>
    <row r="153" spans="1:52">
      <c r="A153" s="2">
        <v>45008</v>
      </c>
      <c r="B153">
        <v>1161.281610785831</v>
      </c>
      <c r="C153">
        <v>-0.03777664639549627</v>
      </c>
      <c r="AN153" s="2">
        <v>45008</v>
      </c>
      <c r="AO153">
        <v>0.8327911944126414</v>
      </c>
      <c r="AP153">
        <v>381.0798441459694</v>
      </c>
      <c r="AQ153">
        <v>3.33778253421927</v>
      </c>
      <c r="AR153">
        <v>0.2672100426055835</v>
      </c>
      <c r="AS153">
        <v>0.006370970050873461</v>
      </c>
      <c r="AT153">
        <v>46.79503973162635</v>
      </c>
      <c r="AU153">
        <v>10.03052021834654</v>
      </c>
      <c r="AV153">
        <v>0.03093271386853104</v>
      </c>
      <c r="AW153">
        <v>12.40105217747813</v>
      </c>
      <c r="AX153">
        <v>35.08139053612413</v>
      </c>
      <c r="AY153">
        <v>6.398352957012867</v>
      </c>
      <c r="AZ153">
        <v>14.87946382092915</v>
      </c>
    </row>
    <row r="154" spans="1:52">
      <c r="A154" s="2">
        <v>45009</v>
      </c>
      <c r="B154">
        <v>1200.506643850093</v>
      </c>
      <c r="C154">
        <v>0.03377736519716179</v>
      </c>
      <c r="AN154" s="2">
        <v>45009</v>
      </c>
      <c r="AO154">
        <v>0.8400418408843097</v>
      </c>
      <c r="AP154">
        <v>381.4038236817449</v>
      </c>
      <c r="AQ154">
        <v>3.293102843636688</v>
      </c>
      <c r="AR154">
        <v>0.2697431045591871</v>
      </c>
      <c r="AS154">
        <v>0.006343409044002443</v>
      </c>
      <c r="AT154">
        <v>47.65918263882873</v>
      </c>
      <c r="AU154">
        <v>9.939092340896325</v>
      </c>
      <c r="AV154">
        <v>0.03055426769821572</v>
      </c>
      <c r="AW154">
        <v>12.05720174559729</v>
      </c>
      <c r="AX154">
        <v>35.45042568881779</v>
      </c>
      <c r="AY154">
        <v>6.399102328138167</v>
      </c>
      <c r="AZ154">
        <v>14.95584691615378</v>
      </c>
    </row>
    <row r="155" spans="1:52">
      <c r="A155" s="2">
        <v>45010</v>
      </c>
      <c r="B155">
        <v>1151.655749058851</v>
      </c>
      <c r="C155">
        <v>-0.04069189874249635</v>
      </c>
      <c r="AN155" s="2">
        <v>45010</v>
      </c>
      <c r="AO155">
        <v>0.8512673030996386</v>
      </c>
      <c r="AP155">
        <v>378.5204842108741</v>
      </c>
      <c r="AQ155">
        <v>3.263859557662868</v>
      </c>
      <c r="AR155">
        <v>0.2648952803851188</v>
      </c>
      <c r="AS155">
        <v>0.00628996418791975</v>
      </c>
      <c r="AT155">
        <v>46.81970644967065</v>
      </c>
      <c r="AU155">
        <v>10.01202680690389</v>
      </c>
      <c r="AV155">
        <v>0.03045096561711224</v>
      </c>
      <c r="AW155">
        <v>12.23363389630994</v>
      </c>
      <c r="AX155">
        <v>35.19915956813237</v>
      </c>
      <c r="AY155">
        <v>6.600204550031414</v>
      </c>
      <c r="AZ155">
        <v>15.23734504263983</v>
      </c>
    </row>
    <row r="156" spans="1:52">
      <c r="A156" s="2">
        <v>45011</v>
      </c>
      <c r="B156">
        <v>1138.756952918988</v>
      </c>
      <c r="C156">
        <v>-0.01120021859866005</v>
      </c>
      <c r="AN156" s="2">
        <v>45011</v>
      </c>
      <c r="AO156">
        <v>0.8620400449560147</v>
      </c>
      <c r="AP156">
        <v>383.0563337716599</v>
      </c>
      <c r="AQ156">
        <v>3.263316655140644</v>
      </c>
      <c r="AR156">
        <v>0.2618538969103117</v>
      </c>
      <c r="AS156">
        <v>0.006213897315571067</v>
      </c>
      <c r="AT156">
        <v>46.27298947914691</v>
      </c>
      <c r="AU156">
        <v>10.11100978061574</v>
      </c>
      <c r="AV156">
        <v>0.03025960967683504</v>
      </c>
      <c r="AW156">
        <v>12.3219219666205</v>
      </c>
      <c r="AX156">
        <v>35.48410089122451</v>
      </c>
      <c r="AY156">
        <v>6.604616411925741</v>
      </c>
      <c r="AZ156">
        <v>15.53274129239752</v>
      </c>
    </row>
    <row r="157" spans="1:52">
      <c r="A157" s="2">
        <v>45012</v>
      </c>
      <c r="B157">
        <v>1162.90720257021</v>
      </c>
      <c r="C157">
        <v>0.02120755406965236</v>
      </c>
      <c r="AN157" s="2">
        <v>45012</v>
      </c>
      <c r="AO157">
        <v>0.8597785291212623</v>
      </c>
      <c r="AP157">
        <v>385.6350162826821</v>
      </c>
      <c r="AQ157">
        <v>3.270375527202634</v>
      </c>
      <c r="AR157">
        <v>0.2619113726526258</v>
      </c>
      <c r="AS157">
        <v>0.006218889960482753</v>
      </c>
      <c r="AT157">
        <v>46.50553630916171</v>
      </c>
      <c r="AU157">
        <v>10.05161816849643</v>
      </c>
      <c r="AV157">
        <v>0.03027481855826282</v>
      </c>
      <c r="AW157">
        <v>12.24634758884173</v>
      </c>
      <c r="AX157">
        <v>35.22210422374434</v>
      </c>
      <c r="AY157">
        <v>6.555567993483927</v>
      </c>
      <c r="AZ157">
        <v>15.62365980322636</v>
      </c>
    </row>
    <row r="158" spans="1:52">
      <c r="A158" s="2">
        <v>45013</v>
      </c>
      <c r="B158">
        <v>1114.414601788074</v>
      </c>
      <c r="C158">
        <v>-0.04169945862830637</v>
      </c>
      <c r="AN158" s="2">
        <v>45013</v>
      </c>
      <c r="AO158">
        <v>0.8630542780340921</v>
      </c>
      <c r="AP158">
        <v>381.5986877150305</v>
      </c>
      <c r="AQ158">
        <v>3.257726059058116</v>
      </c>
      <c r="AR158">
        <v>0.2661710880946641</v>
      </c>
      <c r="AS158">
        <v>0.006155853898450149</v>
      </c>
      <c r="AT158">
        <v>46.67179015784416</v>
      </c>
      <c r="AU158">
        <v>9.954396846496735</v>
      </c>
      <c r="AV158">
        <v>0.03008931773173507</v>
      </c>
      <c r="AW158">
        <v>12.41960784903129</v>
      </c>
      <c r="AX158">
        <v>35.75464331551451</v>
      </c>
      <c r="AY158">
        <v>6.638951684568794</v>
      </c>
      <c r="AZ158">
        <v>15.42324216850835</v>
      </c>
    </row>
    <row r="159" spans="1:52">
      <c r="A159" s="2">
        <v>45014</v>
      </c>
      <c r="B159">
        <v>1141.82760612188</v>
      </c>
      <c r="C159">
        <v>0.0245985688717838</v>
      </c>
      <c r="AN159" s="2">
        <v>45014</v>
      </c>
      <c r="AO159">
        <v>0.8728078042058997</v>
      </c>
      <c r="AP159">
        <v>366.6270803372035</v>
      </c>
      <c r="AQ159">
        <v>3.290913012771244</v>
      </c>
      <c r="AR159">
        <v>0.2703405386205917</v>
      </c>
      <c r="AS159">
        <v>0.006277465571573473</v>
      </c>
      <c r="AT159">
        <v>47.1949938689275</v>
      </c>
      <c r="AU159">
        <v>9.863116107298689</v>
      </c>
      <c r="AV159">
        <v>0.02978647874903584</v>
      </c>
      <c r="AW159">
        <v>12.57268722697245</v>
      </c>
      <c r="AX159">
        <v>35.23006963939486</v>
      </c>
      <c r="AY159">
        <v>6.606949001078076</v>
      </c>
      <c r="AZ159">
        <v>15.29053435529895</v>
      </c>
    </row>
    <row r="160" spans="1:52">
      <c r="A160" s="2">
        <v>45015</v>
      </c>
      <c r="B160">
        <v>1174.681925756863</v>
      </c>
      <c r="C160">
        <v>0.02877345008899401</v>
      </c>
      <c r="AN160" s="2">
        <v>45015</v>
      </c>
      <c r="AO160">
        <v>0.8700703511913881</v>
      </c>
      <c r="AP160">
        <v>363.4756224567368</v>
      </c>
      <c r="AQ160">
        <v>3.272655917013735</v>
      </c>
      <c r="AR160">
        <v>0.2773888478685105</v>
      </c>
      <c r="AS160">
        <v>0.00620664616216391</v>
      </c>
      <c r="AT160">
        <v>48.09994675283077</v>
      </c>
      <c r="AU160">
        <v>9.947429715297746</v>
      </c>
      <c r="AV160">
        <v>0.03030498860424335</v>
      </c>
      <c r="AW160">
        <v>12.17028415567529</v>
      </c>
      <c r="AX160">
        <v>35.09157048809369</v>
      </c>
      <c r="AY160">
        <v>6.587407649581204</v>
      </c>
      <c r="AZ160">
        <v>15.37900574210281</v>
      </c>
    </row>
    <row r="161" spans="1:52">
      <c r="A161" s="2">
        <v>45016</v>
      </c>
      <c r="B161">
        <v>1161.019881318756</v>
      </c>
      <c r="C161">
        <v>-0.01163042023423022</v>
      </c>
      <c r="AN161" s="2">
        <v>45016</v>
      </c>
      <c r="AO161">
        <v>0.8805272614650135</v>
      </c>
      <c r="AP161">
        <v>364.7920380173817</v>
      </c>
      <c r="AQ161">
        <v>3.249045190891027</v>
      </c>
      <c r="AR161">
        <v>0.2719115642641603</v>
      </c>
      <c r="AS161">
        <v>0.006214964218875656</v>
      </c>
      <c r="AT161">
        <v>47.47179859031018</v>
      </c>
      <c r="AU161">
        <v>9.946389413416542</v>
      </c>
      <c r="AV161">
        <v>0.0300018801745246</v>
      </c>
      <c r="AW161">
        <v>12.29707067628153</v>
      </c>
      <c r="AX161">
        <v>35.7186766983391</v>
      </c>
      <c r="AY161">
        <v>6.696019868568405</v>
      </c>
      <c r="AZ161">
        <v>15.36523054782694</v>
      </c>
    </row>
    <row r="162" spans="1:52">
      <c r="A162" s="2">
        <v>45017</v>
      </c>
      <c r="B162">
        <v>1194.970981626827</v>
      </c>
      <c r="C162">
        <v>0.02924247969768379</v>
      </c>
      <c r="AN162" s="2">
        <v>45017</v>
      </c>
      <c r="AO162">
        <v>0.9343795666808686</v>
      </c>
      <c r="AP162">
        <v>279.283869840149</v>
      </c>
      <c r="AQ162">
        <v>5.870341632980758</v>
      </c>
      <c r="AR162">
        <v>0.2960865772495915</v>
      </c>
      <c r="AS162">
        <v>0.006286082783773309</v>
      </c>
      <c r="AT162">
        <v>15.82137714520021</v>
      </c>
      <c r="AU162">
        <v>13.82404617470917</v>
      </c>
      <c r="AV162">
        <v>0.09827053737919506</v>
      </c>
      <c r="AW162">
        <v>7.232714950168484</v>
      </c>
      <c r="AX162">
        <v>90.0243217095922</v>
      </c>
      <c r="AY162">
        <v>4.797266272907413</v>
      </c>
      <c r="AZ162">
        <v>8.84333288362761</v>
      </c>
    </row>
    <row r="163" spans="1:52">
      <c r="A163" s="2">
        <v>45018</v>
      </c>
      <c r="B163">
        <v>1192.480708868865</v>
      </c>
      <c r="C163">
        <v>-0.002083960862858558</v>
      </c>
      <c r="AN163" s="2">
        <v>45018</v>
      </c>
      <c r="AO163">
        <v>0.9331308300352338</v>
      </c>
      <c r="AP163">
        <v>282.5975758733647</v>
      </c>
      <c r="AQ163">
        <v>5.829959579394684</v>
      </c>
      <c r="AR163">
        <v>0.2974078336498276</v>
      </c>
      <c r="AS163">
        <v>0.006277411615911091</v>
      </c>
      <c r="AT163">
        <v>15.6712867418151</v>
      </c>
      <c r="AU163">
        <v>13.76719207146856</v>
      </c>
      <c r="AV163">
        <v>0.09815108651881564</v>
      </c>
      <c r="AW163">
        <v>7.271019259605283</v>
      </c>
      <c r="AX163">
        <v>90.43964181833475</v>
      </c>
      <c r="AY163">
        <v>4.814050141424218</v>
      </c>
      <c r="AZ163">
        <v>8.778948289413705</v>
      </c>
    </row>
    <row r="164" spans="1:52">
      <c r="A164" s="2">
        <v>45019</v>
      </c>
      <c r="B164">
        <v>1171.554749708386</v>
      </c>
      <c r="C164">
        <v>-0.01754825801779913</v>
      </c>
      <c r="AN164" s="2">
        <v>45019</v>
      </c>
      <c r="AO164">
        <v>0.9315134791129593</v>
      </c>
      <c r="AP164">
        <v>286.7689525087511</v>
      </c>
      <c r="AQ164">
        <v>5.910043300744623</v>
      </c>
      <c r="AR164">
        <v>0.2933447368158585</v>
      </c>
      <c r="AS164">
        <v>0.006240083257947167</v>
      </c>
      <c r="AT164">
        <v>15.21485026280358</v>
      </c>
      <c r="AU164">
        <v>13.70313892614703</v>
      </c>
      <c r="AV164">
        <v>0.09791482996327358</v>
      </c>
      <c r="AW164">
        <v>7.438505558734851</v>
      </c>
      <c r="AX164">
        <v>90.08287970246673</v>
      </c>
      <c r="AY164">
        <v>4.863954453915276</v>
      </c>
      <c r="AZ164">
        <v>8.847308153562292</v>
      </c>
    </row>
    <row r="165" spans="1:52">
      <c r="A165" s="2">
        <v>45020</v>
      </c>
      <c r="B165">
        <v>1172.118876245869</v>
      </c>
      <c r="C165">
        <v>0.0004815195684400031</v>
      </c>
      <c r="AN165" s="2">
        <v>45020</v>
      </c>
      <c r="AO165">
        <v>0.9233713181973198</v>
      </c>
      <c r="AP165">
        <v>281.9385514753745</v>
      </c>
      <c r="AQ165">
        <v>5.958633785754632</v>
      </c>
      <c r="AR165">
        <v>0.2981350706895471</v>
      </c>
      <c r="AS165">
        <v>0.006312805933325196</v>
      </c>
      <c r="AT165">
        <v>15.6064853246531</v>
      </c>
      <c r="AU165">
        <v>13.40066446770831</v>
      </c>
      <c r="AV165">
        <v>0.09707335317420931</v>
      </c>
      <c r="AW165">
        <v>7.441056862373454</v>
      </c>
      <c r="AX165">
        <v>90.03896404680758</v>
      </c>
      <c r="AY165">
        <v>4.881008613288425</v>
      </c>
      <c r="AZ165">
        <v>8.859488365410838</v>
      </c>
    </row>
    <row r="166" spans="1:52">
      <c r="A166" s="2">
        <v>45021</v>
      </c>
      <c r="B166">
        <v>1194.055794663109</v>
      </c>
      <c r="C166">
        <v>0.01871560885317392</v>
      </c>
      <c r="AN166" s="2">
        <v>45021</v>
      </c>
      <c r="AO166">
        <v>0.9085681886108672</v>
      </c>
      <c r="AP166">
        <v>286.3492385315142</v>
      </c>
      <c r="AQ166">
        <v>5.900982541048502</v>
      </c>
      <c r="AR166">
        <v>0.3017925243783992</v>
      </c>
      <c r="AS166">
        <v>0.006370798657909253</v>
      </c>
      <c r="AT166">
        <v>16.04646140347133</v>
      </c>
      <c r="AU166">
        <v>13.61810827344548</v>
      </c>
      <c r="AV166">
        <v>0.09587261304534971</v>
      </c>
      <c r="AW166">
        <v>7.45844697454419</v>
      </c>
      <c r="AX166">
        <v>88.48939697928043</v>
      </c>
      <c r="AY166">
        <v>4.86870566114028</v>
      </c>
      <c r="AZ166">
        <v>8.701939907496653</v>
      </c>
    </row>
    <row r="167" spans="1:52">
      <c r="A167" s="2">
        <v>45022</v>
      </c>
      <c r="B167">
        <v>1206.627950715605</v>
      </c>
      <c r="C167">
        <v>0.01052895192057912</v>
      </c>
      <c r="AN167" s="2">
        <v>45022</v>
      </c>
      <c r="AO167">
        <v>0.8949991295545426</v>
      </c>
      <c r="AP167">
        <v>287.1187392235749</v>
      </c>
      <c r="AQ167">
        <v>5.831774957581833</v>
      </c>
      <c r="AR167">
        <v>0.3016812119439344</v>
      </c>
      <c r="AS167">
        <v>0.006420439586997662</v>
      </c>
      <c r="AT167">
        <v>15.93336685449518</v>
      </c>
      <c r="AU167">
        <v>13.8152723798506</v>
      </c>
      <c r="AV167">
        <v>0.09470555196255559</v>
      </c>
      <c r="AW167">
        <v>7.578892990581268</v>
      </c>
      <c r="AX167">
        <v>89.16507012479491</v>
      </c>
      <c r="AY167">
        <v>4.90133656880715</v>
      </c>
      <c r="AZ167">
        <v>8.690891778103834</v>
      </c>
    </row>
    <row r="168" spans="1:52">
      <c r="A168" s="2">
        <v>45023</v>
      </c>
      <c r="B168">
        <v>1191.99679190122</v>
      </c>
      <c r="C168">
        <v>-0.01212565878795402</v>
      </c>
      <c r="AN168" s="2">
        <v>45023</v>
      </c>
      <c r="AO168">
        <v>0.8599987979257577</v>
      </c>
      <c r="AP168">
        <v>290.2406781279222</v>
      </c>
      <c r="AQ168">
        <v>5.759706405817122</v>
      </c>
      <c r="AR168">
        <v>0.299749491006416</v>
      </c>
      <c r="AS168">
        <v>0.006374524725800509</v>
      </c>
      <c r="AT168">
        <v>15.96680551374782</v>
      </c>
      <c r="AU168">
        <v>13.91208171171631</v>
      </c>
      <c r="AV168">
        <v>0.09550807554686784</v>
      </c>
      <c r="AW168">
        <v>7.623562211642203</v>
      </c>
      <c r="AX168">
        <v>90.31294585161629</v>
      </c>
      <c r="AY168">
        <v>4.929045767477689</v>
      </c>
      <c r="AZ168">
        <v>8.796754966141906</v>
      </c>
    </row>
    <row r="169" spans="1:52">
      <c r="A169" s="2">
        <v>45024</v>
      </c>
      <c r="B169">
        <v>1183.729576891274</v>
      </c>
      <c r="C169">
        <v>-0.00693560172822294</v>
      </c>
      <c r="AN169" s="2">
        <v>45024</v>
      </c>
      <c r="AO169">
        <v>0.8781205640708367</v>
      </c>
      <c r="AP169">
        <v>288.1446498199302</v>
      </c>
      <c r="AQ169">
        <v>5.843669579361802</v>
      </c>
      <c r="AR169">
        <v>0.2993307506979384</v>
      </c>
      <c r="AS169">
        <v>0.006355753323648016</v>
      </c>
      <c r="AT169">
        <v>15.89481579232206</v>
      </c>
      <c r="AU169">
        <v>14.03701121231687</v>
      </c>
      <c r="AV169">
        <v>0.09513765176793264</v>
      </c>
      <c r="AW169">
        <v>7.479566125621445</v>
      </c>
      <c r="AX169">
        <v>90.1502907875154</v>
      </c>
      <c r="AY169">
        <v>4.926986742267066</v>
      </c>
      <c r="AZ169">
        <v>8.837622772890144</v>
      </c>
    </row>
    <row r="170" spans="1:52">
      <c r="A170" s="2">
        <v>45025</v>
      </c>
      <c r="B170">
        <v>1175.514775176519</v>
      </c>
      <c r="C170">
        <v>-0.006939762151021434</v>
      </c>
      <c r="AN170" s="2">
        <v>45025</v>
      </c>
      <c r="AO170">
        <v>0.8941737383604624</v>
      </c>
      <c r="AP170">
        <v>284.3692379206221</v>
      </c>
      <c r="AQ170">
        <v>5.858553135005249</v>
      </c>
      <c r="AR170">
        <v>0.297232264379569</v>
      </c>
      <c r="AS170">
        <v>0.006305496106448419</v>
      </c>
      <c r="AT170">
        <v>15.84132265011055</v>
      </c>
      <c r="AU170">
        <v>14.0443230718177</v>
      </c>
      <c r="AV170">
        <v>0.09522192849575616</v>
      </c>
      <c r="AW170">
        <v>7.57042450334934</v>
      </c>
      <c r="AX170">
        <v>89.89128478062585</v>
      </c>
      <c r="AY170">
        <v>5.000841359982193</v>
      </c>
      <c r="AZ170">
        <v>8.90706678257599</v>
      </c>
    </row>
    <row r="171" spans="1:52">
      <c r="A171" s="2">
        <v>45026</v>
      </c>
      <c r="B171">
        <v>1184.814456415953</v>
      </c>
      <c r="C171">
        <v>0.007911156402127917</v>
      </c>
      <c r="AN171" s="2">
        <v>45026</v>
      </c>
      <c r="AO171">
        <v>0.9012550853775063</v>
      </c>
      <c r="AP171">
        <v>283.9530662327278</v>
      </c>
      <c r="AQ171">
        <v>5.870454229199762</v>
      </c>
      <c r="AR171">
        <v>0.2973084683149685</v>
      </c>
      <c r="AS171">
        <v>0.006267133659818096</v>
      </c>
      <c r="AT171">
        <v>15.84143821789952</v>
      </c>
      <c r="AU171">
        <v>13.98075637138644</v>
      </c>
      <c r="AV171">
        <v>0.09549139356634689</v>
      </c>
      <c r="AW171">
        <v>7.560436257075255</v>
      </c>
      <c r="AX171">
        <v>90.68138683435042</v>
      </c>
      <c r="AY171">
        <v>4.970337828938669</v>
      </c>
      <c r="AZ171">
        <v>8.978821517783782</v>
      </c>
    </row>
    <row r="172" spans="1:52">
      <c r="A172" s="2">
        <v>45027</v>
      </c>
      <c r="B172">
        <v>1214.188821173514</v>
      </c>
      <c r="C172">
        <v>0.0247923753786885</v>
      </c>
      <c r="AN172" s="2">
        <v>45027</v>
      </c>
      <c r="AO172">
        <v>0.8990614115501272</v>
      </c>
      <c r="AP172">
        <v>285.52502359555</v>
      </c>
      <c r="AQ172">
        <v>5.891345710021654</v>
      </c>
      <c r="AR172">
        <v>0.2997889822141967</v>
      </c>
      <c r="AS172">
        <v>0.006134835310440613</v>
      </c>
      <c r="AT172">
        <v>16.13035563327512</v>
      </c>
      <c r="AU172">
        <v>14.14409786451714</v>
      </c>
      <c r="AV172">
        <v>0.09524962067000521</v>
      </c>
      <c r="AW172">
        <v>7.601996603390396</v>
      </c>
      <c r="AX172">
        <v>91.29655656014293</v>
      </c>
      <c r="AY172">
        <v>4.948477882285227</v>
      </c>
      <c r="AZ172">
        <v>9.041923273998137</v>
      </c>
    </row>
    <row r="173" spans="1:52">
      <c r="A173" s="2">
        <v>45028</v>
      </c>
      <c r="B173">
        <v>1230.794234065768</v>
      </c>
      <c r="C173">
        <v>0.0136761371894405</v>
      </c>
      <c r="AN173" s="2">
        <v>45028</v>
      </c>
      <c r="AO173">
        <v>0.9047998627466622</v>
      </c>
      <c r="AP173">
        <v>286.1974768447893</v>
      </c>
      <c r="AQ173">
        <v>5.894600554583238</v>
      </c>
      <c r="AR173">
        <v>0.2994105293619449</v>
      </c>
      <c r="AS173">
        <v>0.006103697875728516</v>
      </c>
      <c r="AT173">
        <v>16.42115081732283</v>
      </c>
      <c r="AU173">
        <v>14.04527561165792</v>
      </c>
      <c r="AV173">
        <v>0.09759309854417783</v>
      </c>
      <c r="AW173">
        <v>7.751961508653833</v>
      </c>
      <c r="AX173">
        <v>93.29257398164287</v>
      </c>
      <c r="AY173">
        <v>4.550724435223739</v>
      </c>
      <c r="AZ173">
        <v>9.295948084086827</v>
      </c>
    </row>
    <row r="174" spans="1:52">
      <c r="A174" s="2">
        <v>45029</v>
      </c>
      <c r="B174">
        <v>1233.67575964335</v>
      </c>
      <c r="C174">
        <v>0.002341191970053114</v>
      </c>
      <c r="AN174" s="2">
        <v>45029</v>
      </c>
      <c r="AO174">
        <v>0.9069236789770939</v>
      </c>
      <c r="AP174">
        <v>284.3461354607174</v>
      </c>
      <c r="AQ174">
        <v>5.88046254877933</v>
      </c>
      <c r="AR174">
        <v>0.3026906303561742</v>
      </c>
      <c r="AS174">
        <v>0.006186318390254059</v>
      </c>
      <c r="AT174">
        <v>16.73751917249602</v>
      </c>
      <c r="AU174">
        <v>14.11733959357721</v>
      </c>
      <c r="AV174">
        <v>0.09629167539852856</v>
      </c>
      <c r="AW174">
        <v>7.841680084289503</v>
      </c>
      <c r="AX174">
        <v>94.24890110528742</v>
      </c>
      <c r="AY174">
        <v>4.412056737104106</v>
      </c>
      <c r="AZ174">
        <v>9.305526113256626</v>
      </c>
    </row>
    <row r="175" spans="1:52">
      <c r="A175" s="2">
        <v>45030</v>
      </c>
      <c r="B175">
        <v>1270.701651384513</v>
      </c>
      <c r="C175">
        <v>0.0300126604999249</v>
      </c>
      <c r="AN175" s="2">
        <v>45030</v>
      </c>
      <c r="AO175">
        <v>0.909639411919027</v>
      </c>
      <c r="AP175">
        <v>278.7246887206842</v>
      </c>
      <c r="AQ175">
        <v>5.873443525502879</v>
      </c>
      <c r="AR175">
        <v>0.3074281515049935</v>
      </c>
      <c r="AS175">
        <v>0.006275933106278129</v>
      </c>
      <c r="AT175">
        <v>17.16795412535021</v>
      </c>
      <c r="AU175">
        <v>14.04156407678586</v>
      </c>
      <c r="AV175">
        <v>0.09478778229692203</v>
      </c>
      <c r="AW175">
        <v>7.842103005240234</v>
      </c>
      <c r="AX175">
        <v>94.56061087178107</v>
      </c>
      <c r="AY175">
        <v>4.435593763310489</v>
      </c>
      <c r="AZ175">
        <v>9.197235733588379</v>
      </c>
    </row>
    <row r="176" spans="1:52">
      <c r="A176" s="2">
        <v>45031</v>
      </c>
      <c r="B176">
        <v>1297.788843846927</v>
      </c>
      <c r="C176">
        <v>0.02131672090997938</v>
      </c>
      <c r="AN176" s="2">
        <v>45031</v>
      </c>
      <c r="AO176">
        <v>0.9121224437455379</v>
      </c>
      <c r="AP176">
        <v>276.4029010556771</v>
      </c>
      <c r="AQ176">
        <v>5.873262800415262</v>
      </c>
      <c r="AR176">
        <v>0.30976096864577</v>
      </c>
      <c r="AS176">
        <v>0.006391165765350236</v>
      </c>
      <c r="AT176">
        <v>17.55714222447972</v>
      </c>
      <c r="AU176">
        <v>14.13230503887645</v>
      </c>
      <c r="AV176">
        <v>0.0926008265636486</v>
      </c>
      <c r="AW176">
        <v>7.706786283764713</v>
      </c>
      <c r="AX176">
        <v>94.15588811058895</v>
      </c>
      <c r="AY176">
        <v>4.462369841509986</v>
      </c>
      <c r="AZ176">
        <v>9.233015905178663</v>
      </c>
    </row>
    <row r="177" spans="1:52">
      <c r="A177" s="2">
        <v>45032</v>
      </c>
      <c r="B177">
        <v>1303.093196300545</v>
      </c>
      <c r="C177">
        <v>0.004087223032288367</v>
      </c>
      <c r="AN177" s="2">
        <v>45032</v>
      </c>
      <c r="AO177">
        <v>0.9149855542425241</v>
      </c>
      <c r="AP177">
        <v>267.7515319601284</v>
      </c>
      <c r="AQ177">
        <v>5.93472182851326</v>
      </c>
      <c r="AR177">
        <v>0.3067077184495257</v>
      </c>
      <c r="AS177">
        <v>0.006442014325615267</v>
      </c>
      <c r="AT177">
        <v>17.53372538055604</v>
      </c>
      <c r="AU177">
        <v>14.029058123055</v>
      </c>
      <c r="AV177">
        <v>0.09332302617443372</v>
      </c>
      <c r="AW177">
        <v>7.473616993998334</v>
      </c>
      <c r="AX177">
        <v>93.65046661198404</v>
      </c>
      <c r="AY177">
        <v>4.607458642830278</v>
      </c>
      <c r="AZ177">
        <v>9.31204300061019</v>
      </c>
    </row>
    <row r="178" spans="1:52">
      <c r="A178" s="2">
        <v>45033</v>
      </c>
      <c r="B178">
        <v>1324.865734428134</v>
      </c>
      <c r="C178">
        <v>0.01670835070691923</v>
      </c>
      <c r="AN178" s="2">
        <v>45033</v>
      </c>
      <c r="AO178">
        <v>0.9252741008005637</v>
      </c>
      <c r="AP178">
        <v>273.6610095103443</v>
      </c>
      <c r="AQ178">
        <v>5.703852683690683</v>
      </c>
      <c r="AR178">
        <v>0.2987318236466853</v>
      </c>
      <c r="AS178">
        <v>0.006555943439648334</v>
      </c>
      <c r="AT178">
        <v>17.68009443237037</v>
      </c>
      <c r="AU178">
        <v>14.22570112029039</v>
      </c>
      <c r="AV178">
        <v>0.09376848102421569</v>
      </c>
      <c r="AW178">
        <v>7.498778936006902</v>
      </c>
      <c r="AX178">
        <v>94.41903815889134</v>
      </c>
      <c r="AY178">
        <v>4.457314413978953</v>
      </c>
      <c r="AZ178">
        <v>9.405967082514877</v>
      </c>
    </row>
    <row r="179" spans="1:52">
      <c r="A179" s="2">
        <v>45034</v>
      </c>
      <c r="B179">
        <v>1297.620548959286</v>
      </c>
      <c r="C179">
        <v>-0.02056448797855637</v>
      </c>
      <c r="AN179" s="2">
        <v>45034</v>
      </c>
      <c r="AO179">
        <v>0.9288188936048798</v>
      </c>
      <c r="AP179">
        <v>278.7683719340125</v>
      </c>
      <c r="AQ179">
        <v>5.49528814229325</v>
      </c>
      <c r="AR179">
        <v>0.2997713464751557</v>
      </c>
      <c r="AS179">
        <v>0.006604898245263732</v>
      </c>
      <c r="AT179">
        <v>17.74111453626746</v>
      </c>
      <c r="AU179">
        <v>14.19671040967482</v>
      </c>
      <c r="AV179">
        <v>0.09373223543765491</v>
      </c>
      <c r="AW179">
        <v>7.309426219395378</v>
      </c>
      <c r="AX179">
        <v>94.83202782727847</v>
      </c>
      <c r="AY179">
        <v>4.493266047110284</v>
      </c>
      <c r="AZ179">
        <v>9.483775285842114</v>
      </c>
    </row>
    <row r="180" spans="1:52">
      <c r="A180" s="2">
        <v>45035</v>
      </c>
      <c r="B180">
        <v>1324.59255086052</v>
      </c>
      <c r="C180">
        <v>0.02078573888404156</v>
      </c>
      <c r="AN180" s="2">
        <v>45035</v>
      </c>
      <c r="AO180">
        <v>0.9406298169947701</v>
      </c>
      <c r="AP180">
        <v>278.8017804968404</v>
      </c>
      <c r="AQ180">
        <v>5.440909988968029</v>
      </c>
      <c r="AR180">
        <v>0.3033222948442027</v>
      </c>
      <c r="AS180">
        <v>0.006542948517512306</v>
      </c>
      <c r="AT180">
        <v>17.88172798628029</v>
      </c>
      <c r="AU180">
        <v>14.04461865686024</v>
      </c>
      <c r="AV180">
        <v>0.09453976580076562</v>
      </c>
      <c r="AW180">
        <v>7.116348119111773</v>
      </c>
      <c r="AX180">
        <v>95.43039384752964</v>
      </c>
      <c r="AY180">
        <v>4.552166930405154</v>
      </c>
      <c r="AZ180">
        <v>9.39424934110861</v>
      </c>
    </row>
    <row r="181" spans="1:52">
      <c r="A181" s="2">
        <v>45036</v>
      </c>
      <c r="B181">
        <v>1223.2788233715</v>
      </c>
      <c r="C181">
        <v>-0.07648671089324921</v>
      </c>
      <c r="AN181" s="2">
        <v>45036</v>
      </c>
      <c r="AO181">
        <v>0.9641151884071075</v>
      </c>
      <c r="AP181">
        <v>275.5469200995595</v>
      </c>
      <c r="AQ181">
        <v>5.627658894383782</v>
      </c>
      <c r="AR181">
        <v>0.298267527784265</v>
      </c>
      <c r="AS181">
        <v>0.006371964236605849</v>
      </c>
      <c r="AT181">
        <v>17.54248351868899</v>
      </c>
      <c r="AU181">
        <v>14.22778708454461</v>
      </c>
      <c r="AV181">
        <v>0.09476528901051266</v>
      </c>
      <c r="AW181">
        <v>7.261515811013017</v>
      </c>
      <c r="AX181">
        <v>95.30389589377219</v>
      </c>
      <c r="AY181">
        <v>4.606550867730653</v>
      </c>
      <c r="AZ181">
        <v>9.433327637925141</v>
      </c>
    </row>
    <row r="182" spans="1:52">
      <c r="A182" s="2">
        <v>45037</v>
      </c>
      <c r="B182">
        <v>1199.282867025147</v>
      </c>
      <c r="C182">
        <v>-0.01961609723629254</v>
      </c>
      <c r="AN182" s="2">
        <v>45037</v>
      </c>
      <c r="AO182">
        <v>0.9629085651129582</v>
      </c>
      <c r="AP182">
        <v>279.4378717316638</v>
      </c>
      <c r="AQ182">
        <v>5.698232823725607</v>
      </c>
      <c r="AR182">
        <v>0.2965650467919458</v>
      </c>
      <c r="AS182">
        <v>0.006367585932767842</v>
      </c>
      <c r="AT182">
        <v>17.51936119195251</v>
      </c>
      <c r="AU182">
        <v>14.40236538585003</v>
      </c>
      <c r="AV182">
        <v>0.09258485281314957</v>
      </c>
      <c r="AW182">
        <v>7.345892378679043</v>
      </c>
      <c r="AX182">
        <v>96.62618732124969</v>
      </c>
      <c r="AY182">
        <v>4.610943667943926</v>
      </c>
      <c r="AZ182">
        <v>9.30701364637863</v>
      </c>
    </row>
    <row r="183" spans="1:52">
      <c r="A183" s="2">
        <v>45038</v>
      </c>
      <c r="B183">
        <v>1152.536114118289</v>
      </c>
      <c r="C183">
        <v>-0.03897892164741301</v>
      </c>
      <c r="AN183" s="2">
        <v>45038</v>
      </c>
      <c r="AO183">
        <v>0.9694191567428316</v>
      </c>
      <c r="AP183">
        <v>281.3722958334698</v>
      </c>
      <c r="AQ183">
        <v>5.919380537316329</v>
      </c>
      <c r="AR183">
        <v>0.2814950344634403</v>
      </c>
      <c r="AS183">
        <v>0.006334467368735619</v>
      </c>
      <c r="AT183">
        <v>16.86238070679589</v>
      </c>
      <c r="AU183">
        <v>14.45805053928388</v>
      </c>
      <c r="AV183">
        <v>0.09346954014783462</v>
      </c>
      <c r="AW183">
        <v>7.458474780722285</v>
      </c>
      <c r="AX183">
        <v>96.08251456555409</v>
      </c>
      <c r="AY183">
        <v>4.61765611487668</v>
      </c>
      <c r="AZ183">
        <v>9.469826280329722</v>
      </c>
    </row>
    <row r="184" spans="1:52">
      <c r="A184" s="2">
        <v>45039</v>
      </c>
      <c r="B184">
        <v>1176.019706629867</v>
      </c>
      <c r="C184">
        <v>0.02037558062077993</v>
      </c>
      <c r="AN184" s="2">
        <v>45039</v>
      </c>
      <c r="AO184">
        <v>0.9644191884616878</v>
      </c>
      <c r="AP184">
        <v>277.2649273538415</v>
      </c>
      <c r="AQ184">
        <v>5.937164462775262</v>
      </c>
      <c r="AR184">
        <v>0.2781432051585362</v>
      </c>
      <c r="AS184">
        <v>0.006339148479072851</v>
      </c>
      <c r="AT184">
        <v>16.9459419193045</v>
      </c>
      <c r="AU184">
        <v>14.49592207495993</v>
      </c>
      <c r="AV184">
        <v>0.09405366549223913</v>
      </c>
      <c r="AW184">
        <v>7.530795345007531</v>
      </c>
      <c r="AX184">
        <v>96.73108592467702</v>
      </c>
      <c r="AY184">
        <v>4.591925660880507</v>
      </c>
      <c r="AZ184">
        <v>9.589938765865417</v>
      </c>
    </row>
    <row r="185" spans="1:52">
      <c r="A185" s="2">
        <v>45040</v>
      </c>
      <c r="B185">
        <v>1161.495322812934</v>
      </c>
      <c r="C185">
        <v>-0.01235045955016822</v>
      </c>
      <c r="AN185" s="2">
        <v>45040</v>
      </c>
      <c r="AO185">
        <v>0.9608102922726878</v>
      </c>
      <c r="AP185">
        <v>278.9037921498535</v>
      </c>
      <c r="AQ185">
        <v>5.993396797904866</v>
      </c>
      <c r="AR185">
        <v>0.2760358957372544</v>
      </c>
      <c r="AS185">
        <v>0.00631140311138384</v>
      </c>
      <c r="AT185">
        <v>17.02335005705033</v>
      </c>
      <c r="AU185">
        <v>14.40777049138502</v>
      </c>
      <c r="AV185">
        <v>0.09352731348966557</v>
      </c>
      <c r="AW185">
        <v>7.55081353608119</v>
      </c>
      <c r="AX185">
        <v>97.70426533081289</v>
      </c>
      <c r="AY185">
        <v>4.60997427074688</v>
      </c>
      <c r="AZ185">
        <v>9.607910124497995</v>
      </c>
    </row>
    <row r="186" spans="1:52">
      <c r="A186" s="2">
        <v>45041</v>
      </c>
      <c r="B186">
        <v>1148.032236278338</v>
      </c>
      <c r="C186">
        <v>-0.0115911672394774</v>
      </c>
      <c r="AN186" s="2">
        <v>45041</v>
      </c>
      <c r="AO186">
        <v>0.9547607097319926</v>
      </c>
      <c r="AP186">
        <v>279.0188645246089</v>
      </c>
      <c r="AQ186">
        <v>5.898320925836453</v>
      </c>
      <c r="AR186">
        <v>0.2722290467640384</v>
      </c>
      <c r="AS186">
        <v>0.006257397747397588</v>
      </c>
      <c r="AT186">
        <v>19.4871417899128</v>
      </c>
      <c r="AU186">
        <v>14.28513312768739</v>
      </c>
      <c r="AV186">
        <v>0.0934439479766138</v>
      </c>
      <c r="AW186">
        <v>7.466021708406215</v>
      </c>
      <c r="AX186">
        <v>97.81662524930435</v>
      </c>
      <c r="AY186">
        <v>4.573568140061327</v>
      </c>
      <c r="AZ186">
        <v>9.605446451834446</v>
      </c>
    </row>
    <row r="187" spans="1:52">
      <c r="A187" s="2">
        <v>45042</v>
      </c>
      <c r="B187">
        <v>1171.116980005829</v>
      </c>
      <c r="C187">
        <v>0.02010809714048323</v>
      </c>
      <c r="AN187" s="2">
        <v>45042</v>
      </c>
      <c r="AO187">
        <v>0.9553836522421054</v>
      </c>
      <c r="AP187">
        <v>277.4742423792178</v>
      </c>
      <c r="AQ187">
        <v>5.782645636152419</v>
      </c>
      <c r="AR187">
        <v>0.2715324011312595</v>
      </c>
      <c r="AS187">
        <v>0.006206742921638378</v>
      </c>
      <c r="AT187">
        <v>20.72421074398696</v>
      </c>
      <c r="AU187">
        <v>14.3133796268195</v>
      </c>
      <c r="AV187">
        <v>0.09403764140478489</v>
      </c>
      <c r="AW187">
        <v>7.409638536662726</v>
      </c>
      <c r="AX187">
        <v>98.17448249563246</v>
      </c>
      <c r="AY187">
        <v>4.558734192720741</v>
      </c>
      <c r="AZ187">
        <v>9.63692551427795</v>
      </c>
    </row>
    <row r="188" spans="1:52">
      <c r="A188" s="2">
        <v>45043</v>
      </c>
      <c r="B188">
        <v>1153.563610249549</v>
      </c>
      <c r="C188">
        <v>-0.01498857078837112</v>
      </c>
      <c r="AN188" s="2">
        <v>45043</v>
      </c>
      <c r="AO188">
        <v>0.96581763202974</v>
      </c>
      <c r="AP188">
        <v>268.520085133586</v>
      </c>
      <c r="AQ188">
        <v>5.844129902073885</v>
      </c>
      <c r="AR188">
        <v>0.2741857560815819</v>
      </c>
      <c r="AS188">
        <v>0.006096149761672122</v>
      </c>
      <c r="AT188">
        <v>21.70244671940056</v>
      </c>
      <c r="AU188">
        <v>14.46673364986442</v>
      </c>
      <c r="AV188">
        <v>0.09268563755444666</v>
      </c>
      <c r="AW188">
        <v>7.588357843006087</v>
      </c>
      <c r="AX188">
        <v>98.74090974828995</v>
      </c>
      <c r="AY188">
        <v>4.62151703544653</v>
      </c>
      <c r="AZ188">
        <v>9.680311374526626</v>
      </c>
    </row>
    <row r="189" spans="1:52">
      <c r="A189" s="2">
        <v>45044</v>
      </c>
      <c r="B189">
        <v>1185.381359022157</v>
      </c>
      <c r="C189">
        <v>0.02758213633812945</v>
      </c>
      <c r="AN189" s="2">
        <v>45044</v>
      </c>
      <c r="AO189">
        <v>0.96406665676568</v>
      </c>
      <c r="AP189">
        <v>270.112961818219</v>
      </c>
      <c r="AQ189">
        <v>5.823258483871593</v>
      </c>
      <c r="AR189">
        <v>0.2807372849442602</v>
      </c>
      <c r="AS189">
        <v>0.006034409513509845</v>
      </c>
      <c r="AT189">
        <v>21.99124695894473</v>
      </c>
      <c r="AU189">
        <v>14.56750450503156</v>
      </c>
      <c r="AV189">
        <v>0.09312372274813768</v>
      </c>
      <c r="AW189">
        <v>7.611456313760176</v>
      </c>
      <c r="AX189">
        <v>98.83334797006761</v>
      </c>
      <c r="AY189">
        <v>4.527477000653888</v>
      </c>
      <c r="AZ189">
        <v>9.565430348676264</v>
      </c>
    </row>
    <row r="190" spans="1:52">
      <c r="A190" s="2">
        <v>45045</v>
      </c>
      <c r="B190">
        <v>1183.932534095746</v>
      </c>
      <c r="C190">
        <v>-0.001222243723830285</v>
      </c>
      <c r="AN190" s="2">
        <v>45045</v>
      </c>
      <c r="AO190">
        <v>0.9533661736862264</v>
      </c>
      <c r="AP190">
        <v>273.2430527466289</v>
      </c>
      <c r="AQ190">
        <v>5.874269778165136</v>
      </c>
      <c r="AR190">
        <v>0.2866666935730741</v>
      </c>
      <c r="AS190">
        <v>0.006050595152202353</v>
      </c>
      <c r="AT190">
        <v>21.08912909198339</v>
      </c>
      <c r="AU190">
        <v>14.60843517227588</v>
      </c>
      <c r="AV190">
        <v>0.09376766098871435</v>
      </c>
      <c r="AW190">
        <v>7.729046818833505</v>
      </c>
      <c r="AX190">
        <v>100.0358778507027</v>
      </c>
      <c r="AY190">
        <v>4.320373839386147</v>
      </c>
      <c r="AZ190">
        <v>9.61544586535017</v>
      </c>
    </row>
    <row r="191" spans="1:52">
      <c r="A191" s="2">
        <v>45046</v>
      </c>
      <c r="B191">
        <v>1183.655299038314</v>
      </c>
      <c r="C191">
        <v>-0.0002341645739506459</v>
      </c>
      <c r="AN191" s="2">
        <v>45046</v>
      </c>
      <c r="AO191">
        <v>0.9587957589887649</v>
      </c>
      <c r="AP191">
        <v>274.6536405171703</v>
      </c>
      <c r="AQ191">
        <v>5.900243408948316</v>
      </c>
      <c r="AR191">
        <v>0.2888727169771501</v>
      </c>
      <c r="AS191">
        <v>0.006075944311838546</v>
      </c>
      <c r="AT191">
        <v>21.57272486585072</v>
      </c>
      <c r="AU191">
        <v>14.38761872624854</v>
      </c>
      <c r="AV191">
        <v>0.0931596891513404</v>
      </c>
      <c r="AW191">
        <v>7.585399389421149</v>
      </c>
      <c r="AX191">
        <v>99.70739002833908</v>
      </c>
      <c r="AY191">
        <v>4.357695737456858</v>
      </c>
      <c r="AZ191">
        <v>9.448088084937252</v>
      </c>
    </row>
    <row r="192" spans="1:52">
      <c r="A192" s="2">
        <v>45047</v>
      </c>
      <c r="B192">
        <v>1176.926228649564</v>
      </c>
      <c r="C192">
        <v>-0.005684991563182917</v>
      </c>
      <c r="AN192" s="2">
        <v>45047</v>
      </c>
      <c r="AO192">
        <v>1.058729037727215</v>
      </c>
      <c r="AP192">
        <v>292.7648426130046</v>
      </c>
      <c r="AQ192">
        <v>4.306704615417012</v>
      </c>
      <c r="AR192">
        <v>0.374997160314149</v>
      </c>
      <c r="AS192">
        <v>0.00583803114709625</v>
      </c>
      <c r="AT192">
        <v>22.35262048207483</v>
      </c>
      <c r="AU192">
        <v>14.7329782671561</v>
      </c>
      <c r="AV192">
        <v>0.07189068810816387</v>
      </c>
      <c r="AW192">
        <v>12.55478986921409</v>
      </c>
      <c r="AX192">
        <v>81.32001559040336</v>
      </c>
      <c r="AY192">
        <v>4.115266096893342</v>
      </c>
      <c r="AZ192">
        <v>12.34649541733687</v>
      </c>
    </row>
    <row r="193" spans="1:52">
      <c r="A193" s="2">
        <v>45048</v>
      </c>
      <c r="B193">
        <v>1138.78757468396</v>
      </c>
      <c r="C193">
        <v>-0.03240530547897291</v>
      </c>
      <c r="AN193" s="2">
        <v>45048</v>
      </c>
      <c r="AO193">
        <v>1.050522645147125</v>
      </c>
      <c r="AP193">
        <v>291.5120909609694</v>
      </c>
      <c r="AQ193">
        <v>4.302796536010336</v>
      </c>
      <c r="AR193">
        <v>0.3724426762705257</v>
      </c>
      <c r="AS193">
        <v>0.005899421675392228</v>
      </c>
      <c r="AT193">
        <v>22.7028529284636</v>
      </c>
      <c r="AU193">
        <v>14.87005488429494</v>
      </c>
      <c r="AV193">
        <v>0.0716032861784011</v>
      </c>
      <c r="AW193">
        <v>12.42674922995723</v>
      </c>
      <c r="AX193">
        <v>80.74926714860142</v>
      </c>
      <c r="AY193">
        <v>4.16389523055329</v>
      </c>
      <c r="AZ193">
        <v>12.28536973349732</v>
      </c>
    </row>
    <row r="194" spans="1:52">
      <c r="A194" s="2">
        <v>45049</v>
      </c>
      <c r="B194">
        <v>1149.373504300437</v>
      </c>
      <c r="C194">
        <v>0.009295789532490994</v>
      </c>
      <c r="AN194" s="2">
        <v>45049</v>
      </c>
      <c r="AO194">
        <v>1.056560096174354</v>
      </c>
      <c r="AP194">
        <v>290.6454829327248</v>
      </c>
      <c r="AQ194">
        <v>4.290460172257954</v>
      </c>
      <c r="AR194">
        <v>0.3836339530921901</v>
      </c>
      <c r="AS194">
        <v>0.005834799308203338</v>
      </c>
      <c r="AT194">
        <v>23.01693261308229</v>
      </c>
      <c r="AU194">
        <v>14.87688692271576</v>
      </c>
      <c r="AV194">
        <v>0.07070416304326861</v>
      </c>
      <c r="AW194">
        <v>12.38666155803564</v>
      </c>
      <c r="AX194">
        <v>80.13244947864955</v>
      </c>
      <c r="AY194">
        <v>4.148896889261135</v>
      </c>
      <c r="AZ194">
        <v>12.41137118637391</v>
      </c>
    </row>
    <row r="195" spans="1:52">
      <c r="A195" s="2">
        <v>45050</v>
      </c>
      <c r="B195">
        <v>1166.16274538691</v>
      </c>
      <c r="C195">
        <v>0.01460729782238279</v>
      </c>
      <c r="AN195" s="2">
        <v>45050</v>
      </c>
      <c r="AO195">
        <v>1.034064864959627</v>
      </c>
      <c r="AP195">
        <v>292.8786649305111</v>
      </c>
      <c r="AQ195">
        <v>4.260040297694186</v>
      </c>
      <c r="AR195">
        <v>0.3845092962289112</v>
      </c>
      <c r="AS195">
        <v>0.005847782713686255</v>
      </c>
      <c r="AT195">
        <v>23.31995443458731</v>
      </c>
      <c r="AU195">
        <v>14.92273114597682</v>
      </c>
      <c r="AV195">
        <v>0.07050245045515011</v>
      </c>
      <c r="AW195">
        <v>12.33066908913561</v>
      </c>
      <c r="AX195">
        <v>78.85712408706797</v>
      </c>
      <c r="AY195">
        <v>4.224167291087973</v>
      </c>
      <c r="AZ195">
        <v>12.44610137269093</v>
      </c>
    </row>
    <row r="196" spans="1:52">
      <c r="A196" s="2">
        <v>45051</v>
      </c>
      <c r="B196">
        <v>1148.887944664727</v>
      </c>
      <c r="C196">
        <v>-0.01481337042408382</v>
      </c>
      <c r="AN196" s="2">
        <v>45051</v>
      </c>
      <c r="AO196">
        <v>1.031225002981291</v>
      </c>
      <c r="AP196">
        <v>293.6403726351133</v>
      </c>
      <c r="AQ196">
        <v>4.272702531436437</v>
      </c>
      <c r="AR196">
        <v>0.3814287293354277</v>
      </c>
      <c r="AS196">
        <v>0.005798928752645504</v>
      </c>
      <c r="AT196">
        <v>23.21369515712129</v>
      </c>
      <c r="AU196">
        <v>15.00156633134091</v>
      </c>
      <c r="AV196">
        <v>0.07049606424754466</v>
      </c>
      <c r="AW196">
        <v>12.36972951919488</v>
      </c>
      <c r="AX196">
        <v>79.6515671672753</v>
      </c>
      <c r="AY196">
        <v>4.249428540023229</v>
      </c>
      <c r="AZ196">
        <v>12.55178338992861</v>
      </c>
    </row>
    <row r="197" spans="1:52">
      <c r="A197" s="2">
        <v>45052</v>
      </c>
      <c r="B197">
        <v>1183.944155399233</v>
      </c>
      <c r="C197">
        <v>0.03051316788317138</v>
      </c>
      <c r="AN197" s="2">
        <v>45052</v>
      </c>
      <c r="AO197">
        <v>1.023336707891382</v>
      </c>
      <c r="AP197">
        <v>297.1070232887021</v>
      </c>
      <c r="AQ197">
        <v>4.284342257028079</v>
      </c>
      <c r="AR197">
        <v>0.3892601982092528</v>
      </c>
      <c r="AS197">
        <v>0.005834910196978648</v>
      </c>
      <c r="AT197">
        <v>24.46029981127241</v>
      </c>
      <c r="AU197">
        <v>14.95606593363703</v>
      </c>
      <c r="AV197">
        <v>0.06833147227724504</v>
      </c>
      <c r="AW197">
        <v>12.32193018658777</v>
      </c>
      <c r="AX197">
        <v>80.68016347956957</v>
      </c>
      <c r="AY197">
        <v>4.167423494815243</v>
      </c>
      <c r="AZ197">
        <v>12.25172606216831</v>
      </c>
    </row>
    <row r="198" spans="1:52">
      <c r="A198" s="2">
        <v>45053</v>
      </c>
      <c r="B198">
        <v>1138.872798886563</v>
      </c>
      <c r="C198">
        <v>-0.03806881963741937</v>
      </c>
      <c r="AN198" s="2">
        <v>45053</v>
      </c>
      <c r="AO198">
        <v>1.037239619848271</v>
      </c>
      <c r="AP198">
        <v>296.9709633124029</v>
      </c>
      <c r="AQ198">
        <v>4.312051532926929</v>
      </c>
      <c r="AR198">
        <v>0.3794290861736347</v>
      </c>
      <c r="AS198">
        <v>0.005739704477763653</v>
      </c>
      <c r="AT198">
        <v>26.30680600312524</v>
      </c>
      <c r="AU198">
        <v>14.92239179781192</v>
      </c>
      <c r="AV198">
        <v>0.06902547177392598</v>
      </c>
      <c r="AW198">
        <v>12.36544378845075</v>
      </c>
      <c r="AX198">
        <v>79.34547145590055</v>
      </c>
      <c r="AY198">
        <v>4.168365278349039</v>
      </c>
      <c r="AZ198">
        <v>12.35784034665446</v>
      </c>
    </row>
    <row r="199" spans="1:52">
      <c r="A199" s="2">
        <v>45054</v>
      </c>
      <c r="B199">
        <v>1133.606353842317</v>
      </c>
      <c r="C199">
        <v>-0.004624260979272932</v>
      </c>
      <c r="AN199" s="2">
        <v>45054</v>
      </c>
      <c r="AO199">
        <v>1.043003777102827</v>
      </c>
      <c r="AP199">
        <v>296.7625564265942</v>
      </c>
      <c r="AQ199">
        <v>4.314030175459716</v>
      </c>
      <c r="AR199">
        <v>0.3778827829376994</v>
      </c>
      <c r="AS199">
        <v>0.005740519855104382</v>
      </c>
      <c r="AT199">
        <v>27.89411027747576</v>
      </c>
      <c r="AU199">
        <v>14.78525269894071</v>
      </c>
      <c r="AV199">
        <v>0.06870763589217357</v>
      </c>
      <c r="AW199">
        <v>12.28197059362802</v>
      </c>
      <c r="AX199">
        <v>79.43204906269359</v>
      </c>
      <c r="AY199">
        <v>4.138351930785944</v>
      </c>
      <c r="AZ199">
        <v>12.284240763177</v>
      </c>
    </row>
    <row r="200" spans="1:52">
      <c r="A200" s="2">
        <v>45055</v>
      </c>
      <c r="B200">
        <v>1077.627841253987</v>
      </c>
      <c r="C200">
        <v>-0.04938090934175887</v>
      </c>
      <c r="AN200" s="2">
        <v>45055</v>
      </c>
      <c r="AO200">
        <v>1.060556550259067</v>
      </c>
      <c r="AP200">
        <v>291.9264038415885</v>
      </c>
      <c r="AQ200">
        <v>4.39264045415886</v>
      </c>
      <c r="AR200">
        <v>0.3692318618383726</v>
      </c>
      <c r="AS200">
        <v>0.005660639983747134</v>
      </c>
      <c r="AT200">
        <v>29.65163961800688</v>
      </c>
      <c r="AU200">
        <v>14.83470319920041</v>
      </c>
      <c r="AV200">
        <v>0.06708119535244841</v>
      </c>
      <c r="AW200">
        <v>12.30993513378769</v>
      </c>
      <c r="AX200">
        <v>81.5044689821687</v>
      </c>
      <c r="AY200">
        <v>4.194788235909533</v>
      </c>
      <c r="AZ200">
        <v>12.45389114398401</v>
      </c>
    </row>
    <row r="201" spans="1:52">
      <c r="A201" s="2">
        <v>45056</v>
      </c>
      <c r="B201">
        <v>1073.049035037466</v>
      </c>
      <c r="C201">
        <v>-0.004248968002898867</v>
      </c>
      <c r="AN201" s="2">
        <v>45056</v>
      </c>
      <c r="AO201">
        <v>1.058706955293496</v>
      </c>
      <c r="AP201">
        <v>292.3001305111226</v>
      </c>
      <c r="AQ201">
        <v>4.400469852362324</v>
      </c>
      <c r="AR201">
        <v>0.3693824844400693</v>
      </c>
      <c r="AS201">
        <v>0.005653891420794558</v>
      </c>
      <c r="AT201">
        <v>28.88629413288911</v>
      </c>
      <c r="AU201">
        <v>14.90555005813238</v>
      </c>
      <c r="AV201">
        <v>0.06686947040147226</v>
      </c>
      <c r="AW201">
        <v>12.38391559088214</v>
      </c>
      <c r="AX201">
        <v>83.39568178782038</v>
      </c>
      <c r="AY201">
        <v>4.171995673869389</v>
      </c>
      <c r="AZ201">
        <v>12.4548749364666</v>
      </c>
    </row>
    <row r="202" spans="1:52">
      <c r="A202" s="2">
        <v>45057</v>
      </c>
      <c r="B202">
        <v>1084.620413233594</v>
      </c>
      <c r="C202">
        <v>0.01078364344805927</v>
      </c>
      <c r="AN202" s="2">
        <v>45057</v>
      </c>
      <c r="AO202">
        <v>1.064780138145526</v>
      </c>
      <c r="AP202">
        <v>290.0536832595726</v>
      </c>
      <c r="AQ202">
        <v>4.388636438444138</v>
      </c>
      <c r="AR202">
        <v>0.3705455262388569</v>
      </c>
      <c r="AS202">
        <v>0.005714121591036429</v>
      </c>
      <c r="AT202">
        <v>28.64044473464211</v>
      </c>
      <c r="AU202">
        <v>14.66690113561125</v>
      </c>
      <c r="AV202">
        <v>0.0678017998802328</v>
      </c>
      <c r="AW202">
        <v>12.37879914533885</v>
      </c>
      <c r="AX202">
        <v>84.17608714216321</v>
      </c>
      <c r="AY202">
        <v>4.155691629832289</v>
      </c>
      <c r="AZ202">
        <v>12.17346526249756</v>
      </c>
    </row>
    <row r="203" spans="1:52">
      <c r="A203" s="2">
        <v>45058</v>
      </c>
      <c r="B203">
        <v>1052.465076116669</v>
      </c>
      <c r="C203">
        <v>-0.02964662726663958</v>
      </c>
      <c r="AN203" s="2">
        <v>45058</v>
      </c>
      <c r="AO203">
        <v>1.07341131495517</v>
      </c>
      <c r="AP203">
        <v>289.7182981218305</v>
      </c>
      <c r="AQ203">
        <v>4.425579890089792</v>
      </c>
      <c r="AR203">
        <v>0.3678479028561656</v>
      </c>
      <c r="AS203">
        <v>0.005680268954510971</v>
      </c>
      <c r="AT203">
        <v>28.79013530952073</v>
      </c>
      <c r="AU203">
        <v>14.7566864063908</v>
      </c>
      <c r="AV203">
        <v>0.06750904616691947</v>
      </c>
      <c r="AW203">
        <v>12.46036001230742</v>
      </c>
      <c r="AX203">
        <v>85.18029419638694</v>
      </c>
      <c r="AY203">
        <v>4.184508202229305</v>
      </c>
      <c r="AZ203">
        <v>11.93845028488239</v>
      </c>
    </row>
    <row r="204" spans="1:52">
      <c r="A204" s="2">
        <v>45059</v>
      </c>
      <c r="B204">
        <v>1066.637556916744</v>
      </c>
      <c r="C204">
        <v>0.01346598677874167</v>
      </c>
      <c r="AN204" s="2">
        <v>45059</v>
      </c>
      <c r="AO204">
        <v>1.073190274723246</v>
      </c>
      <c r="AP204">
        <v>285.4523434254294</v>
      </c>
      <c r="AQ204">
        <v>4.420297666053195</v>
      </c>
      <c r="AR204">
        <v>0.3719893656069266</v>
      </c>
      <c r="AS204">
        <v>0.005802542522746203</v>
      </c>
      <c r="AT204">
        <v>29.8946002050589</v>
      </c>
      <c r="AU204">
        <v>14.76499184338195</v>
      </c>
      <c r="AV204">
        <v>0.06795369244642629</v>
      </c>
      <c r="AW204">
        <v>12.12846431150297</v>
      </c>
      <c r="AX204">
        <v>84.03425267914224</v>
      </c>
      <c r="AY204">
        <v>4.107154569346659</v>
      </c>
      <c r="AZ204">
        <v>11.80133053351724</v>
      </c>
    </row>
    <row r="205" spans="1:52">
      <c r="A205" s="2">
        <v>45060</v>
      </c>
      <c r="B205">
        <v>1062.047947984051</v>
      </c>
      <c r="C205">
        <v>-0.00430287580156008</v>
      </c>
      <c r="AN205" s="2">
        <v>45060</v>
      </c>
      <c r="AO205">
        <v>1.08430069978814</v>
      </c>
      <c r="AP205">
        <v>287.9645532861456</v>
      </c>
      <c r="AQ205">
        <v>4.471406654033436</v>
      </c>
      <c r="AR205">
        <v>0.3669691689033847</v>
      </c>
      <c r="AS205">
        <v>0.005762926385506505</v>
      </c>
      <c r="AT205">
        <v>29.18001015523049</v>
      </c>
      <c r="AU205">
        <v>14.66309481692631</v>
      </c>
      <c r="AV205">
        <v>0.06797264772522102</v>
      </c>
      <c r="AW205">
        <v>12.29463245647647</v>
      </c>
      <c r="AX205">
        <v>85.10934189571491</v>
      </c>
      <c r="AY205">
        <v>4.084518265254628</v>
      </c>
      <c r="AZ205">
        <v>11.95290133095152</v>
      </c>
    </row>
    <row r="206" spans="1:52">
      <c r="A206" s="2">
        <v>45061</v>
      </c>
      <c r="B206">
        <v>1066.695796664726</v>
      </c>
      <c r="C206">
        <v>0.004376307764161869</v>
      </c>
      <c r="AN206" s="2">
        <v>45061</v>
      </c>
      <c r="AO206">
        <v>1.089810111299443</v>
      </c>
      <c r="AP206">
        <v>285.0799970379755</v>
      </c>
      <c r="AQ206">
        <v>4.468184951901566</v>
      </c>
      <c r="AR206">
        <v>0.3676310188292034</v>
      </c>
      <c r="AS206">
        <v>0.005771619056797453</v>
      </c>
      <c r="AT206">
        <v>29.18992622821147</v>
      </c>
      <c r="AU206">
        <v>14.74259222200441</v>
      </c>
      <c r="AV206">
        <v>0.06825777879141666</v>
      </c>
      <c r="AW206">
        <v>12.27891005462251</v>
      </c>
      <c r="AX206">
        <v>84.53509720844811</v>
      </c>
      <c r="AY206">
        <v>4.095537935105077</v>
      </c>
      <c r="AZ206">
        <v>11.9438099542813</v>
      </c>
    </row>
    <row r="207" spans="1:52">
      <c r="A207" s="2">
        <v>45062</v>
      </c>
      <c r="B207">
        <v>1072.815695313059</v>
      </c>
      <c r="C207">
        <v>0.005737248302157161</v>
      </c>
      <c r="AN207" s="2">
        <v>45062</v>
      </c>
      <c r="AO207">
        <v>1.084014008095366</v>
      </c>
      <c r="AP207">
        <v>288.7605508809999</v>
      </c>
      <c r="AQ207">
        <v>4.464038003367381</v>
      </c>
      <c r="AR207">
        <v>0.3676296001423874</v>
      </c>
      <c r="AS207">
        <v>0.005737935991206196</v>
      </c>
      <c r="AT207">
        <v>29.21613001861872</v>
      </c>
      <c r="AU207">
        <v>14.90264792016738</v>
      </c>
      <c r="AV207">
        <v>0.06791727613333208</v>
      </c>
      <c r="AW207">
        <v>12.15578064473381</v>
      </c>
      <c r="AX207">
        <v>84.8401452086508</v>
      </c>
      <c r="AY207">
        <v>4.100862180752743</v>
      </c>
      <c r="AZ207">
        <v>12.01500457223734</v>
      </c>
    </row>
    <row r="208" spans="1:52">
      <c r="A208" s="2">
        <v>45063</v>
      </c>
      <c r="B208">
        <v>1067.0159054305</v>
      </c>
      <c r="C208">
        <v>-0.005406138172564967</v>
      </c>
      <c r="AN208" s="2">
        <v>45063</v>
      </c>
      <c r="AO208">
        <v>1.080111155343924</v>
      </c>
      <c r="AP208">
        <v>287.2730494137199</v>
      </c>
      <c r="AQ208">
        <v>4.507412237288365</v>
      </c>
      <c r="AR208">
        <v>0.3684033428697672</v>
      </c>
      <c r="AS208">
        <v>0.00575039574143181</v>
      </c>
      <c r="AT208">
        <v>29.15049511785992</v>
      </c>
      <c r="AU208">
        <v>14.90132810030834</v>
      </c>
      <c r="AV208">
        <v>0.06736585520544981</v>
      </c>
      <c r="AW208">
        <v>12.07075749792123</v>
      </c>
      <c r="AX208">
        <v>86.02392485051868</v>
      </c>
      <c r="AY208">
        <v>4.149561649765372</v>
      </c>
      <c r="AZ208">
        <v>11.91279258345526</v>
      </c>
    </row>
    <row r="209" spans="1:52">
      <c r="A209" s="2">
        <v>45064</v>
      </c>
      <c r="B209">
        <v>1086.326861203366</v>
      </c>
      <c r="C209">
        <v>0.01809809551533736</v>
      </c>
      <c r="AN209" s="2">
        <v>45064</v>
      </c>
      <c r="AO209">
        <v>1.066385750449402</v>
      </c>
      <c r="AP209">
        <v>286.5854523668963</v>
      </c>
      <c r="AQ209">
        <v>4.507684966417551</v>
      </c>
      <c r="AR209">
        <v>0.37195059817536</v>
      </c>
      <c r="AS209">
        <v>0.005774275375998096</v>
      </c>
      <c r="AT209">
        <v>29.4055834767559</v>
      </c>
      <c r="AU209">
        <v>14.84804806373448</v>
      </c>
      <c r="AV209">
        <v>0.06866397740755412</v>
      </c>
      <c r="AW209">
        <v>12.10635581112021</v>
      </c>
      <c r="AX209">
        <v>83.42793842775087</v>
      </c>
      <c r="AY209">
        <v>4.144665709538754</v>
      </c>
      <c r="AZ209">
        <v>11.76206863718608</v>
      </c>
    </row>
    <row r="210" spans="1:52">
      <c r="A210" s="2">
        <v>45065</v>
      </c>
      <c r="B210">
        <v>1069.129241285498</v>
      </c>
      <c r="C210">
        <v>-0.01583098101690783</v>
      </c>
      <c r="AN210" s="2">
        <v>45065</v>
      </c>
      <c r="AO210">
        <v>1.042563004550158</v>
      </c>
      <c r="AP210">
        <v>283.9949396111265</v>
      </c>
      <c r="AQ210">
        <v>4.574147194933598</v>
      </c>
      <c r="AR210">
        <v>0.371315010268733</v>
      </c>
      <c r="AS210">
        <v>0.005800954208846511</v>
      </c>
      <c r="AT210">
        <v>29.49014264772729</v>
      </c>
      <c r="AU210">
        <v>14.80477609705022</v>
      </c>
      <c r="AV210">
        <v>0.06826569471429625</v>
      </c>
      <c r="AW210">
        <v>12.31428079124727</v>
      </c>
      <c r="AX210">
        <v>83.40753268115273</v>
      </c>
      <c r="AY210">
        <v>4.22348388926457</v>
      </c>
      <c r="AZ210">
        <v>11.58896987467639</v>
      </c>
    </row>
    <row r="211" spans="1:52">
      <c r="A211" s="2">
        <v>45066</v>
      </c>
      <c r="B211">
        <v>1068.828455083337</v>
      </c>
      <c r="C211">
        <v>-0.0002813375507335625</v>
      </c>
      <c r="AN211" s="2">
        <v>45066</v>
      </c>
      <c r="AO211">
        <v>1.038815211458221</v>
      </c>
      <c r="AP211">
        <v>287.2274644471275</v>
      </c>
      <c r="AQ211">
        <v>4.579298304257633</v>
      </c>
      <c r="AR211">
        <v>0.3718831336652743</v>
      </c>
      <c r="AS211">
        <v>0.005789343338781655</v>
      </c>
      <c r="AT211">
        <v>29.64198227515935</v>
      </c>
      <c r="AU211">
        <v>14.71080101894938</v>
      </c>
      <c r="AV211">
        <v>0.06789430186877268</v>
      </c>
      <c r="AW211">
        <v>12.35864190690702</v>
      </c>
      <c r="AX211">
        <v>83.5672372922453</v>
      </c>
      <c r="AY211">
        <v>4.222969269673103</v>
      </c>
      <c r="AZ211">
        <v>11.55325011011972</v>
      </c>
    </row>
    <row r="212" spans="1:52">
      <c r="A212" s="2">
        <v>45067</v>
      </c>
      <c r="B212">
        <v>1070.461747860669</v>
      </c>
      <c r="C212">
        <v>0.001528114983807116</v>
      </c>
      <c r="AN212" s="2">
        <v>45067</v>
      </c>
      <c r="AO212">
        <v>1.043848031324964</v>
      </c>
      <c r="AP212">
        <v>289.3566515733754</v>
      </c>
      <c r="AQ212">
        <v>4.606475498344637</v>
      </c>
      <c r="AR212">
        <v>0.3706365597667291</v>
      </c>
      <c r="AS212">
        <v>0.005752971092689164</v>
      </c>
      <c r="AT212">
        <v>29.55818782001901</v>
      </c>
      <c r="AU212">
        <v>14.63753710156535</v>
      </c>
      <c r="AV212">
        <v>0.06776783217006718</v>
      </c>
      <c r="AW212">
        <v>12.3855465584561</v>
      </c>
      <c r="AX212">
        <v>83.20767191060368</v>
      </c>
      <c r="AY212">
        <v>4.247662953407312</v>
      </c>
      <c r="AZ212">
        <v>11.6477877607572</v>
      </c>
    </row>
    <row r="213" spans="1:52">
      <c r="A213" s="2">
        <v>45068</v>
      </c>
      <c r="B213">
        <v>1052.361501457653</v>
      </c>
      <c r="C213">
        <v>-0.01690882129995785</v>
      </c>
      <c r="AN213" s="2">
        <v>45068</v>
      </c>
      <c r="AO213">
        <v>1.04541963994761</v>
      </c>
      <c r="AP213">
        <v>288.8024055880793</v>
      </c>
      <c r="AQ213">
        <v>4.620902677504878</v>
      </c>
      <c r="AR213">
        <v>0.3689863555049978</v>
      </c>
      <c r="AS213">
        <v>0.005724077849935482</v>
      </c>
      <c r="AT213">
        <v>29.58424978716131</v>
      </c>
      <c r="AU213">
        <v>14.7508320362573</v>
      </c>
      <c r="AV213">
        <v>0.06709545567120581</v>
      </c>
      <c r="AW213">
        <v>12.31359547166888</v>
      </c>
      <c r="AX213">
        <v>83.61021466160261</v>
      </c>
      <c r="AY213">
        <v>4.306982718841155</v>
      </c>
      <c r="AZ213">
        <v>11.8241314899938</v>
      </c>
    </row>
    <row r="214" spans="1:52">
      <c r="A214" s="2">
        <v>45069</v>
      </c>
      <c r="B214">
        <v>1060.755571168233</v>
      </c>
      <c r="C214">
        <v>0.007976412762109808</v>
      </c>
      <c r="AN214" s="2">
        <v>45069</v>
      </c>
      <c r="AO214">
        <v>1.048194838759374</v>
      </c>
      <c r="AP214">
        <v>285.5853054516665</v>
      </c>
      <c r="AQ214">
        <v>4.547233187373783</v>
      </c>
      <c r="AR214">
        <v>0.3688207501052061</v>
      </c>
      <c r="AS214">
        <v>0.005752197884932335</v>
      </c>
      <c r="AT214">
        <v>29.87476145201604</v>
      </c>
      <c r="AU214">
        <v>14.76795114142105</v>
      </c>
      <c r="AV214">
        <v>0.06719460003035929</v>
      </c>
      <c r="AW214">
        <v>12.23129783761637</v>
      </c>
      <c r="AX214">
        <v>82.86193144598552</v>
      </c>
      <c r="AY214">
        <v>4.36135067671117</v>
      </c>
      <c r="AZ214">
        <v>12.0058320742689</v>
      </c>
    </row>
    <row r="215" spans="1:52">
      <c r="A215" s="2">
        <v>45070</v>
      </c>
      <c r="B215">
        <v>1073.85910452334</v>
      </c>
      <c r="C215">
        <v>0.0123530186512959</v>
      </c>
      <c r="AN215" s="2">
        <v>45070</v>
      </c>
      <c r="AO215">
        <v>1.043392029440708</v>
      </c>
      <c r="AP215">
        <v>287.1282310351681</v>
      </c>
      <c r="AQ215">
        <v>4.594232694766671</v>
      </c>
      <c r="AR215">
        <v>0.3682864701773976</v>
      </c>
      <c r="AS215">
        <v>0.005744521979614934</v>
      </c>
      <c r="AT215">
        <v>30.16381666752713</v>
      </c>
      <c r="AU215">
        <v>14.70130477911736</v>
      </c>
      <c r="AV215">
        <v>0.06669107946367023</v>
      </c>
      <c r="AW215">
        <v>12.42677651945318</v>
      </c>
      <c r="AX215">
        <v>82.18294704247437</v>
      </c>
      <c r="AY215">
        <v>4.306569423309126</v>
      </c>
      <c r="AZ215">
        <v>12.17196920202645</v>
      </c>
    </row>
    <row r="216" spans="1:52">
      <c r="A216" s="2">
        <v>45071</v>
      </c>
      <c r="B216">
        <v>1041.774716166797</v>
      </c>
      <c r="C216">
        <v>-0.02987765175281987</v>
      </c>
      <c r="AN216" s="2">
        <v>45071</v>
      </c>
      <c r="AO216">
        <v>1.034390645133936</v>
      </c>
      <c r="AP216">
        <v>283.1474127838527</v>
      </c>
      <c r="AQ216">
        <v>4.633394509962575</v>
      </c>
      <c r="AR216">
        <v>0.3660131256918459</v>
      </c>
      <c r="AS216">
        <v>0.005760212944199881</v>
      </c>
      <c r="AT216">
        <v>32.15229146949846</v>
      </c>
      <c r="AU216">
        <v>14.64405189999218</v>
      </c>
      <c r="AV216">
        <v>0.06661746813986207</v>
      </c>
      <c r="AW216">
        <v>12.39192566058215</v>
      </c>
      <c r="AX216">
        <v>81.14455151086928</v>
      </c>
      <c r="AY216">
        <v>4.357628218326123</v>
      </c>
      <c r="AZ216">
        <v>12.02521398287371</v>
      </c>
    </row>
    <row r="217" spans="1:52">
      <c r="A217" s="2">
        <v>45072</v>
      </c>
      <c r="B217">
        <v>1037.117610225668</v>
      </c>
      <c r="C217">
        <v>-0.004470358004333486</v>
      </c>
      <c r="AN217" s="2">
        <v>45072</v>
      </c>
      <c r="AO217">
        <v>1.038419825524771</v>
      </c>
      <c r="AP217">
        <v>286.5666887135657</v>
      </c>
      <c r="AQ217">
        <v>4.630933995074299</v>
      </c>
      <c r="AR217">
        <v>0.3659424877816538</v>
      </c>
      <c r="AS217">
        <v>0.005703412802989433</v>
      </c>
      <c r="AT217">
        <v>34.0306747536492</v>
      </c>
      <c r="AU217">
        <v>14.63790674593581</v>
      </c>
      <c r="AV217">
        <v>0.06610688675275485</v>
      </c>
      <c r="AW217">
        <v>12.44168239496762</v>
      </c>
      <c r="AX217">
        <v>79.36392147422673</v>
      </c>
      <c r="AY217">
        <v>4.329600350967024</v>
      </c>
      <c r="AZ217">
        <v>12.05431869247355</v>
      </c>
    </row>
    <row r="218" spans="1:52">
      <c r="A218" s="2">
        <v>45073</v>
      </c>
      <c r="B218">
        <v>1048.488177570649</v>
      </c>
      <c r="C218">
        <v>0.01096362382903404</v>
      </c>
      <c r="AN218" s="2">
        <v>45073</v>
      </c>
      <c r="AO218">
        <v>1.031118107867883</v>
      </c>
      <c r="AP218">
        <v>286.2653886844564</v>
      </c>
      <c r="AQ218">
        <v>4.594231119787444</v>
      </c>
      <c r="AR218">
        <v>0.3672884207684831</v>
      </c>
      <c r="AS218">
        <v>0.005715114427392976</v>
      </c>
      <c r="AT218">
        <v>34.23752579733943</v>
      </c>
      <c r="AU218">
        <v>14.7843045401882</v>
      </c>
      <c r="AV218">
        <v>0.06601702465279395</v>
      </c>
      <c r="AW218">
        <v>12.42788347817872</v>
      </c>
      <c r="AX218">
        <v>78.30474455333007</v>
      </c>
      <c r="AY218">
        <v>4.353104205168981</v>
      </c>
      <c r="AZ218">
        <v>12.10718087135841</v>
      </c>
    </row>
    <row r="219" spans="1:52">
      <c r="A219" s="2">
        <v>45074</v>
      </c>
      <c r="B219">
        <v>1060.941431852067</v>
      </c>
      <c r="C219">
        <v>0.01187734353883907</v>
      </c>
      <c r="AN219" s="2">
        <v>45074</v>
      </c>
      <c r="AO219">
        <v>1.027945371252842</v>
      </c>
      <c r="AP219">
        <v>286.4927815961991</v>
      </c>
      <c r="AQ219">
        <v>4.590169801148919</v>
      </c>
      <c r="AR219">
        <v>0.3710201452682454</v>
      </c>
      <c r="AS219">
        <v>0.005754104840698182</v>
      </c>
      <c r="AT219">
        <v>34.73763892127869</v>
      </c>
      <c r="AU219">
        <v>14.70840101402399</v>
      </c>
      <c r="AV219">
        <v>0.06674499541139564</v>
      </c>
      <c r="AW219">
        <v>12.40902111400265</v>
      </c>
      <c r="AX219">
        <v>78.4886631316011</v>
      </c>
      <c r="AY219">
        <v>4.181431243041255</v>
      </c>
      <c r="AZ219">
        <v>12.09749116049623</v>
      </c>
    </row>
    <row r="220" spans="1:52">
      <c r="A220" s="2">
        <v>45075</v>
      </c>
      <c r="B220">
        <v>1100.752924192662</v>
      </c>
      <c r="C220">
        <v>0.03752468434670986</v>
      </c>
      <c r="AN220" s="2">
        <v>45075</v>
      </c>
      <c r="AO220">
        <v>1.012611313156524</v>
      </c>
      <c r="AP220">
        <v>284.5329812868715</v>
      </c>
      <c r="AQ220">
        <v>4.63715626855388</v>
      </c>
      <c r="AR220">
        <v>0.3765953141585829</v>
      </c>
      <c r="AS220">
        <v>0.005705923250962521</v>
      </c>
      <c r="AT220">
        <v>33.26067478971677</v>
      </c>
      <c r="AU220">
        <v>14.76184733779262</v>
      </c>
      <c r="AV220">
        <v>0.06633244283009322</v>
      </c>
      <c r="AW220">
        <v>12.48422532289755</v>
      </c>
      <c r="AX220">
        <v>79.49445714930113</v>
      </c>
      <c r="AY220">
        <v>4.250278717122552</v>
      </c>
      <c r="AZ220">
        <v>12.29633555725267</v>
      </c>
    </row>
    <row r="221" spans="1:52">
      <c r="A221" s="2">
        <v>45076</v>
      </c>
      <c r="B221">
        <v>1088.309459482941</v>
      </c>
      <c r="C221">
        <v>-0.01130450297813035</v>
      </c>
      <c r="AN221" s="2">
        <v>45076</v>
      </c>
      <c r="AO221">
        <v>1.026908368829921</v>
      </c>
      <c r="AP221">
        <v>284.2221568663214</v>
      </c>
      <c r="AQ221">
        <v>4.730351877516926</v>
      </c>
      <c r="AR221">
        <v>0.3752583188381829</v>
      </c>
      <c r="AS221">
        <v>0.005708968815792923</v>
      </c>
      <c r="AT221">
        <v>32.30242938824526</v>
      </c>
      <c r="AU221">
        <v>14.74108959812454</v>
      </c>
      <c r="AV221">
        <v>0.06615118906844795</v>
      </c>
      <c r="AW221">
        <v>12.3298473966589</v>
      </c>
      <c r="AX221">
        <v>81.46065384435073</v>
      </c>
      <c r="AY221">
        <v>4.248704787676821</v>
      </c>
      <c r="AZ221">
        <v>12.24142328467891</v>
      </c>
    </row>
    <row r="222" spans="1:52">
      <c r="A222" s="2">
        <v>45077</v>
      </c>
      <c r="B222">
        <v>1089.44207440692</v>
      </c>
      <c r="C222">
        <v>0.001040710355046492</v>
      </c>
      <c r="AN222" s="2">
        <v>45077</v>
      </c>
      <c r="AO222">
        <v>1.03874058571593</v>
      </c>
      <c r="AP222">
        <v>285.2887560916121</v>
      </c>
      <c r="AQ222">
        <v>4.74649414761087</v>
      </c>
      <c r="AR222">
        <v>0.3758633935348521</v>
      </c>
      <c r="AS222">
        <v>0.005725753587577531</v>
      </c>
      <c r="AT222">
        <v>32.08683862568886</v>
      </c>
      <c r="AU222">
        <v>14.80523938420348</v>
      </c>
      <c r="AV222">
        <v>0.06601190002601406</v>
      </c>
      <c r="AW222">
        <v>12.40603053362032</v>
      </c>
      <c r="AX222">
        <v>82.30028296578982</v>
      </c>
      <c r="AY222">
        <v>4.125420475559096</v>
      </c>
      <c r="AZ222">
        <v>12.19883969515791</v>
      </c>
    </row>
    <row r="223" spans="1:52">
      <c r="A223" s="2">
        <v>45078</v>
      </c>
      <c r="B223">
        <v>1067.03014244004</v>
      </c>
      <c r="C223">
        <v>-0.02057193539094804</v>
      </c>
      <c r="AN223" s="2">
        <v>45078</v>
      </c>
      <c r="AO223">
        <v>1.548856109826216</v>
      </c>
      <c r="AP223">
        <v>135.3928943281642</v>
      </c>
      <c r="AQ223">
        <v>8.163111487530411</v>
      </c>
      <c r="AR223">
        <v>0.2135476223647229</v>
      </c>
      <c r="AS223">
        <v>0.002320160404724371</v>
      </c>
      <c r="AT223">
        <v>97.92439026669996</v>
      </c>
      <c r="AU223">
        <v>16.46062414801136</v>
      </c>
      <c r="AV223">
        <v>0.03037116042858691</v>
      </c>
      <c r="AW223">
        <v>9.928354453192881</v>
      </c>
      <c r="AX223">
        <v>117.5372039324899</v>
      </c>
      <c r="AY223">
        <v>3.430782938618854</v>
      </c>
      <c r="AZ223">
        <v>25.63152810986659</v>
      </c>
    </row>
    <row r="224" spans="1:52">
      <c r="A224" s="2">
        <v>45079</v>
      </c>
      <c r="B224">
        <v>1060.530607142806</v>
      </c>
      <c r="C224">
        <v>-0.006091238699565515</v>
      </c>
      <c r="AN224" s="2">
        <v>45079</v>
      </c>
      <c r="AO224">
        <v>1.566480307686437</v>
      </c>
      <c r="AP224">
        <v>138.0621834654484</v>
      </c>
      <c r="AQ224">
        <v>8.116490136085536</v>
      </c>
      <c r="AR224">
        <v>0.2134679462464018</v>
      </c>
      <c r="AS224">
        <v>0.002339752623805082</v>
      </c>
      <c r="AT224">
        <v>95.33127932452444</v>
      </c>
      <c r="AU224">
        <v>16.67926428310963</v>
      </c>
      <c r="AV224">
        <v>0.03036556097939902</v>
      </c>
      <c r="AW224">
        <v>10.07487092927166</v>
      </c>
      <c r="AX224">
        <v>117.5242389598613</v>
      </c>
      <c r="AY224">
        <v>3.460204513713866</v>
      </c>
      <c r="AZ224">
        <v>25.62452975556011</v>
      </c>
    </row>
    <row r="225" spans="1:52">
      <c r="A225" s="2">
        <v>45080</v>
      </c>
      <c r="B225">
        <v>1087.058614459042</v>
      </c>
      <c r="C225">
        <v>0.02501390071872112</v>
      </c>
      <c r="AN225" s="2">
        <v>45080</v>
      </c>
      <c r="AO225">
        <v>1.581397023736139</v>
      </c>
      <c r="AP225">
        <v>136.5041188772505</v>
      </c>
      <c r="AQ225">
        <v>8.104858322927482</v>
      </c>
      <c r="AR225">
        <v>0.2171405076873013</v>
      </c>
      <c r="AS225">
        <v>0.002360454434749786</v>
      </c>
      <c r="AT225">
        <v>92.65767889632012</v>
      </c>
      <c r="AU225">
        <v>16.87181378661542</v>
      </c>
      <c r="AV225">
        <v>0.03038941442657657</v>
      </c>
      <c r="AW225">
        <v>10.15049037794424</v>
      </c>
      <c r="AX225">
        <v>118.8498446878177</v>
      </c>
      <c r="AY225">
        <v>3.418895436995463</v>
      </c>
      <c r="AZ225">
        <v>25.8555190607435</v>
      </c>
    </row>
    <row r="226" spans="1:52">
      <c r="A226" s="2">
        <v>45081</v>
      </c>
      <c r="B226">
        <v>1085.854953321886</v>
      </c>
      <c r="C226">
        <v>-0.001107264246054007</v>
      </c>
      <c r="AN226" s="2">
        <v>45081</v>
      </c>
      <c r="AO226">
        <v>1.582960669813914</v>
      </c>
      <c r="AP226">
        <v>137.2522934863885</v>
      </c>
      <c r="AQ226">
        <v>8.045761323716276</v>
      </c>
      <c r="AR226">
        <v>0.2174186848226655</v>
      </c>
      <c r="AS226">
        <v>0.002373149632647864</v>
      </c>
      <c r="AT226">
        <v>92.91834157279894</v>
      </c>
      <c r="AU226">
        <v>16.73374740538025</v>
      </c>
      <c r="AV226">
        <v>0.03059741189976841</v>
      </c>
      <c r="AW226">
        <v>10.20611415464737</v>
      </c>
      <c r="AX226">
        <v>118.9024437625144</v>
      </c>
      <c r="AY226">
        <v>3.433939203329154</v>
      </c>
      <c r="AZ226">
        <v>25.74308729085609</v>
      </c>
    </row>
    <row r="227" spans="1:52">
      <c r="A227" s="2">
        <v>45082</v>
      </c>
      <c r="B227">
        <v>1087.536034792247</v>
      </c>
      <c r="C227">
        <v>0.001548163928541069</v>
      </c>
      <c r="AN227" s="2">
        <v>45082</v>
      </c>
      <c r="AO227">
        <v>1.601376369591661</v>
      </c>
      <c r="AP227">
        <v>136.5256788265989</v>
      </c>
      <c r="AQ227">
        <v>7.933811051074501</v>
      </c>
      <c r="AR227">
        <v>0.2186039205596463</v>
      </c>
      <c r="AS227">
        <v>0.002369923240062852</v>
      </c>
      <c r="AT227">
        <v>93.64149151344982</v>
      </c>
      <c r="AU227">
        <v>16.72343173813013</v>
      </c>
      <c r="AV227">
        <v>0.03063805012486514</v>
      </c>
      <c r="AW227">
        <v>10.13622267887238</v>
      </c>
      <c r="AX227">
        <v>119.5958370989903</v>
      </c>
      <c r="AY227">
        <v>3.31904774196448</v>
      </c>
      <c r="AZ227">
        <v>26.09821447690958</v>
      </c>
    </row>
    <row r="228" spans="1:52">
      <c r="A228" s="2">
        <v>45083</v>
      </c>
      <c r="B228">
        <v>1014.445113353412</v>
      </c>
      <c r="C228">
        <v>-0.06720781574175339</v>
      </c>
      <c r="AN228" s="2">
        <v>45083</v>
      </c>
      <c r="AO228">
        <v>1.564631911521894</v>
      </c>
      <c r="AP228">
        <v>136.8433901879352</v>
      </c>
      <c r="AQ228">
        <v>7.888244198353004</v>
      </c>
      <c r="AR228">
        <v>0.2251381796421243</v>
      </c>
      <c r="AS228">
        <v>0.00232830331354486</v>
      </c>
      <c r="AT228">
        <v>97.34737479912683</v>
      </c>
      <c r="AU228">
        <v>16.38104280545969</v>
      </c>
      <c r="AV228">
        <v>0.02983331312506722</v>
      </c>
      <c r="AW228">
        <v>10.09000401460077</v>
      </c>
      <c r="AX228">
        <v>119.53349028821</v>
      </c>
      <c r="AY228">
        <v>3.38051056652203</v>
      </c>
      <c r="AZ228">
        <v>25.82274007148415</v>
      </c>
    </row>
    <row r="229" spans="1:52">
      <c r="A229" s="2">
        <v>45084</v>
      </c>
      <c r="B229">
        <v>1042.201071963187</v>
      </c>
      <c r="C229">
        <v>0.02736072976686033</v>
      </c>
      <c r="AN229" s="2">
        <v>45084</v>
      </c>
      <c r="AO229">
        <v>1.559798550441197</v>
      </c>
      <c r="AP229">
        <v>139.937001451009</v>
      </c>
      <c r="AQ229">
        <v>7.692932992623998</v>
      </c>
      <c r="AR229">
        <v>0.2272577077190067</v>
      </c>
      <c r="AS229">
        <v>0.0022664976651948</v>
      </c>
      <c r="AT229">
        <v>95.54422938342765</v>
      </c>
      <c r="AU229">
        <v>16.40295005482836</v>
      </c>
      <c r="AV229">
        <v>0.0295035971457574</v>
      </c>
      <c r="AW229">
        <v>10.04385194693032</v>
      </c>
      <c r="AX229">
        <v>124.6443433347219</v>
      </c>
      <c r="AY229">
        <v>3.415887959395656</v>
      </c>
      <c r="AZ229">
        <v>26.27734753602126</v>
      </c>
    </row>
    <row r="230" spans="1:52">
      <c r="A230" s="2">
        <v>45085</v>
      </c>
      <c r="B230">
        <v>984.4037826458011</v>
      </c>
      <c r="C230">
        <v>-0.05545694671807777</v>
      </c>
      <c r="AN230" s="2">
        <v>45085</v>
      </c>
      <c r="AO230">
        <v>1.542781985601926</v>
      </c>
      <c r="AP230">
        <v>145.1990730888308</v>
      </c>
      <c r="AQ230">
        <v>7.580901240257414</v>
      </c>
      <c r="AR230">
        <v>0.2332528611013078</v>
      </c>
      <c r="AS230">
        <v>0.002211856374919379</v>
      </c>
      <c r="AT230">
        <v>96.1773033363673</v>
      </c>
      <c r="AU230">
        <v>16.07398242688672</v>
      </c>
      <c r="AV230">
        <v>0.02864721760022121</v>
      </c>
      <c r="AW230">
        <v>10.04859986518277</v>
      </c>
      <c r="AX230">
        <v>126.7350307286771</v>
      </c>
      <c r="AY230">
        <v>3.531965166738156</v>
      </c>
      <c r="AZ230">
        <v>26.14980014346753</v>
      </c>
    </row>
    <row r="231" spans="1:52">
      <c r="A231" s="2">
        <v>45086</v>
      </c>
      <c r="B231">
        <v>996.5830670515807</v>
      </c>
      <c r="C231">
        <v>0.01237224462206465</v>
      </c>
      <c r="AN231" s="2">
        <v>45086</v>
      </c>
      <c r="AO231">
        <v>1.541460110334447</v>
      </c>
      <c r="AP231">
        <v>146.5506736223789</v>
      </c>
      <c r="AQ231">
        <v>7.723143851544943</v>
      </c>
      <c r="AR231">
        <v>0.2333168495980154</v>
      </c>
      <c r="AS231">
        <v>0.002223846101305185</v>
      </c>
      <c r="AT231">
        <v>95.45868132748247</v>
      </c>
      <c r="AU231">
        <v>16.25233071530814</v>
      </c>
      <c r="AV231">
        <v>0.02876076124908685</v>
      </c>
      <c r="AW231">
        <v>10.02574850593266</v>
      </c>
      <c r="AX231">
        <v>125.4666706813087</v>
      </c>
      <c r="AY231">
        <v>3.525086554972922</v>
      </c>
      <c r="AZ231">
        <v>25.89127600190088</v>
      </c>
    </row>
    <row r="232" spans="1:52">
      <c r="A232" s="2">
        <v>45087</v>
      </c>
      <c r="B232">
        <v>973.9666738111122</v>
      </c>
      <c r="C232">
        <v>-0.02269393690119548</v>
      </c>
      <c r="AN232" s="2">
        <v>45087</v>
      </c>
      <c r="AO232">
        <v>1.505303903114942</v>
      </c>
      <c r="AP232">
        <v>157.5707458337895</v>
      </c>
      <c r="AQ232">
        <v>7.654190404731658</v>
      </c>
      <c r="AR232">
        <v>0.2296185099025515</v>
      </c>
      <c r="AS232">
        <v>0.002177566955083294</v>
      </c>
      <c r="AT232">
        <v>93.94019778290175</v>
      </c>
      <c r="AU232">
        <v>16.04942977156282</v>
      </c>
      <c r="AV232">
        <v>0.02824281819937738</v>
      </c>
      <c r="AW232">
        <v>9.82109554493718</v>
      </c>
      <c r="AX232">
        <v>132.2085855750723</v>
      </c>
      <c r="AY232">
        <v>3.768354978370558</v>
      </c>
      <c r="AZ232">
        <v>25.61049478759674</v>
      </c>
    </row>
    <row r="233" spans="1:52">
      <c r="A233" s="2">
        <v>45088</v>
      </c>
      <c r="B233">
        <v>876.0784817595492</v>
      </c>
      <c r="C233">
        <v>-0.1005046627196478</v>
      </c>
      <c r="AN233" s="2">
        <v>45088</v>
      </c>
      <c r="AO233">
        <v>1.537847209094153</v>
      </c>
      <c r="AP233">
        <v>150.6012312846303</v>
      </c>
      <c r="AQ233">
        <v>8.103623989513114</v>
      </c>
      <c r="AR233">
        <v>0.2249098404255099</v>
      </c>
      <c r="AS233">
        <v>0.002004716667902414</v>
      </c>
      <c r="AT233">
        <v>92.12694842268836</v>
      </c>
      <c r="AU233">
        <v>15.85478517355177</v>
      </c>
      <c r="AV233">
        <v>0.02664372257582833</v>
      </c>
      <c r="AW233">
        <v>10.04926685057827</v>
      </c>
      <c r="AX233">
        <v>140.8270651895533</v>
      </c>
      <c r="AY233">
        <v>3.730782123714479</v>
      </c>
      <c r="AZ233">
        <v>25.88386754179285</v>
      </c>
    </row>
    <row r="234" spans="1:52">
      <c r="A234" s="2">
        <v>45089</v>
      </c>
      <c r="B234">
        <v>871.0976176975889</v>
      </c>
      <c r="C234">
        <v>-0.005685408517232982</v>
      </c>
      <c r="AN234" s="2">
        <v>45089</v>
      </c>
      <c r="AO234">
        <v>1.547988103257502</v>
      </c>
      <c r="AP234">
        <v>151.9906260085953</v>
      </c>
      <c r="AQ234">
        <v>8.139543191364472</v>
      </c>
      <c r="AR234">
        <v>0.2275094449281798</v>
      </c>
      <c r="AS234">
        <v>0.001989963270101632</v>
      </c>
      <c r="AT234">
        <v>93.20735033750391</v>
      </c>
      <c r="AU234">
        <v>15.81036947076116</v>
      </c>
      <c r="AV234">
        <v>0.02650837389377039</v>
      </c>
      <c r="AW234">
        <v>10.16959716803434</v>
      </c>
      <c r="AX234">
        <v>135.2541119109611</v>
      </c>
      <c r="AY234">
        <v>3.752435507018982</v>
      </c>
      <c r="AZ234">
        <v>25.91361009611679</v>
      </c>
    </row>
    <row r="235" spans="1:52">
      <c r="A235" s="2">
        <v>45090</v>
      </c>
      <c r="B235">
        <v>874.2852740556395</v>
      </c>
      <c r="C235">
        <v>0.003659356073634878</v>
      </c>
      <c r="AN235" s="2">
        <v>45090</v>
      </c>
      <c r="AO235">
        <v>1.507353324060174</v>
      </c>
      <c r="AP235">
        <v>150.8124922460611</v>
      </c>
      <c r="AQ235">
        <v>8.19206754231525</v>
      </c>
      <c r="AR235">
        <v>0.2323413097165377</v>
      </c>
      <c r="AS235">
        <v>0.001997251130066733</v>
      </c>
      <c r="AT235">
        <v>97.60668662252536</v>
      </c>
      <c r="AU235">
        <v>15.80640447770958</v>
      </c>
      <c r="AV235">
        <v>0.02674861136345679</v>
      </c>
      <c r="AW235">
        <v>10.21097193685421</v>
      </c>
      <c r="AX235">
        <v>133.7698755091704</v>
      </c>
      <c r="AY235">
        <v>3.84109971878532</v>
      </c>
      <c r="AZ235">
        <v>24.48393534777119</v>
      </c>
    </row>
    <row r="236" spans="1:52">
      <c r="A236" s="2">
        <v>45091</v>
      </c>
      <c r="B236">
        <v>887.3456979936097</v>
      </c>
      <c r="C236">
        <v>0.01493840091505305</v>
      </c>
      <c r="AN236" s="2">
        <v>45091</v>
      </c>
      <c r="AO236">
        <v>1.492932788001891</v>
      </c>
      <c r="AP236">
        <v>153.555028422129</v>
      </c>
      <c r="AQ236">
        <v>8.140913877040038</v>
      </c>
      <c r="AR236">
        <v>0.2241511070198035</v>
      </c>
      <c r="AS236">
        <v>0.002029114824597436</v>
      </c>
      <c r="AT236">
        <v>95.31538736749928</v>
      </c>
      <c r="AU236">
        <v>15.75278323119641</v>
      </c>
      <c r="AV236">
        <v>0.02723460113809128</v>
      </c>
      <c r="AW236">
        <v>10.11287834440021</v>
      </c>
      <c r="AX236">
        <v>135.7744480320321</v>
      </c>
      <c r="AY236">
        <v>3.959656932145301</v>
      </c>
      <c r="AZ236">
        <v>24.96035389008909</v>
      </c>
    </row>
    <row r="237" spans="1:52">
      <c r="A237" s="2">
        <v>45092</v>
      </c>
      <c r="B237">
        <v>865.3245070942627</v>
      </c>
      <c r="C237">
        <v>-0.02481692416962122</v>
      </c>
      <c r="AN237" s="2">
        <v>45092</v>
      </c>
      <c r="AO237">
        <v>1.5385407008918</v>
      </c>
      <c r="AP237">
        <v>156.4334423344597</v>
      </c>
      <c r="AQ237">
        <v>8.224739473513184</v>
      </c>
      <c r="AR237">
        <v>0.2238515205995183</v>
      </c>
      <c r="AS237">
        <v>0.002040513827334746</v>
      </c>
      <c r="AT237">
        <v>95.65527861912524</v>
      </c>
      <c r="AU237">
        <v>15.53727610527112</v>
      </c>
      <c r="AV237">
        <v>0.02795525962727965</v>
      </c>
      <c r="AW237">
        <v>9.958505534100446</v>
      </c>
      <c r="AX237">
        <v>137.725645327251</v>
      </c>
      <c r="AY237">
        <v>4.000560480400082</v>
      </c>
      <c r="AZ237">
        <v>23.648427527785</v>
      </c>
    </row>
    <row r="238" spans="1:52">
      <c r="A238" s="2">
        <v>45093</v>
      </c>
      <c r="B238">
        <v>857.7344567912729</v>
      </c>
      <c r="C238">
        <v>-0.008771334037998013</v>
      </c>
      <c r="AN238" s="2">
        <v>45093</v>
      </c>
      <c r="AO238">
        <v>1.585762368323202</v>
      </c>
      <c r="AP238">
        <v>155.7786462415264</v>
      </c>
      <c r="AQ238">
        <v>8.132944090618247</v>
      </c>
      <c r="AR238">
        <v>0.2232285353087127</v>
      </c>
      <c r="AS238">
        <v>0.001986090537154672</v>
      </c>
      <c r="AT238">
        <v>95.37479133910253</v>
      </c>
      <c r="AU238">
        <v>16.08337258997854</v>
      </c>
      <c r="AV238">
        <v>0.0274820722966328</v>
      </c>
      <c r="AW238">
        <v>9.767527034593465</v>
      </c>
      <c r="AX238">
        <v>143.1661068376537</v>
      </c>
      <c r="AY238">
        <v>3.892715948152914</v>
      </c>
      <c r="AZ238">
        <v>23.36147087163052</v>
      </c>
    </row>
    <row r="239" spans="1:52">
      <c r="A239" s="2">
        <v>45094</v>
      </c>
      <c r="B239">
        <v>874.406473748352</v>
      </c>
      <c r="C239">
        <v>0.01943727085355529</v>
      </c>
      <c r="AN239" s="2">
        <v>45094</v>
      </c>
      <c r="AO239">
        <v>1.598192593971724</v>
      </c>
      <c r="AP239">
        <v>157.8555890620499</v>
      </c>
      <c r="AQ239">
        <v>8.185169470550028</v>
      </c>
      <c r="AR239">
        <v>0.2244717506587951</v>
      </c>
      <c r="AS239">
        <v>0.001965282395254431</v>
      </c>
      <c r="AT239">
        <v>93.99005581100847</v>
      </c>
      <c r="AU239">
        <v>16.22424309496848</v>
      </c>
      <c r="AV239">
        <v>0.02715490728776339</v>
      </c>
      <c r="AW239">
        <v>9.914540543632965</v>
      </c>
      <c r="AX239">
        <v>145.9803251505238</v>
      </c>
      <c r="AY239">
        <v>3.819513617409015</v>
      </c>
      <c r="AZ239">
        <v>23.18472787729605</v>
      </c>
    </row>
    <row r="240" spans="1:52">
      <c r="A240" s="2">
        <v>45095</v>
      </c>
      <c r="B240">
        <v>887.0648519602337</v>
      </c>
      <c r="C240">
        <v>0.01447653761941914</v>
      </c>
      <c r="AN240" s="2">
        <v>45095</v>
      </c>
      <c r="AO240">
        <v>1.606849136505722</v>
      </c>
      <c r="AP240">
        <v>157.8714553280816</v>
      </c>
      <c r="AQ240">
        <v>8.243767775764411</v>
      </c>
      <c r="AR240">
        <v>0.222629423442562</v>
      </c>
      <c r="AS240">
        <v>0.001980020978768955</v>
      </c>
      <c r="AT240">
        <v>93.33019832920429</v>
      </c>
      <c r="AU240">
        <v>16.06426945342274</v>
      </c>
      <c r="AV240">
        <v>0.02737330424834508</v>
      </c>
      <c r="AW240">
        <v>10.12779016955495</v>
      </c>
      <c r="AX240">
        <v>142.2876526546512</v>
      </c>
      <c r="AY240">
        <v>3.789780035821462</v>
      </c>
      <c r="AZ240">
        <v>23.62699775978611</v>
      </c>
    </row>
    <row r="241" spans="1:52">
      <c r="A241" s="2">
        <v>45096</v>
      </c>
      <c r="B241">
        <v>874.9984497991884</v>
      </c>
      <c r="C241">
        <v>-0.01360261556342923</v>
      </c>
      <c r="AN241" s="2">
        <v>45096</v>
      </c>
      <c r="AO241">
        <v>1.590817070474861</v>
      </c>
      <c r="AP241">
        <v>159.3040132458417</v>
      </c>
      <c r="AQ241">
        <v>8.332994325149429</v>
      </c>
      <c r="AR241">
        <v>0.2202001565633037</v>
      </c>
      <c r="AS241">
        <v>0.001964960550538965</v>
      </c>
      <c r="AT241">
        <v>93.69688939331688</v>
      </c>
      <c r="AU241">
        <v>15.83294926906873</v>
      </c>
      <c r="AV241">
        <v>0.02711801611259711</v>
      </c>
      <c r="AW241">
        <v>10.22484865327189</v>
      </c>
      <c r="AX241">
        <v>144.4816655798943</v>
      </c>
      <c r="AY241">
        <v>3.793871236154445</v>
      </c>
      <c r="AZ241">
        <v>23.55889106367942</v>
      </c>
    </row>
    <row r="242" spans="1:52">
      <c r="A242" s="2">
        <v>45097</v>
      </c>
      <c r="B242">
        <v>882.1526097482397</v>
      </c>
      <c r="C242">
        <v>0.008176197284341713</v>
      </c>
      <c r="AN242" s="2">
        <v>45097</v>
      </c>
      <c r="AO242">
        <v>1.576647703719306</v>
      </c>
      <c r="AP242">
        <v>159.3591350096974</v>
      </c>
      <c r="AQ242">
        <v>8.326212364481748</v>
      </c>
      <c r="AR242">
        <v>0.2230656175582257</v>
      </c>
      <c r="AS242">
        <v>0.00194965171399397</v>
      </c>
      <c r="AT242">
        <v>94.85820018295573</v>
      </c>
      <c r="AU242">
        <v>16.00301190694228</v>
      </c>
      <c r="AV242">
        <v>0.02710550554425028</v>
      </c>
      <c r="AW242">
        <v>10.402000679196</v>
      </c>
      <c r="AX242">
        <v>141.6370737327431</v>
      </c>
      <c r="AY242">
        <v>3.690179010997973</v>
      </c>
      <c r="AZ242">
        <v>23.7410811463793</v>
      </c>
    </row>
    <row r="243" spans="1:52">
      <c r="A243" s="2">
        <v>45098</v>
      </c>
      <c r="B243">
        <v>907.9982802670029</v>
      </c>
      <c r="C243">
        <v>0.02929841189965909</v>
      </c>
      <c r="AN243" s="2">
        <v>45098</v>
      </c>
      <c r="AO243">
        <v>1.58488704521688</v>
      </c>
      <c r="AP243">
        <v>159.8490715600942</v>
      </c>
      <c r="AQ243">
        <v>8.11123183209193</v>
      </c>
      <c r="AR243">
        <v>0.2257534248282771</v>
      </c>
      <c r="AS243">
        <v>0.001898488165769299</v>
      </c>
      <c r="AT243">
        <v>96.78393578134943</v>
      </c>
      <c r="AU243">
        <v>15.94379368213299</v>
      </c>
      <c r="AV243">
        <v>0.02704517598168438</v>
      </c>
      <c r="AW243">
        <v>10.40750088513257</v>
      </c>
      <c r="AX243">
        <v>141.8305535601815</v>
      </c>
      <c r="AY243">
        <v>3.6608912485392</v>
      </c>
      <c r="AZ243">
        <v>23.96092888890338</v>
      </c>
    </row>
    <row r="244" spans="1:52">
      <c r="A244" s="2">
        <v>45099</v>
      </c>
      <c r="B244">
        <v>950.5985519367397</v>
      </c>
      <c r="C244">
        <v>0.04691668761444112</v>
      </c>
      <c r="AN244" s="2">
        <v>45099</v>
      </c>
      <c r="AO244">
        <v>1.594963913149326</v>
      </c>
      <c r="AP244">
        <v>156.9474780361431</v>
      </c>
      <c r="AQ244">
        <v>7.9317629945207</v>
      </c>
      <c r="AR244">
        <v>0.23367227339976</v>
      </c>
      <c r="AS244">
        <v>0.001869089614253389</v>
      </c>
      <c r="AT244">
        <v>99.30177939488932</v>
      </c>
      <c r="AU244">
        <v>16.09816442000445</v>
      </c>
      <c r="AV244">
        <v>0.02675191904743156</v>
      </c>
      <c r="AW244">
        <v>10.29803202941011</v>
      </c>
      <c r="AX244">
        <v>139.4335511133689</v>
      </c>
      <c r="AY244">
        <v>3.675461333249702</v>
      </c>
      <c r="AZ244">
        <v>23.93077517317018</v>
      </c>
    </row>
    <row r="245" spans="1:52">
      <c r="A245" s="2">
        <v>45100</v>
      </c>
      <c r="B245">
        <v>938.4672635638909</v>
      </c>
      <c r="C245">
        <v>-0.01276173664280533</v>
      </c>
      <c r="AN245" s="2">
        <v>45100</v>
      </c>
      <c r="AO245">
        <v>1.563929001215224</v>
      </c>
      <c r="AP245">
        <v>153.462623702808</v>
      </c>
      <c r="AQ245">
        <v>7.999362957893602</v>
      </c>
      <c r="AR245">
        <v>0.2390662001594552</v>
      </c>
      <c r="AS245">
        <v>0.001854293030714889</v>
      </c>
      <c r="AT245">
        <v>99.95355532265812</v>
      </c>
      <c r="AU245">
        <v>15.90965070257572</v>
      </c>
      <c r="AV245">
        <v>0.02669162843002319</v>
      </c>
      <c r="AW245">
        <v>10.15654618186853</v>
      </c>
      <c r="AX245">
        <v>140.5454727689314</v>
      </c>
      <c r="AY245">
        <v>3.76576532172379</v>
      </c>
      <c r="AZ245">
        <v>23.90279128437484</v>
      </c>
    </row>
    <row r="246" spans="1:52">
      <c r="A246" s="2">
        <v>45101</v>
      </c>
      <c r="B246">
        <v>967.9235873854286</v>
      </c>
      <c r="C246">
        <v>0.03138769455811952</v>
      </c>
      <c r="AN246" s="2">
        <v>45101</v>
      </c>
      <c r="AO246">
        <v>1.57264447639008</v>
      </c>
      <c r="AP246">
        <v>155.2776023937019</v>
      </c>
      <c r="AQ246">
        <v>7.880345475955598</v>
      </c>
      <c r="AR246">
        <v>0.2432660915630903</v>
      </c>
      <c r="AS246">
        <v>0.00186968363027748</v>
      </c>
      <c r="AT246">
        <v>101.2387555368891</v>
      </c>
      <c r="AU246">
        <v>15.56489653471443</v>
      </c>
      <c r="AV246">
        <v>0.02727885739110095</v>
      </c>
      <c r="AW246">
        <v>9.633271390375484</v>
      </c>
      <c r="AX246">
        <v>141.2909566883335</v>
      </c>
      <c r="AY246">
        <v>3.787151148060656</v>
      </c>
      <c r="AZ246">
        <v>23.97362770647343</v>
      </c>
    </row>
    <row r="247" spans="1:52">
      <c r="A247" s="2">
        <v>45102</v>
      </c>
      <c r="B247">
        <v>953.2616210340809</v>
      </c>
      <c r="C247">
        <v>-0.01514785520513329</v>
      </c>
      <c r="AN247" s="2">
        <v>45102</v>
      </c>
      <c r="AO247">
        <v>1.546270905907433</v>
      </c>
      <c r="AP247">
        <v>156.24968641113</v>
      </c>
      <c r="AQ247">
        <v>7.91002717766217</v>
      </c>
      <c r="AR247">
        <v>0.2473561082207695</v>
      </c>
      <c r="AS247">
        <v>0.001846746808224917</v>
      </c>
      <c r="AT247">
        <v>100.5084812346691</v>
      </c>
      <c r="AU247">
        <v>15.60666404088787</v>
      </c>
      <c r="AV247">
        <v>0.02708717605512034</v>
      </c>
      <c r="AW247">
        <v>9.364736858227838</v>
      </c>
      <c r="AX247">
        <v>143.4431145000556</v>
      </c>
      <c r="AY247">
        <v>3.835450932345371</v>
      </c>
      <c r="AZ247">
        <v>24.2666136067795</v>
      </c>
    </row>
    <row r="248" spans="1:52">
      <c r="A248" s="2">
        <v>45103</v>
      </c>
      <c r="B248">
        <v>1018.424273958032</v>
      </c>
      <c r="C248">
        <v>0.06835757517780272</v>
      </c>
      <c r="AN248" s="2">
        <v>45103</v>
      </c>
      <c r="AO248">
        <v>1.367677026693562</v>
      </c>
      <c r="AP248">
        <v>165.5396986229403</v>
      </c>
      <c r="AQ248">
        <v>8.191617711714482</v>
      </c>
      <c r="AR248">
        <v>0.2618543869703455</v>
      </c>
      <c r="AS248">
        <v>0.001978268569454251</v>
      </c>
      <c r="AT248">
        <v>94.94256943475743</v>
      </c>
      <c r="AU248">
        <v>16.08534302144284</v>
      </c>
      <c r="AV248">
        <v>0.02857786504612572</v>
      </c>
      <c r="AW248">
        <v>9.99469026312337</v>
      </c>
      <c r="AX248">
        <v>150.2689130303769</v>
      </c>
      <c r="AY248">
        <v>4.01605779837476</v>
      </c>
      <c r="AZ248">
        <v>22.55779225847817</v>
      </c>
    </row>
    <row r="249" spans="1:52">
      <c r="A249" s="2">
        <v>45104</v>
      </c>
      <c r="B249">
        <v>982.9984910745492</v>
      </c>
      <c r="C249">
        <v>-0.03478489642219873</v>
      </c>
      <c r="AN249" s="2">
        <v>45104</v>
      </c>
      <c r="AO249">
        <v>1.438496632787129</v>
      </c>
      <c r="AP249">
        <v>166.6179813075046</v>
      </c>
      <c r="AQ249">
        <v>8.086831187434999</v>
      </c>
      <c r="AR249">
        <v>0.2556281883590699</v>
      </c>
      <c r="AS249">
        <v>0.001922805930714699</v>
      </c>
      <c r="AT249">
        <v>96.30042632925547</v>
      </c>
      <c r="AU249">
        <v>16.04771869196455</v>
      </c>
      <c r="AV249">
        <v>0.02821091584198233</v>
      </c>
      <c r="AW249">
        <v>9.779432483160065</v>
      </c>
      <c r="AX249">
        <v>150.1083079713038</v>
      </c>
      <c r="AY249">
        <v>4.04717998085247</v>
      </c>
      <c r="AZ249">
        <v>22.48738177756933</v>
      </c>
    </row>
    <row r="250" spans="1:52">
      <c r="A250" s="2">
        <v>45105</v>
      </c>
      <c r="B250">
        <v>996.9965477717415</v>
      </c>
      <c r="C250">
        <v>0.01424016092017655</v>
      </c>
      <c r="AN250" s="2">
        <v>45105</v>
      </c>
      <c r="AO250">
        <v>1.423802904525678</v>
      </c>
      <c r="AP250">
        <v>165.4578008319152</v>
      </c>
      <c r="AQ250">
        <v>8.165729382133541</v>
      </c>
      <c r="AR250">
        <v>0.2578519929360281</v>
      </c>
      <c r="AS250">
        <v>0.001924038507038925</v>
      </c>
      <c r="AT250">
        <v>96.72598264733962</v>
      </c>
      <c r="AU250">
        <v>16.05440791762817</v>
      </c>
      <c r="AV250">
        <v>0.02813738256294642</v>
      </c>
      <c r="AW250">
        <v>9.712661855573804</v>
      </c>
      <c r="AX250">
        <v>147.9102062897243</v>
      </c>
      <c r="AY250">
        <v>4.018004685927265</v>
      </c>
      <c r="AZ250">
        <v>22.80614625139145</v>
      </c>
    </row>
    <row r="251" spans="1:52">
      <c r="A251" s="2">
        <v>45106</v>
      </c>
      <c r="B251">
        <v>941.7314347624585</v>
      </c>
      <c r="C251">
        <v>-0.05543159916932394</v>
      </c>
      <c r="AN251" s="2">
        <v>45106</v>
      </c>
      <c r="AO251">
        <v>1.464640443250745</v>
      </c>
      <c r="AP251">
        <v>167.3088306404869</v>
      </c>
      <c r="AQ251">
        <v>8.233882996031335</v>
      </c>
      <c r="AR251">
        <v>0.2505559225490129</v>
      </c>
      <c r="AS251">
        <v>0.001851376370668109</v>
      </c>
      <c r="AT251">
        <v>96.23452110716531</v>
      </c>
      <c r="AU251">
        <v>15.7936301269989</v>
      </c>
      <c r="AV251">
        <v>0.0274387150157446</v>
      </c>
      <c r="AW251">
        <v>9.739228396837913</v>
      </c>
      <c r="AX251">
        <v>150.5676136983882</v>
      </c>
      <c r="AY251">
        <v>3.932571107229033</v>
      </c>
      <c r="AZ251">
        <v>23.4555108641377</v>
      </c>
    </row>
    <row r="252" spans="1:52">
      <c r="A252" s="2">
        <v>45107</v>
      </c>
      <c r="B252">
        <v>968.7483703595356</v>
      </c>
      <c r="C252">
        <v>0.02868857786816026</v>
      </c>
      <c r="AN252" s="2">
        <v>45107</v>
      </c>
      <c r="AO252">
        <v>1.419780156421365</v>
      </c>
      <c r="AP252">
        <v>166.85707348432</v>
      </c>
      <c r="AQ252">
        <v>8.246200809987879</v>
      </c>
      <c r="AR252">
        <v>0.2549095700764656</v>
      </c>
      <c r="AS252">
        <v>0.001882184786148582</v>
      </c>
      <c r="AT252">
        <v>97.69879099396626</v>
      </c>
      <c r="AU252">
        <v>15.91440528917265</v>
      </c>
      <c r="AV252">
        <v>0.02786785763652777</v>
      </c>
      <c r="AW252">
        <v>9.888375331733666</v>
      </c>
      <c r="AX252">
        <v>152.7645082792223</v>
      </c>
      <c r="AY252">
        <v>3.607204651228778</v>
      </c>
      <c r="AZ252">
        <v>23.66976693059322</v>
      </c>
    </row>
    <row r="253" spans="1:52">
      <c r="A253" s="2">
        <v>45108</v>
      </c>
      <c r="B253">
        <v>1019.751054513689</v>
      </c>
      <c r="C253">
        <v>0.05264802059509477</v>
      </c>
      <c r="AN253" s="2">
        <v>45108</v>
      </c>
      <c r="AO253">
        <v>0.9569530607704454</v>
      </c>
      <c r="AP253">
        <v>276.0030225454956</v>
      </c>
      <c r="AQ253">
        <v>5.496168296466304</v>
      </c>
      <c r="AR253">
        <v>0.4291362747746246</v>
      </c>
      <c r="AS253">
        <v>0.0022863120917642</v>
      </c>
      <c r="AT253">
        <v>84.81966999197188</v>
      </c>
      <c r="AU253">
        <v>16.68702225217512</v>
      </c>
      <c r="AV253">
        <v>0.03336291586473606</v>
      </c>
      <c r="AW253">
        <v>11.62200043942934</v>
      </c>
      <c r="AX253">
        <v>186.9943075389577</v>
      </c>
      <c r="AY253">
        <v>3.404408822117682</v>
      </c>
      <c r="AZ253">
        <v>15.86972303737689</v>
      </c>
    </row>
    <row r="254" spans="1:52">
      <c r="A254" s="2">
        <v>45109</v>
      </c>
      <c r="B254">
        <v>1035.787585103248</v>
      </c>
      <c r="C254">
        <v>0.01572592694910879</v>
      </c>
      <c r="AN254" s="2">
        <v>45109</v>
      </c>
      <c r="AO254">
        <v>1.005634642823475</v>
      </c>
      <c r="AP254">
        <v>275.8150883235825</v>
      </c>
      <c r="AQ254">
        <v>5.597361780141757</v>
      </c>
      <c r="AR254">
        <v>0.4238940283236664</v>
      </c>
      <c r="AS254">
        <v>0.002314886526062182</v>
      </c>
      <c r="AT254">
        <v>84.18596281954949</v>
      </c>
      <c r="AU254">
        <v>16.4019812451221</v>
      </c>
      <c r="AV254">
        <v>0.03408991058381846</v>
      </c>
      <c r="AW254">
        <v>11.46039517624993</v>
      </c>
      <c r="AX254">
        <v>186.0013469442962</v>
      </c>
      <c r="AY254">
        <v>3.529619146343755</v>
      </c>
      <c r="AZ254">
        <v>15.25778920104047</v>
      </c>
    </row>
    <row r="255" spans="1:52">
      <c r="A255" s="2">
        <v>45110</v>
      </c>
      <c r="B255">
        <v>1043.877067969461</v>
      </c>
      <c r="C255">
        <v>0.0078099824544684</v>
      </c>
      <c r="AN255" s="2">
        <v>45110</v>
      </c>
      <c r="AO255">
        <v>0.983849257136941</v>
      </c>
      <c r="AP255">
        <v>278.1338867798146</v>
      </c>
      <c r="AQ255">
        <v>5.587195549826796</v>
      </c>
      <c r="AR255">
        <v>0.4294448443429013</v>
      </c>
      <c r="AS255">
        <v>0.002332010462533827</v>
      </c>
      <c r="AT255">
        <v>85.80951603669665</v>
      </c>
      <c r="AU255">
        <v>16.05930547117416</v>
      </c>
      <c r="AV255">
        <v>0.03413494824313737</v>
      </c>
      <c r="AW255">
        <v>11.49661408950367</v>
      </c>
      <c r="AX255">
        <v>185.9315594887697</v>
      </c>
      <c r="AY255">
        <v>3.394418517930082</v>
      </c>
      <c r="AZ255">
        <v>15.4339755026015</v>
      </c>
    </row>
    <row r="256" spans="1:52">
      <c r="A256" s="2">
        <v>45111</v>
      </c>
      <c r="B256">
        <v>1055.19074813477</v>
      </c>
      <c r="C256">
        <v>0.01083813459693705</v>
      </c>
      <c r="AN256" s="2">
        <v>45111</v>
      </c>
      <c r="AO256">
        <v>0.9594518080823755</v>
      </c>
      <c r="AP256">
        <v>277.0834581305838</v>
      </c>
      <c r="AQ256">
        <v>5.604869726029972</v>
      </c>
      <c r="AR256">
        <v>0.4340670285413374</v>
      </c>
      <c r="AS256">
        <v>0.002316314838754707</v>
      </c>
      <c r="AT256">
        <v>85.97331070398953</v>
      </c>
      <c r="AU256">
        <v>16.50048006878298</v>
      </c>
      <c r="AV256">
        <v>0.03417638069877574</v>
      </c>
      <c r="AW256">
        <v>11.4732528074153</v>
      </c>
      <c r="AX256">
        <v>179.6050779798279</v>
      </c>
      <c r="AY256">
        <v>3.484001089102678</v>
      </c>
      <c r="AZ256">
        <v>15.72944555788399</v>
      </c>
    </row>
    <row r="257" spans="1:52">
      <c r="A257" s="2">
        <v>45112</v>
      </c>
      <c r="B257">
        <v>1048.008065678411</v>
      </c>
      <c r="C257">
        <v>-0.006806999084340681</v>
      </c>
      <c r="AN257" s="2">
        <v>45112</v>
      </c>
      <c r="AO257">
        <v>0.8977586690847521</v>
      </c>
      <c r="AP257">
        <v>277.7262569302016</v>
      </c>
      <c r="AQ257">
        <v>5.625664989338611</v>
      </c>
      <c r="AR257">
        <v>0.4372064468994407</v>
      </c>
      <c r="AS257">
        <v>0.002325600554136921</v>
      </c>
      <c r="AT257">
        <v>87.6010993356588</v>
      </c>
      <c r="AU257">
        <v>16.56033675524595</v>
      </c>
      <c r="AV257">
        <v>0.03422082821644354</v>
      </c>
      <c r="AW257">
        <v>11.51607603131558</v>
      </c>
      <c r="AX257">
        <v>182.1710442231439</v>
      </c>
      <c r="AY257">
        <v>3.438910180301995</v>
      </c>
      <c r="AZ257">
        <v>15.60762152061339</v>
      </c>
    </row>
    <row r="258" spans="1:52">
      <c r="A258" s="2">
        <v>45113</v>
      </c>
      <c r="B258">
        <v>1022.381979885584</v>
      </c>
      <c r="C258">
        <v>-0.02445218374940539</v>
      </c>
      <c r="AN258" s="2">
        <v>45113</v>
      </c>
      <c r="AO258">
        <v>0.9037655045391598</v>
      </c>
      <c r="AP258">
        <v>279.3420219861571</v>
      </c>
      <c r="AQ258">
        <v>5.654220914859725</v>
      </c>
      <c r="AR258">
        <v>0.4327512714749774</v>
      </c>
      <c r="AS258">
        <v>0.002291209660572582</v>
      </c>
      <c r="AT258">
        <v>87.69759846961409</v>
      </c>
      <c r="AU258">
        <v>16.60113552482375</v>
      </c>
      <c r="AV258">
        <v>0.03384208586494377</v>
      </c>
      <c r="AW258">
        <v>11.6528319639989</v>
      </c>
      <c r="AX258">
        <v>184.758157229922</v>
      </c>
      <c r="AY258">
        <v>3.410676035284591</v>
      </c>
      <c r="AZ258">
        <v>15.48729809343414</v>
      </c>
    </row>
    <row r="259" spans="1:52">
      <c r="A259" s="2">
        <v>45114</v>
      </c>
      <c r="B259">
        <v>1000.131086238489</v>
      </c>
      <c r="C259">
        <v>-0.02176377722305445</v>
      </c>
      <c r="AN259" s="2">
        <v>45114</v>
      </c>
      <c r="AO259">
        <v>0.9342759986311798</v>
      </c>
      <c r="AP259">
        <v>277.4059609184867</v>
      </c>
      <c r="AQ259">
        <v>5.639913474653849</v>
      </c>
      <c r="AR259">
        <v>0.4352766405706956</v>
      </c>
      <c r="AS259">
        <v>0.002280077897117326</v>
      </c>
      <c r="AT259">
        <v>89.13371774419711</v>
      </c>
      <c r="AU259">
        <v>16.82050640970852</v>
      </c>
      <c r="AV259">
        <v>0.03413690972772312</v>
      </c>
      <c r="AW259">
        <v>11.7880605377308</v>
      </c>
      <c r="AX259">
        <v>182.5988455115711</v>
      </c>
      <c r="AY259">
        <v>3.174262694230233</v>
      </c>
      <c r="AZ259">
        <v>15.50339310787569</v>
      </c>
    </row>
    <row r="260" spans="1:52">
      <c r="A260" s="2">
        <v>45115</v>
      </c>
      <c r="B260">
        <v>1022.462121626416</v>
      </c>
      <c r="C260">
        <v>0.02232810848017386</v>
      </c>
      <c r="AN260" s="2">
        <v>45115</v>
      </c>
      <c r="AO260">
        <v>0.905862436823562</v>
      </c>
      <c r="AP260">
        <v>279.3189186907308</v>
      </c>
      <c r="AQ260">
        <v>5.631535067751997</v>
      </c>
      <c r="AR260">
        <v>0.4394206095824654</v>
      </c>
      <c r="AS260">
        <v>0.002304076880094998</v>
      </c>
      <c r="AT260">
        <v>90.05872770806194</v>
      </c>
      <c r="AU260">
        <v>16.92965652249469</v>
      </c>
      <c r="AV260">
        <v>0.03461997669150257</v>
      </c>
      <c r="AW260">
        <v>11.94781815665766</v>
      </c>
      <c r="AX260">
        <v>183.4397014772902</v>
      </c>
      <c r="AY260">
        <v>3.016441071729645</v>
      </c>
      <c r="AZ260">
        <v>15.3557997023637</v>
      </c>
    </row>
    <row r="261" spans="1:52">
      <c r="A261" s="2">
        <v>45116</v>
      </c>
      <c r="B261">
        <v>1026.5153627859</v>
      </c>
      <c r="C261">
        <v>0.003964196886860893</v>
      </c>
      <c r="AN261" s="2">
        <v>45116</v>
      </c>
      <c r="AO261">
        <v>0.9231649146704285</v>
      </c>
      <c r="AP261">
        <v>274.7738555084439</v>
      </c>
      <c r="AQ261">
        <v>5.284319004870839</v>
      </c>
      <c r="AR261">
        <v>0.4400167173818674</v>
      </c>
      <c r="AS261">
        <v>0.002318275557156449</v>
      </c>
      <c r="AT261">
        <v>90.86359031222462</v>
      </c>
      <c r="AU261">
        <v>16.96548250510394</v>
      </c>
      <c r="AV261">
        <v>0.03485549991292211</v>
      </c>
      <c r="AW261">
        <v>11.91295563393263</v>
      </c>
      <c r="AX261">
        <v>183.2473310173428</v>
      </c>
      <c r="AY261">
        <v>2.971824028144538</v>
      </c>
      <c r="AZ261">
        <v>16.10616724312373</v>
      </c>
    </row>
    <row r="262" spans="1:52">
      <c r="A262" s="2">
        <v>45117</v>
      </c>
      <c r="B262">
        <v>1019.760990086818</v>
      </c>
      <c r="C262">
        <v>-0.006579904153359406</v>
      </c>
      <c r="AN262" s="2">
        <v>45117</v>
      </c>
      <c r="AO262">
        <v>0.9388939683055793</v>
      </c>
      <c r="AP262">
        <v>278.7003643461776</v>
      </c>
      <c r="AQ262">
        <v>5.26189329101466</v>
      </c>
      <c r="AR262">
        <v>0.4408953715035588</v>
      </c>
      <c r="AS262">
        <v>0.002310687155973449</v>
      </c>
      <c r="AT262">
        <v>90.80719273181555</v>
      </c>
      <c r="AU262">
        <v>17.00131867841246</v>
      </c>
      <c r="AV262">
        <v>0.03465262195601634</v>
      </c>
      <c r="AW262">
        <v>11.93552395596594</v>
      </c>
      <c r="AX262">
        <v>179.8475906368492</v>
      </c>
      <c r="AY262">
        <v>3.023983635150678</v>
      </c>
      <c r="AZ262">
        <v>16.03886886244904</v>
      </c>
    </row>
    <row r="263" spans="1:52">
      <c r="A263" s="2">
        <v>45118</v>
      </c>
      <c r="B263">
        <v>1038.292473336385</v>
      </c>
      <c r="C263">
        <v>0.0181723790473578</v>
      </c>
      <c r="AN263" s="2">
        <v>45118</v>
      </c>
      <c r="AO263">
        <v>0.9907049736375533</v>
      </c>
      <c r="AP263">
        <v>280.354864132287</v>
      </c>
      <c r="AQ263">
        <v>5.441419294450412</v>
      </c>
      <c r="AR263">
        <v>0.4284503276299847</v>
      </c>
      <c r="AS263">
        <v>0.002334763805395421</v>
      </c>
      <c r="AT263">
        <v>89.19830624484584</v>
      </c>
      <c r="AU263">
        <v>17.13060711486651</v>
      </c>
      <c r="AV263">
        <v>0.03495011083179918</v>
      </c>
      <c r="AW263">
        <v>12.10094597666076</v>
      </c>
      <c r="AX263">
        <v>171.1868708311973</v>
      </c>
      <c r="AY263">
        <v>3.081746258612518</v>
      </c>
      <c r="AZ263">
        <v>16.30305327275128</v>
      </c>
    </row>
    <row r="264" spans="1:52">
      <c r="A264" s="2">
        <v>45119</v>
      </c>
      <c r="B264">
        <v>1049.732340644478</v>
      </c>
      <c r="C264">
        <v>0.01101796228121854</v>
      </c>
      <c r="AN264" s="2">
        <v>45119</v>
      </c>
      <c r="AO264">
        <v>0.9457362527013469</v>
      </c>
      <c r="AP264">
        <v>278.7419705684053</v>
      </c>
      <c r="AQ264">
        <v>5.556499859478682</v>
      </c>
      <c r="AR264">
        <v>0.4276741587235961</v>
      </c>
      <c r="AS264">
        <v>0.002343403616619846</v>
      </c>
      <c r="AT264">
        <v>90.68584453003423</v>
      </c>
      <c r="AU264">
        <v>17.05184827781878</v>
      </c>
      <c r="AV264">
        <v>0.03537228258497765</v>
      </c>
      <c r="AW264">
        <v>12.15819662057027</v>
      </c>
      <c r="AX264">
        <v>171.7308409887754</v>
      </c>
      <c r="AY264">
        <v>3.013720139037734</v>
      </c>
      <c r="AZ264">
        <v>16.39949657847581</v>
      </c>
    </row>
    <row r="265" spans="1:52">
      <c r="A265" s="2">
        <v>45120</v>
      </c>
      <c r="B265">
        <v>1041.742659461231</v>
      </c>
      <c r="C265">
        <v>-0.007611160363357294</v>
      </c>
      <c r="AN265" s="2">
        <v>45120</v>
      </c>
      <c r="AO265">
        <v>0.9113196600210837</v>
      </c>
      <c r="AP265">
        <v>280.6191970410725</v>
      </c>
      <c r="AQ265">
        <v>5.611556167263323</v>
      </c>
      <c r="AR265">
        <v>0.4321186703603151</v>
      </c>
      <c r="AS265">
        <v>0.002343219537028892</v>
      </c>
      <c r="AT265">
        <v>90.96570056803664</v>
      </c>
      <c r="AU265">
        <v>17.13546952982954</v>
      </c>
      <c r="AV265">
        <v>0.03523015581851955</v>
      </c>
      <c r="AW265">
        <v>11.99053175679377</v>
      </c>
      <c r="AX265">
        <v>174.4635313775419</v>
      </c>
      <c r="AY265">
        <v>2.999570242225927</v>
      </c>
      <c r="AZ265">
        <v>16.26090210163585</v>
      </c>
    </row>
    <row r="266" spans="1:52">
      <c r="A266" s="2">
        <v>45121</v>
      </c>
      <c r="B266">
        <v>1148.366879482602</v>
      </c>
      <c r="C266">
        <v>0.1023517843423207</v>
      </c>
      <c r="AN266" s="2">
        <v>45121</v>
      </c>
      <c r="AO266">
        <v>0.9635007421354692</v>
      </c>
      <c r="AP266">
        <v>251.3805955718116</v>
      </c>
      <c r="AQ266">
        <v>5.731214716239143</v>
      </c>
      <c r="AR266">
        <v>0.4546487892799061</v>
      </c>
      <c r="AS266">
        <v>0.002496843494729668</v>
      </c>
      <c r="AT266">
        <v>94.48756578561168</v>
      </c>
      <c r="AU266">
        <v>17.5276616461387</v>
      </c>
      <c r="AV266">
        <v>0.03630593106809957</v>
      </c>
      <c r="AW266">
        <v>11.73115482978295</v>
      </c>
      <c r="AX266">
        <v>164.5443270230843</v>
      </c>
      <c r="AY266">
        <v>2.812469503103944</v>
      </c>
      <c r="AZ266">
        <v>16.15747233892393</v>
      </c>
    </row>
    <row r="267" spans="1:52">
      <c r="A267" s="2">
        <v>45122</v>
      </c>
      <c r="B267">
        <v>1129.359779654519</v>
      </c>
      <c r="C267">
        <v>-0.01655141764158718</v>
      </c>
      <c r="AN267" s="2">
        <v>45122</v>
      </c>
      <c r="AO267">
        <v>0.9217816516010476</v>
      </c>
      <c r="AP267">
        <v>267.1186589247487</v>
      </c>
      <c r="AQ267">
        <v>5.424994073172289</v>
      </c>
      <c r="AR267">
        <v>0.4613301334336379</v>
      </c>
      <c r="AS267">
        <v>0.002546579416788201</v>
      </c>
      <c r="AT267">
        <v>94.4082220723478</v>
      </c>
      <c r="AU267">
        <v>17.55337745125845</v>
      </c>
      <c r="AV267">
        <v>0.03693903073615356</v>
      </c>
      <c r="AW267">
        <v>11.71019360508584</v>
      </c>
      <c r="AX267">
        <v>169.4364192519332</v>
      </c>
      <c r="AY267">
        <v>2.676674277608214</v>
      </c>
      <c r="AZ267">
        <v>15.86975575073877</v>
      </c>
    </row>
    <row r="268" spans="1:52">
      <c r="A268" s="2">
        <v>45123</v>
      </c>
      <c r="B268">
        <v>1127.122242520329</v>
      </c>
      <c r="C268">
        <v>-0.001981243864444315</v>
      </c>
      <c r="AN268" s="2">
        <v>45123</v>
      </c>
      <c r="AO268">
        <v>0.9446732651017286</v>
      </c>
      <c r="AP268">
        <v>268.7949348460316</v>
      </c>
      <c r="AQ268">
        <v>5.335649530492292</v>
      </c>
      <c r="AR268">
        <v>0.4542135548711196</v>
      </c>
      <c r="AS268">
        <v>0.002543193767254531</v>
      </c>
      <c r="AT268">
        <v>94.92605276891931</v>
      </c>
      <c r="AU268">
        <v>17.58082996840174</v>
      </c>
      <c r="AV268">
        <v>0.03695023251480154</v>
      </c>
      <c r="AW268">
        <v>11.71925041467911</v>
      </c>
      <c r="AX268">
        <v>171.2063887505536</v>
      </c>
      <c r="AY268">
        <v>2.603544919996157</v>
      </c>
      <c r="AZ268">
        <v>15.9806326335241</v>
      </c>
    </row>
    <row r="269" spans="1:52">
      <c r="A269" s="2">
        <v>45124</v>
      </c>
      <c r="B269">
        <v>1100.236241243456</v>
      </c>
      <c r="C269">
        <v>-0.02385366933825539</v>
      </c>
      <c r="AN269" s="2">
        <v>45124</v>
      </c>
      <c r="AO269">
        <v>0.9476527925156263</v>
      </c>
      <c r="AP269">
        <v>271.5978592080135</v>
      </c>
      <c r="AQ269">
        <v>5.403561903007271</v>
      </c>
      <c r="AR269">
        <v>0.4581911215111298</v>
      </c>
      <c r="AS269">
        <v>0.002485903693355146</v>
      </c>
      <c r="AT269">
        <v>94.83907835605014</v>
      </c>
      <c r="AU269">
        <v>17.54084229872529</v>
      </c>
      <c r="AV269">
        <v>0.03618449761207225</v>
      </c>
      <c r="AW269">
        <v>11.95815759631946</v>
      </c>
      <c r="AX269">
        <v>173.5312818178555</v>
      </c>
      <c r="AY269">
        <v>2.543828542184779</v>
      </c>
      <c r="AZ269">
        <v>15.80340670491953</v>
      </c>
    </row>
    <row r="270" spans="1:52">
      <c r="A270" s="2">
        <v>45125</v>
      </c>
      <c r="B270">
        <v>1113.265696787833</v>
      </c>
      <c r="C270">
        <v>0.01184241625203297</v>
      </c>
      <c r="AN270" s="2">
        <v>45125</v>
      </c>
      <c r="AO270">
        <v>0.9795451114563297</v>
      </c>
      <c r="AP270">
        <v>276.8994069877136</v>
      </c>
      <c r="AQ270">
        <v>5.417020194656756</v>
      </c>
      <c r="AR270">
        <v>0.4614550144134044</v>
      </c>
      <c r="AS270">
        <v>0.002524190189503551</v>
      </c>
      <c r="AT270">
        <v>93.30904479883097</v>
      </c>
      <c r="AU270">
        <v>17.78299018483001</v>
      </c>
      <c r="AV270">
        <v>0.03684773930968745</v>
      </c>
      <c r="AW270">
        <v>11.10780297757055</v>
      </c>
      <c r="AX270">
        <v>173.3859829526455</v>
      </c>
      <c r="AY270">
        <v>2.621754564069871</v>
      </c>
      <c r="AZ270">
        <v>15.46326931802855</v>
      </c>
    </row>
    <row r="271" spans="1:52">
      <c r="A271" s="2">
        <v>45126</v>
      </c>
      <c r="B271">
        <v>1082.00206712335</v>
      </c>
      <c r="C271">
        <v>-0.02808281055878181</v>
      </c>
      <c r="AN271" s="2">
        <v>45126</v>
      </c>
      <c r="AO271">
        <v>0.9937882401002055</v>
      </c>
      <c r="AP271">
        <v>274.1834924135549</v>
      </c>
      <c r="AQ271">
        <v>5.511077300789835</v>
      </c>
      <c r="AR271">
        <v>0.4561047928495676</v>
      </c>
      <c r="AS271">
        <v>0.00247862965568415</v>
      </c>
      <c r="AT271">
        <v>93.03968317999109</v>
      </c>
      <c r="AU271">
        <v>17.68849640219378</v>
      </c>
      <c r="AV271">
        <v>0.03609394560815195</v>
      </c>
      <c r="AW271">
        <v>11.23888580761266</v>
      </c>
      <c r="AX271">
        <v>177.9788659152311</v>
      </c>
      <c r="AY271">
        <v>2.684389651490905</v>
      </c>
      <c r="AZ271">
        <v>15.0906621267822</v>
      </c>
    </row>
    <row r="272" spans="1:52">
      <c r="A272" s="2">
        <v>45127</v>
      </c>
      <c r="B272">
        <v>1092.38848788183</v>
      </c>
      <c r="C272">
        <v>0.009599261474697141</v>
      </c>
      <c r="AN272" s="2">
        <v>45127</v>
      </c>
      <c r="AO272">
        <v>1.007206422885626</v>
      </c>
      <c r="AP272">
        <v>262.6867677902422</v>
      </c>
      <c r="AQ272">
        <v>5.47357365614327</v>
      </c>
      <c r="AR272">
        <v>0.4584060163831689</v>
      </c>
      <c r="AS272">
        <v>0.002495957514869345</v>
      </c>
      <c r="AT272">
        <v>93.54848026852289</v>
      </c>
      <c r="AU272">
        <v>17.79348522143807</v>
      </c>
      <c r="AV272">
        <v>0.03659244752045248</v>
      </c>
      <c r="AW272">
        <v>11.36212589483852</v>
      </c>
      <c r="AX272">
        <v>177.8925274958788</v>
      </c>
      <c r="AY272">
        <v>2.619250858641595</v>
      </c>
      <c r="AZ272">
        <v>15.27677517452691</v>
      </c>
    </row>
    <row r="273" spans="1:52">
      <c r="A273" s="2">
        <v>45128</v>
      </c>
      <c r="B273">
        <v>1115.699886372111</v>
      </c>
      <c r="C273">
        <v>0.02133984269230349</v>
      </c>
      <c r="AN273" s="2">
        <v>45128</v>
      </c>
      <c r="AO273">
        <v>1.018965889703355</v>
      </c>
      <c r="AP273">
        <v>274.3154451732522</v>
      </c>
      <c r="AQ273">
        <v>5.649375736962098</v>
      </c>
      <c r="AR273">
        <v>0.4652193916370077</v>
      </c>
      <c r="AS273">
        <v>0.002558408545875786</v>
      </c>
      <c r="AT273">
        <v>94.11911852757974</v>
      </c>
      <c r="AU273">
        <v>17.64481670985512</v>
      </c>
      <c r="AV273">
        <v>0.03732471748736119</v>
      </c>
      <c r="AW273">
        <v>9.617524388868562</v>
      </c>
      <c r="AX273">
        <v>176.2456251468851</v>
      </c>
      <c r="AY273">
        <v>2.778318758850238</v>
      </c>
      <c r="AZ273">
        <v>15.28502246325907</v>
      </c>
    </row>
    <row r="274" spans="1:52">
      <c r="A274" s="2">
        <v>45129</v>
      </c>
      <c r="B274">
        <v>1123.780423279262</v>
      </c>
      <c r="C274">
        <v>0.007242572134183334</v>
      </c>
      <c r="AN274" s="2">
        <v>45129</v>
      </c>
      <c r="AO274">
        <v>0.9985420607012034</v>
      </c>
      <c r="AP274">
        <v>278.9100930736817</v>
      </c>
      <c r="AQ274">
        <v>5.636705883588608</v>
      </c>
      <c r="AR274">
        <v>0.4667381313962468</v>
      </c>
      <c r="AS274">
        <v>0.002567111870116272</v>
      </c>
      <c r="AT274">
        <v>94.77400388217816</v>
      </c>
      <c r="AU274">
        <v>17.31533263294168</v>
      </c>
      <c r="AV274">
        <v>0.03759239649487788</v>
      </c>
      <c r="AW274">
        <v>9.912528807561294</v>
      </c>
      <c r="AX274">
        <v>176.8134545518708</v>
      </c>
      <c r="AY274">
        <v>2.775561534472888</v>
      </c>
      <c r="AZ274">
        <v>14.86257750108869</v>
      </c>
    </row>
    <row r="275" spans="1:52">
      <c r="A275" s="2">
        <v>45130</v>
      </c>
      <c r="B275">
        <v>1095.434174580991</v>
      </c>
      <c r="C275">
        <v>-0.02522401005665698</v>
      </c>
      <c r="AN275" s="2">
        <v>45130</v>
      </c>
      <c r="AO275">
        <v>1.013317282609994</v>
      </c>
      <c r="AP275">
        <v>275.917428439619</v>
      </c>
      <c r="AQ275">
        <v>5.702628571728795</v>
      </c>
      <c r="AR275">
        <v>0.4605731283091803</v>
      </c>
      <c r="AS275">
        <v>0.002518663475517192</v>
      </c>
      <c r="AT275">
        <v>93.40219812891509</v>
      </c>
      <c r="AU275">
        <v>17.48383499762995</v>
      </c>
      <c r="AV275">
        <v>0.03725105236578515</v>
      </c>
      <c r="AW275">
        <v>10.01795965149939</v>
      </c>
      <c r="AX275">
        <v>178.3229427597015</v>
      </c>
      <c r="AY275">
        <v>2.829056271234331</v>
      </c>
      <c r="AZ275">
        <v>14.97658677358905</v>
      </c>
    </row>
    <row r="276" spans="1:52">
      <c r="A276" s="2">
        <v>45131</v>
      </c>
      <c r="B276">
        <v>1110.345876852018</v>
      </c>
      <c r="C276">
        <v>0.01361259545944926</v>
      </c>
      <c r="AN276" s="2">
        <v>45131</v>
      </c>
      <c r="AO276">
        <v>1.01512102708628</v>
      </c>
      <c r="AP276">
        <v>272.1705061494167</v>
      </c>
      <c r="AQ276">
        <v>5.74293175351078</v>
      </c>
      <c r="AR276">
        <v>0.4635706068511273</v>
      </c>
      <c r="AS276">
        <v>0.002524031874639721</v>
      </c>
      <c r="AT276">
        <v>93.89186642503719</v>
      </c>
      <c r="AU276">
        <v>17.40387199333618</v>
      </c>
      <c r="AV276">
        <v>0.03722440167074768</v>
      </c>
      <c r="AW276">
        <v>10.11390200196546</v>
      </c>
      <c r="AX276">
        <v>177.7556997209933</v>
      </c>
      <c r="AY276">
        <v>2.835645232123202</v>
      </c>
      <c r="AZ276">
        <v>14.82749413170324</v>
      </c>
    </row>
    <row r="277" spans="1:52">
      <c r="A277" s="2">
        <v>45132</v>
      </c>
      <c r="B277">
        <v>1072.723602001874</v>
      </c>
      <c r="C277">
        <v>-0.03388338321821693</v>
      </c>
      <c r="AN277" s="2">
        <v>45132</v>
      </c>
      <c r="AO277">
        <v>1.009021487360857</v>
      </c>
      <c r="AP277">
        <v>273.1377040467325</v>
      </c>
      <c r="AQ277">
        <v>5.741737348324918</v>
      </c>
      <c r="AR277">
        <v>0.4544490290600537</v>
      </c>
      <c r="AS277">
        <v>0.002512739315289674</v>
      </c>
      <c r="AT277">
        <v>93.18917107443572</v>
      </c>
      <c r="AU277">
        <v>17.3989139435905</v>
      </c>
      <c r="AV277">
        <v>0.03670277001989444</v>
      </c>
      <c r="AW277">
        <v>10.15623511273913</v>
      </c>
      <c r="AX277">
        <v>178.6776786469409</v>
      </c>
      <c r="AY277">
        <v>2.900092868567013</v>
      </c>
      <c r="AZ277">
        <v>15.24413561216232</v>
      </c>
    </row>
    <row r="278" spans="1:52">
      <c r="A278" s="2">
        <v>45133</v>
      </c>
      <c r="B278">
        <v>1065.570887808318</v>
      </c>
      <c r="C278">
        <v>-0.006667807234042034</v>
      </c>
      <c r="AN278" s="2">
        <v>45133</v>
      </c>
      <c r="AO278">
        <v>1.005872942384291</v>
      </c>
      <c r="AP278">
        <v>272.5391470341215</v>
      </c>
      <c r="AQ278">
        <v>5.604333629539766</v>
      </c>
      <c r="AR278">
        <v>0.4536056095985399</v>
      </c>
      <c r="AS278">
        <v>0.002492320889341888</v>
      </c>
      <c r="AT278">
        <v>93.35453565175045</v>
      </c>
      <c r="AU278">
        <v>17.43251284302136</v>
      </c>
      <c r="AV278">
        <v>0.03630830459862637</v>
      </c>
      <c r="AW278">
        <v>10.34767499678335</v>
      </c>
      <c r="AX278">
        <v>182.6595244476677</v>
      </c>
      <c r="AY278">
        <v>2.900115676395202</v>
      </c>
      <c r="AZ278">
        <v>15.12702594561283</v>
      </c>
    </row>
    <row r="279" spans="1:52">
      <c r="A279" s="2">
        <v>45134</v>
      </c>
      <c r="B279">
        <v>1082.992093899708</v>
      </c>
      <c r="C279">
        <v>0.01634917609960418</v>
      </c>
      <c r="AN279" s="2">
        <v>45134</v>
      </c>
      <c r="AO279">
        <v>0.9946351655370443</v>
      </c>
      <c r="AP279">
        <v>274.501291590541</v>
      </c>
      <c r="AQ279">
        <v>5.730820749025224</v>
      </c>
      <c r="AR279">
        <v>0.4588504740436003</v>
      </c>
      <c r="AS279">
        <v>0.002520961208524269</v>
      </c>
      <c r="AT279">
        <v>94.98559323843003</v>
      </c>
      <c r="AU279">
        <v>17.50339100776646</v>
      </c>
      <c r="AV279">
        <v>0.03663341621689239</v>
      </c>
      <c r="AW279">
        <v>10.04462290748484</v>
      </c>
      <c r="AX279">
        <v>181.9413049151377</v>
      </c>
      <c r="AY279">
        <v>2.720232360445737</v>
      </c>
      <c r="AZ279">
        <v>15.23963670596637</v>
      </c>
    </row>
    <row r="280" spans="1:52">
      <c r="A280" s="2">
        <v>45135</v>
      </c>
      <c r="B280">
        <v>1085.485169454828</v>
      </c>
      <c r="C280">
        <v>0.002302025628038162</v>
      </c>
      <c r="AN280" s="2">
        <v>45135</v>
      </c>
      <c r="AO280">
        <v>0.9929203907001301</v>
      </c>
      <c r="AP280">
        <v>274.4291978388458</v>
      </c>
      <c r="AQ280">
        <v>5.796519666790387</v>
      </c>
      <c r="AR280">
        <v>0.4570352230200546</v>
      </c>
      <c r="AS280">
        <v>0.002540600811931451</v>
      </c>
      <c r="AT280">
        <v>94.25053379049642</v>
      </c>
      <c r="AU280">
        <v>17.56628366181919</v>
      </c>
      <c r="AV280">
        <v>0.03695725481753287</v>
      </c>
      <c r="AW280">
        <v>9.775813047921687</v>
      </c>
      <c r="AX280">
        <v>183.8799403160834</v>
      </c>
      <c r="AY280">
        <v>2.736667624680426</v>
      </c>
      <c r="AZ280">
        <v>15.21821412789624</v>
      </c>
    </row>
    <row r="281" spans="1:52">
      <c r="A281" s="2">
        <v>45136</v>
      </c>
      <c r="B281">
        <v>1089.279075437854</v>
      </c>
      <c r="C281">
        <v>0.00349512465926316</v>
      </c>
      <c r="AN281" s="2">
        <v>45136</v>
      </c>
      <c r="AO281">
        <v>0.9888831678615991</v>
      </c>
      <c r="AP281">
        <v>272.8866365159483</v>
      </c>
      <c r="AQ281">
        <v>5.773159499215598</v>
      </c>
      <c r="AR281">
        <v>0.455662930592267</v>
      </c>
      <c r="AS281">
        <v>0.002539512079314478</v>
      </c>
      <c r="AT281">
        <v>93.42278281048571</v>
      </c>
      <c r="AU281">
        <v>17.67511484352512</v>
      </c>
      <c r="AV281">
        <v>0.03677048048022716</v>
      </c>
      <c r="AW281">
        <v>10.04665321866575</v>
      </c>
      <c r="AX281">
        <v>186.1527327868072</v>
      </c>
      <c r="AY281">
        <v>2.771609578954657</v>
      </c>
      <c r="AZ281">
        <v>14.90255056478916</v>
      </c>
    </row>
    <row r="282" spans="1:52">
      <c r="A282" s="2">
        <v>45137</v>
      </c>
      <c r="B282">
        <v>1100.866972895126</v>
      </c>
      <c r="C282">
        <v>0.01063813463286634</v>
      </c>
      <c r="AN282" s="2">
        <v>45137</v>
      </c>
      <c r="AO282">
        <v>0.9762050558492786</v>
      </c>
      <c r="AP282">
        <v>273.4902946091506</v>
      </c>
      <c r="AQ282">
        <v>5.830193102971899</v>
      </c>
      <c r="AR282">
        <v>0.4594695872156185</v>
      </c>
      <c r="AS282">
        <v>0.002562675988783791</v>
      </c>
      <c r="AT282">
        <v>94.65077615117704</v>
      </c>
      <c r="AU282">
        <v>17.74388811661476</v>
      </c>
      <c r="AV282">
        <v>0.03704335905877294</v>
      </c>
      <c r="AW282">
        <v>10.07064816415367</v>
      </c>
      <c r="AX282">
        <v>185.7999932353874</v>
      </c>
      <c r="AY282">
        <v>2.764705617820289</v>
      </c>
      <c r="AZ282">
        <v>14.29083884619495</v>
      </c>
    </row>
    <row r="283" spans="1:52">
      <c r="A283" s="2">
        <v>45138</v>
      </c>
      <c r="B283">
        <v>1084.992835516439</v>
      </c>
      <c r="C283">
        <v>-0.01441966901499525</v>
      </c>
      <c r="AN283" s="2">
        <v>45138</v>
      </c>
      <c r="AO283">
        <v>1.014172591298031</v>
      </c>
      <c r="AP283">
        <v>268.3164760057832</v>
      </c>
      <c r="AQ283">
        <v>5.799457175012061</v>
      </c>
      <c r="AR283">
        <v>0.4528548877511215</v>
      </c>
      <c r="AS283">
        <v>0.002534141837458349</v>
      </c>
      <c r="AT283">
        <v>94.12654654214496</v>
      </c>
      <c r="AU283">
        <v>17.718258828591</v>
      </c>
      <c r="AV283">
        <v>0.03689157522608767</v>
      </c>
      <c r="AW283">
        <v>10.3333062532408</v>
      </c>
      <c r="AX283">
        <v>188.7060782235941</v>
      </c>
      <c r="AY283">
        <v>2.830518552107449</v>
      </c>
      <c r="AZ283">
        <v>13.91481921011868</v>
      </c>
    </row>
    <row r="284" spans="1:52">
      <c r="A284" s="2">
        <v>45139</v>
      </c>
      <c r="B284">
        <v>1077.54762620795</v>
      </c>
      <c r="C284">
        <v>-0.006861989374284616</v>
      </c>
      <c r="AN284" s="2">
        <v>45139</v>
      </c>
      <c r="AO284">
        <v>0.7262597362988905</v>
      </c>
      <c r="AP284">
        <v>293.9844230481831</v>
      </c>
      <c r="AQ284">
        <v>7.974358423353811</v>
      </c>
      <c r="AR284">
        <v>0.6024994667275831</v>
      </c>
      <c r="AS284">
        <v>0.002664343484005594</v>
      </c>
      <c r="AT284">
        <v>104.1437830045665</v>
      </c>
      <c r="AU284">
        <v>21.89077741460126</v>
      </c>
      <c r="AV284">
        <v>0.03741287912907246</v>
      </c>
      <c r="AW284">
        <v>5.376295659548516</v>
      </c>
      <c r="AX284">
        <v>213.4271514395281</v>
      </c>
      <c r="AY284">
        <v>1.670552355189366</v>
      </c>
      <c r="AZ284">
        <v>6.795822473284885</v>
      </c>
    </row>
    <row r="285" spans="1:52">
      <c r="A285" s="2">
        <v>45140</v>
      </c>
      <c r="B285">
        <v>1087.510147928328</v>
      </c>
      <c r="C285">
        <v>0.009245551173861388</v>
      </c>
      <c r="AN285" s="2">
        <v>45140</v>
      </c>
      <c r="AO285">
        <v>0.73271401614872</v>
      </c>
      <c r="AP285">
        <v>294.9649061907493</v>
      </c>
      <c r="AQ285">
        <v>8.038486908059227</v>
      </c>
      <c r="AR285">
        <v>0.5936008042313859</v>
      </c>
      <c r="AS285">
        <v>0.002663475166211784</v>
      </c>
      <c r="AT285">
        <v>105.6589275916472</v>
      </c>
      <c r="AU285">
        <v>21.75617269496389</v>
      </c>
      <c r="AV285">
        <v>0.03754026293437187</v>
      </c>
      <c r="AW285">
        <v>5.383096979758195</v>
      </c>
      <c r="AX285">
        <v>212.4058260168039</v>
      </c>
      <c r="AY285">
        <v>1.674070165125706</v>
      </c>
      <c r="AZ285">
        <v>6.734090538706076</v>
      </c>
    </row>
    <row r="286" spans="1:52">
      <c r="A286" s="2">
        <v>45141</v>
      </c>
      <c r="B286">
        <v>1059.445121507758</v>
      </c>
      <c r="C286">
        <v>-0.02580668003331565</v>
      </c>
      <c r="AN286" s="2">
        <v>45141</v>
      </c>
      <c r="AO286">
        <v>0.7219402732005319</v>
      </c>
      <c r="AP286">
        <v>297.116818667048</v>
      </c>
      <c r="AQ286">
        <v>8.028513005391506</v>
      </c>
      <c r="AR286">
        <v>0.593958350719676</v>
      </c>
      <c r="AS286">
        <v>0.002626474701739373</v>
      </c>
      <c r="AT286">
        <v>105.2420756868528</v>
      </c>
      <c r="AU286">
        <v>21.76235516532235</v>
      </c>
      <c r="AV286">
        <v>0.03714233375139205</v>
      </c>
      <c r="AW286">
        <v>5.430906300973088</v>
      </c>
      <c r="AX286">
        <v>212.1600810580429</v>
      </c>
      <c r="AY286">
        <v>1.683837810219901</v>
      </c>
      <c r="AZ286">
        <v>7.108241850153975</v>
      </c>
    </row>
    <row r="287" spans="1:52">
      <c r="A287" s="2">
        <v>45142</v>
      </c>
      <c r="B287">
        <v>1049.970135488225</v>
      </c>
      <c r="C287">
        <v>-0.008943347632814125</v>
      </c>
      <c r="AN287" s="2">
        <v>45142</v>
      </c>
      <c r="AO287">
        <v>0.7329528378628757</v>
      </c>
      <c r="AP287">
        <v>300.9706176162793</v>
      </c>
      <c r="AQ287">
        <v>8.005590978910035</v>
      </c>
      <c r="AR287">
        <v>0.5872299179645118</v>
      </c>
      <c r="AS287">
        <v>0.002598598856612815</v>
      </c>
      <c r="AT287">
        <v>104.4266606989597</v>
      </c>
      <c r="AU287">
        <v>21.86704753209206</v>
      </c>
      <c r="AV287">
        <v>0.03685785256472896</v>
      </c>
      <c r="AW287">
        <v>5.544472537116026</v>
      </c>
      <c r="AX287">
        <v>213.9661281559242</v>
      </c>
      <c r="AY287">
        <v>1.704136587679398</v>
      </c>
      <c r="AZ287">
        <v>7.085443042881021</v>
      </c>
    </row>
    <row r="288" spans="1:52">
      <c r="A288" s="2">
        <v>45143</v>
      </c>
      <c r="B288">
        <v>1048.164905289407</v>
      </c>
      <c r="C288">
        <v>-0.001719315757470752</v>
      </c>
      <c r="AN288" s="2">
        <v>45143</v>
      </c>
      <c r="AO288">
        <v>0.7204506501169291</v>
      </c>
      <c r="AP288">
        <v>299.6112679905802</v>
      </c>
      <c r="AQ288">
        <v>8.028639192962162</v>
      </c>
      <c r="AR288">
        <v>0.5857294918550515</v>
      </c>
      <c r="AS288">
        <v>0.002606191556955787</v>
      </c>
      <c r="AT288">
        <v>104.7090801734322</v>
      </c>
      <c r="AU288">
        <v>21.81289360183619</v>
      </c>
      <c r="AV288">
        <v>0.03698875608291759</v>
      </c>
      <c r="AW288">
        <v>5.537533696924128</v>
      </c>
      <c r="AX288">
        <v>215.2077014154314</v>
      </c>
      <c r="AY288">
        <v>1.691875133095203</v>
      </c>
      <c r="AZ288">
        <v>7.147536170177535</v>
      </c>
    </row>
    <row r="289" spans="1:52">
      <c r="A289" s="2">
        <v>45144</v>
      </c>
      <c r="B289">
        <v>1050.017705109281</v>
      </c>
      <c r="C289">
        <v>0.001767660613825939</v>
      </c>
      <c r="AN289" s="2">
        <v>45144</v>
      </c>
      <c r="AO289">
        <v>0.7185890478238843</v>
      </c>
      <c r="AP289">
        <v>300.0583087658082</v>
      </c>
      <c r="AQ289">
        <v>8.018144316983371</v>
      </c>
      <c r="AR289">
        <v>0.5828993307470205</v>
      </c>
      <c r="AS289">
        <v>0.002611172028706253</v>
      </c>
      <c r="AT289">
        <v>105.4346253513356</v>
      </c>
      <c r="AU289">
        <v>21.93301959385045</v>
      </c>
      <c r="AV289">
        <v>0.03687028359546958</v>
      </c>
      <c r="AW289">
        <v>5.474869196426923</v>
      </c>
      <c r="AX289">
        <v>214.6552969092106</v>
      </c>
      <c r="AY289">
        <v>1.708640831765359</v>
      </c>
      <c r="AZ289">
        <v>7.122558092880393</v>
      </c>
    </row>
    <row r="290" spans="1:52">
      <c r="A290" s="2">
        <v>45145</v>
      </c>
      <c r="B290">
        <v>1050.551708898248</v>
      </c>
      <c r="C290">
        <v>0.00050856646165931</v>
      </c>
      <c r="AN290" s="2">
        <v>45145</v>
      </c>
      <c r="AO290">
        <v>0.7030946619243431</v>
      </c>
      <c r="AP290">
        <v>301.92993513275</v>
      </c>
      <c r="AQ290">
        <v>7.934517219325681</v>
      </c>
      <c r="AR290">
        <v>0.5837415342090772</v>
      </c>
      <c r="AS290">
        <v>0.00261295437928549</v>
      </c>
      <c r="AT290">
        <v>105.981085514393</v>
      </c>
      <c r="AU290">
        <v>21.82003137330315</v>
      </c>
      <c r="AV290">
        <v>0.03705941481104547</v>
      </c>
      <c r="AW290">
        <v>5.572696255605749</v>
      </c>
      <c r="AX290">
        <v>214.8671618033065</v>
      </c>
      <c r="AY290">
        <v>1.667296456490972</v>
      </c>
      <c r="AZ290">
        <v>7.291803286487603</v>
      </c>
    </row>
    <row r="291" spans="1:52">
      <c r="A291" s="2">
        <v>45146</v>
      </c>
      <c r="B291">
        <v>1046.560320615632</v>
      </c>
      <c r="C291">
        <v>-0.003799325867359538</v>
      </c>
      <c r="AN291" s="2">
        <v>45146</v>
      </c>
      <c r="AO291">
        <v>0.7106326920668663</v>
      </c>
      <c r="AP291">
        <v>302.6466869853389</v>
      </c>
      <c r="AQ291">
        <v>7.984988879564892</v>
      </c>
      <c r="AR291">
        <v>0.584009235137026</v>
      </c>
      <c r="AS291">
        <v>0.002592645346811095</v>
      </c>
      <c r="AT291">
        <v>106.0610440325096</v>
      </c>
      <c r="AU291">
        <v>21.90746676374399</v>
      </c>
      <c r="AV291">
        <v>0.03694037740629346</v>
      </c>
      <c r="AW291">
        <v>5.403402859811482</v>
      </c>
      <c r="AX291">
        <v>214.528480712993</v>
      </c>
      <c r="AY291">
        <v>1.671695075998886</v>
      </c>
      <c r="AZ291">
        <v>7.365947321117127</v>
      </c>
    </row>
    <row r="292" spans="1:52">
      <c r="A292" s="2">
        <v>45147</v>
      </c>
      <c r="B292">
        <v>1070.084098814958</v>
      </c>
      <c r="C292">
        <v>0.02247723111218991</v>
      </c>
      <c r="AN292" s="2">
        <v>45147</v>
      </c>
      <c r="AO292">
        <v>0.7103136485645946</v>
      </c>
      <c r="AP292">
        <v>301.5619049975686</v>
      </c>
      <c r="AQ292">
        <v>8.005003178683801</v>
      </c>
      <c r="AR292">
        <v>0.5887554977058873</v>
      </c>
      <c r="AS292">
        <v>0.002596160992546465</v>
      </c>
      <c r="AT292">
        <v>107.0440544563321</v>
      </c>
      <c r="AU292">
        <v>21.94277570479438</v>
      </c>
      <c r="AV292">
        <v>0.03714340491137132</v>
      </c>
      <c r="AW292">
        <v>5.411554495917263</v>
      </c>
      <c r="AX292">
        <v>212.628677156486</v>
      </c>
      <c r="AY292">
        <v>1.627386227841389</v>
      </c>
      <c r="AZ292">
        <v>7.253803070447979</v>
      </c>
    </row>
    <row r="293" spans="1:52">
      <c r="A293" s="2">
        <v>45148</v>
      </c>
      <c r="B293">
        <v>1073.428807857961</v>
      </c>
      <c r="C293">
        <v>0.003125650635036337</v>
      </c>
      <c r="AN293" s="2">
        <v>45148</v>
      </c>
      <c r="AO293">
        <v>0.7021508698837564</v>
      </c>
      <c r="AP293">
        <v>298.6389459459489</v>
      </c>
      <c r="AQ293">
        <v>8.066722762241131</v>
      </c>
      <c r="AR293">
        <v>0.5934598141774673</v>
      </c>
      <c r="AS293">
        <v>0.002621580082758072</v>
      </c>
      <c r="AT293">
        <v>107.9929103375129</v>
      </c>
      <c r="AU293">
        <v>22.04060223598234</v>
      </c>
      <c r="AV293">
        <v>0.03728714548330448</v>
      </c>
      <c r="AW293">
        <v>5.246911785990886</v>
      </c>
      <c r="AX293">
        <v>211.7387344693216</v>
      </c>
      <c r="AY293">
        <v>1.618923992665865</v>
      </c>
      <c r="AZ293">
        <v>7.074433441600312</v>
      </c>
    </row>
    <row r="294" spans="1:52">
      <c r="A294" s="2">
        <v>45149</v>
      </c>
      <c r="B294">
        <v>1062.926372022294</v>
      </c>
      <c r="C294">
        <v>-0.009784007806371897</v>
      </c>
      <c r="AN294" s="2">
        <v>45149</v>
      </c>
      <c r="AO294">
        <v>0.6988036953696909</v>
      </c>
      <c r="AP294">
        <v>301.1201747520082</v>
      </c>
      <c r="AQ294">
        <v>8.088330073114793</v>
      </c>
      <c r="AR294">
        <v>0.5942902409483314</v>
      </c>
      <c r="AS294">
        <v>0.002609407088844487</v>
      </c>
      <c r="AT294">
        <v>108.4863429639612</v>
      </c>
      <c r="AU294">
        <v>22.06903391368881</v>
      </c>
      <c r="AV294">
        <v>0.0370107930343648</v>
      </c>
      <c r="AW294">
        <v>5.260939970643504</v>
      </c>
      <c r="AX294">
        <v>211.4677237775684</v>
      </c>
      <c r="AY294">
        <v>1.589055320927481</v>
      </c>
      <c r="AZ294">
        <v>7.082005041926778</v>
      </c>
    </row>
    <row r="295" spans="1:52">
      <c r="A295" s="2">
        <v>45150</v>
      </c>
      <c r="B295">
        <v>1057.45236019307</v>
      </c>
      <c r="C295">
        <v>-0.005149944505383641</v>
      </c>
      <c r="AN295" s="2">
        <v>45150</v>
      </c>
      <c r="AO295">
        <v>0.7064763676818911</v>
      </c>
      <c r="AP295">
        <v>302.434075470765</v>
      </c>
      <c r="AQ295">
        <v>8.071145446492089</v>
      </c>
      <c r="AR295">
        <v>0.5953881193491575</v>
      </c>
      <c r="AS295">
        <v>0.00259865088156948</v>
      </c>
      <c r="AT295">
        <v>108.612272096222</v>
      </c>
      <c r="AU295">
        <v>21.92991468271302</v>
      </c>
      <c r="AV295">
        <v>0.03690603235458163</v>
      </c>
      <c r="AW295">
        <v>5.318223045467941</v>
      </c>
      <c r="AX295">
        <v>211.7054236414098</v>
      </c>
      <c r="AY295">
        <v>1.5835513896774</v>
      </c>
      <c r="AZ295">
        <v>7.055445548545181</v>
      </c>
    </row>
    <row r="296" spans="1:52">
      <c r="A296" s="2">
        <v>45151</v>
      </c>
      <c r="B296">
        <v>1058.746554336676</v>
      </c>
      <c r="C296">
        <v>0.001223879384381066</v>
      </c>
      <c r="AN296" s="2">
        <v>45151</v>
      </c>
      <c r="AO296">
        <v>0.7050832026461546</v>
      </c>
      <c r="AP296">
        <v>304.292713060932</v>
      </c>
      <c r="AQ296">
        <v>8.114791534067139</v>
      </c>
      <c r="AR296">
        <v>0.5943780106022596</v>
      </c>
      <c r="AS296">
        <v>0.002600420608155525</v>
      </c>
      <c r="AT296">
        <v>108.896593989869</v>
      </c>
      <c r="AU296">
        <v>21.81769337654743</v>
      </c>
      <c r="AV296">
        <v>0.03691080396420682</v>
      </c>
      <c r="AW296">
        <v>5.35772682326235</v>
      </c>
      <c r="AX296">
        <v>211.6130497154462</v>
      </c>
      <c r="AY296">
        <v>1.564731610325706</v>
      </c>
      <c r="AZ296">
        <v>7.021501114297094</v>
      </c>
    </row>
    <row r="297" spans="1:52">
      <c r="A297" s="2">
        <v>45152</v>
      </c>
      <c r="B297">
        <v>1053.120568521158</v>
      </c>
      <c r="C297">
        <v>-0.005313817355506956</v>
      </c>
      <c r="AN297" s="2">
        <v>45152</v>
      </c>
      <c r="AO297">
        <v>0.7060029587166676</v>
      </c>
      <c r="AP297">
        <v>305.3641651268755</v>
      </c>
      <c r="AQ297">
        <v>8.153852194167827</v>
      </c>
      <c r="AR297">
        <v>0.5916293724041221</v>
      </c>
      <c r="AS297">
        <v>0.002598050391359867</v>
      </c>
      <c r="AT297">
        <v>107.3952917994929</v>
      </c>
      <c r="AU297">
        <v>21.92192365057222</v>
      </c>
      <c r="AV297">
        <v>0.03690731754988305</v>
      </c>
      <c r="AW297">
        <v>5.38368654251216</v>
      </c>
      <c r="AX297">
        <v>211.8698995145893</v>
      </c>
      <c r="AY297">
        <v>1.597230454404027</v>
      </c>
      <c r="AZ297">
        <v>7.124940937616244</v>
      </c>
    </row>
    <row r="298" spans="1:52">
      <c r="A298" s="2">
        <v>45153</v>
      </c>
      <c r="B298">
        <v>1060.587635691914</v>
      </c>
      <c r="C298">
        <v>0.007090420027823452</v>
      </c>
      <c r="AN298" s="2">
        <v>45153</v>
      </c>
      <c r="AO298">
        <v>0.7132654099887906</v>
      </c>
      <c r="AP298">
        <v>306.0939776053236</v>
      </c>
      <c r="AQ298">
        <v>8.150653459817562</v>
      </c>
      <c r="AR298">
        <v>0.5952401418692408</v>
      </c>
      <c r="AS298">
        <v>0.002605541516579225</v>
      </c>
      <c r="AT298">
        <v>106.7434322505717</v>
      </c>
      <c r="AU298">
        <v>22.06403840036781</v>
      </c>
      <c r="AV298">
        <v>0.03707052985712232</v>
      </c>
      <c r="AW298">
        <v>5.382844303139228</v>
      </c>
      <c r="AX298">
        <v>212.5573382885173</v>
      </c>
      <c r="AY298">
        <v>1.552018792389208</v>
      </c>
      <c r="AZ298">
        <v>6.983063427888103</v>
      </c>
    </row>
    <row r="299" spans="1:52">
      <c r="A299" s="2">
        <v>45154</v>
      </c>
      <c r="B299">
        <v>1025.710373330759</v>
      </c>
      <c r="C299">
        <v>-0.03288484721811857</v>
      </c>
      <c r="AN299" s="2">
        <v>45154</v>
      </c>
      <c r="AO299">
        <v>0.7108631249294521</v>
      </c>
      <c r="AP299">
        <v>305.4763359584076</v>
      </c>
      <c r="AQ299">
        <v>8.248700170888357</v>
      </c>
      <c r="AR299">
        <v>0.5842855199718747</v>
      </c>
      <c r="AS299">
        <v>0.002540711603548496</v>
      </c>
      <c r="AT299">
        <v>105.6036723619222</v>
      </c>
      <c r="AU299">
        <v>22.12859525207904</v>
      </c>
      <c r="AV299">
        <v>0.03617954109463425</v>
      </c>
      <c r="AW299">
        <v>5.488709421029276</v>
      </c>
      <c r="AX299">
        <v>219.8413843055053</v>
      </c>
      <c r="AY299">
        <v>1.582451595682291</v>
      </c>
      <c r="AZ299">
        <v>7.106610639324924</v>
      </c>
    </row>
    <row r="300" spans="1:52">
      <c r="A300" s="2">
        <v>45155</v>
      </c>
      <c r="B300">
        <v>996.1457651081153</v>
      </c>
      <c r="C300">
        <v>-0.02882354414203681</v>
      </c>
      <c r="AN300" s="2">
        <v>45155</v>
      </c>
      <c r="AO300">
        <v>0.7277224447260947</v>
      </c>
      <c r="AP300">
        <v>304.6284982228031</v>
      </c>
      <c r="AQ300">
        <v>8.331718411486509</v>
      </c>
      <c r="AR300">
        <v>0.5796250229930513</v>
      </c>
      <c r="AS300">
        <v>0.002502946031991837</v>
      </c>
      <c r="AT300">
        <v>105.008804395008</v>
      </c>
      <c r="AU300">
        <v>22.17555661254898</v>
      </c>
      <c r="AV300">
        <v>0.035529139551149</v>
      </c>
      <c r="AW300">
        <v>5.556816128590511</v>
      </c>
      <c r="AX300">
        <v>218.1398083497694</v>
      </c>
      <c r="AY300">
        <v>1.607918439391286</v>
      </c>
      <c r="AZ300">
        <v>7.559081200860232</v>
      </c>
    </row>
    <row r="301" spans="1:52">
      <c r="A301" s="2">
        <v>45156</v>
      </c>
      <c r="B301">
        <v>934.6287074059443</v>
      </c>
      <c r="C301">
        <v>-0.06175507627188914</v>
      </c>
      <c r="AN301" s="2">
        <v>45156</v>
      </c>
      <c r="AO301">
        <v>0.7387504647030217</v>
      </c>
      <c r="AP301">
        <v>304.4074286339757</v>
      </c>
      <c r="AQ301">
        <v>8.372124263674406</v>
      </c>
      <c r="AR301">
        <v>0.574943361892979</v>
      </c>
      <c r="AS301">
        <v>0.002532801075419787</v>
      </c>
      <c r="AT301">
        <v>104.1264309424902</v>
      </c>
      <c r="AU301">
        <v>21.80526774310545</v>
      </c>
      <c r="AV301">
        <v>0.03566493500001305</v>
      </c>
      <c r="AW301">
        <v>5.651920429335267</v>
      </c>
      <c r="AX301">
        <v>220.4169987607157</v>
      </c>
      <c r="AY301">
        <v>1.57739360394102</v>
      </c>
      <c r="AZ301">
        <v>7.718050874063754</v>
      </c>
    </row>
    <row r="302" spans="1:52">
      <c r="A302" s="2">
        <v>45157</v>
      </c>
      <c r="B302">
        <v>930.5914128922068</v>
      </c>
      <c r="C302">
        <v>-0.004319677409591827</v>
      </c>
      <c r="AN302" s="2">
        <v>45157</v>
      </c>
      <c r="AO302">
        <v>0.7342666755571963</v>
      </c>
      <c r="AP302">
        <v>295.8753223273548</v>
      </c>
      <c r="AQ302">
        <v>8.178512945378165</v>
      </c>
      <c r="AR302">
        <v>0.5809555201063489</v>
      </c>
      <c r="AS302">
        <v>0.002582220191766658</v>
      </c>
      <c r="AT302">
        <v>106.105378676675</v>
      </c>
      <c r="AU302">
        <v>21.41071274585835</v>
      </c>
      <c r="AV302">
        <v>0.03611484313489909</v>
      </c>
      <c r="AW302">
        <v>5.684323375401907</v>
      </c>
      <c r="AX302">
        <v>219.2698596803799</v>
      </c>
      <c r="AY302">
        <v>1.606169079513215</v>
      </c>
      <c r="AZ302">
        <v>7.813602874324837</v>
      </c>
    </row>
    <row r="303" spans="1:52">
      <c r="A303" s="2">
        <v>45158</v>
      </c>
      <c r="B303">
        <v>934.8586501317931</v>
      </c>
      <c r="C303">
        <v>0.004585511085175353</v>
      </c>
      <c r="AN303" s="2">
        <v>45158</v>
      </c>
      <c r="AO303">
        <v>0.7285353808304545</v>
      </c>
      <c r="AP303">
        <v>292.0968631098897</v>
      </c>
      <c r="AQ303">
        <v>8.2192652799855</v>
      </c>
      <c r="AR303">
        <v>0.5811402001503617</v>
      </c>
      <c r="AS303">
        <v>0.002588432672036753</v>
      </c>
      <c r="AT303">
        <v>106.1749118011621</v>
      </c>
      <c r="AU303">
        <v>21.4729723353944</v>
      </c>
      <c r="AV303">
        <v>0.03610201119386334</v>
      </c>
      <c r="AW303">
        <v>5.703852659678193</v>
      </c>
      <c r="AX303">
        <v>220.8596253080106</v>
      </c>
      <c r="AY303">
        <v>1.572338274543103</v>
      </c>
      <c r="AZ303">
        <v>7.860966062724038</v>
      </c>
    </row>
    <row r="304" spans="1:52">
      <c r="A304" s="2">
        <v>45159</v>
      </c>
      <c r="B304">
        <v>937.6089389287586</v>
      </c>
      <c r="C304">
        <v>0.002941930094541911</v>
      </c>
      <c r="AN304" s="2">
        <v>45159</v>
      </c>
      <c r="AO304">
        <v>0.7232609324742538</v>
      </c>
      <c r="AP304">
        <v>290.4542956091022</v>
      </c>
      <c r="AQ304">
        <v>8.17923970103848</v>
      </c>
      <c r="AR304">
        <v>0.5840703921207437</v>
      </c>
      <c r="AS304">
        <v>0.002587866691434629</v>
      </c>
      <c r="AT304">
        <v>106.8836569861982</v>
      </c>
      <c r="AU304">
        <v>21.52641499481053</v>
      </c>
      <c r="AV304">
        <v>0.03589207990599785</v>
      </c>
      <c r="AW304">
        <v>5.683444046543225</v>
      </c>
      <c r="AX304">
        <v>220.2555643527231</v>
      </c>
      <c r="AY304">
        <v>1.584846967357845</v>
      </c>
      <c r="AZ304">
        <v>7.887780676587242</v>
      </c>
    </row>
    <row r="305" spans="1:52">
      <c r="A305" s="2">
        <v>45160</v>
      </c>
      <c r="B305">
        <v>913.6788737003467</v>
      </c>
      <c r="C305">
        <v>-0.0255224371642111</v>
      </c>
      <c r="AN305" s="2">
        <v>45160</v>
      </c>
      <c r="AO305">
        <v>0.7229618062277297</v>
      </c>
      <c r="AP305">
        <v>291.0647293503401</v>
      </c>
      <c r="AQ305">
        <v>8.363735752121533</v>
      </c>
      <c r="AR305">
        <v>0.5846273460783531</v>
      </c>
      <c r="AS305">
        <v>0.002526408945612337</v>
      </c>
      <c r="AT305">
        <v>107.173276207724</v>
      </c>
      <c r="AU305">
        <v>21.37446582753152</v>
      </c>
      <c r="AV305">
        <v>0.03531743422848976</v>
      </c>
      <c r="AW305">
        <v>5.56658091627027</v>
      </c>
      <c r="AX305">
        <v>223.1345444294381</v>
      </c>
      <c r="AY305">
        <v>1.583847904793563</v>
      </c>
      <c r="AZ305">
        <v>7.890359676744315</v>
      </c>
    </row>
    <row r="306" spans="1:52">
      <c r="A306" s="2">
        <v>45161</v>
      </c>
      <c r="B306">
        <v>899.171602576771</v>
      </c>
      <c r="C306">
        <v>-0.01587786643771472</v>
      </c>
      <c r="AN306" s="2">
        <v>45161</v>
      </c>
      <c r="AO306">
        <v>0.7215466640605755</v>
      </c>
      <c r="AP306">
        <v>292.2908438227157</v>
      </c>
      <c r="AQ306">
        <v>8.433296816940755</v>
      </c>
      <c r="AR306">
        <v>0.5754848049039176</v>
      </c>
      <c r="AS306">
        <v>0.002500717550235029</v>
      </c>
      <c r="AT306">
        <v>108.6053840647362</v>
      </c>
      <c r="AU306">
        <v>21.13648376624026</v>
      </c>
      <c r="AV306">
        <v>0.0355106269666485</v>
      </c>
      <c r="AW306">
        <v>5.547664003742962</v>
      </c>
      <c r="AX306">
        <v>223.2249886503821</v>
      </c>
      <c r="AY306">
        <v>1.612500382335172</v>
      </c>
      <c r="AZ306">
        <v>7.947018861562965</v>
      </c>
    </row>
    <row r="307" spans="1:52">
      <c r="A307" s="2">
        <v>45162</v>
      </c>
      <c r="B307">
        <v>922.1954014587975</v>
      </c>
      <c r="C307">
        <v>0.02560556718656026</v>
      </c>
      <c r="AN307" s="2">
        <v>45162</v>
      </c>
      <c r="AO307">
        <v>0.7116623849589274</v>
      </c>
      <c r="AP307">
        <v>288.7740578432018</v>
      </c>
      <c r="AQ307">
        <v>8.466025049421718</v>
      </c>
      <c r="AR307">
        <v>0.5746375727067825</v>
      </c>
      <c r="AS307">
        <v>0.002518793345653586</v>
      </c>
      <c r="AT307">
        <v>108.8052098212806</v>
      </c>
      <c r="AU307">
        <v>21.32150282321305</v>
      </c>
      <c r="AV307">
        <v>0.0354001833890152</v>
      </c>
      <c r="AW307">
        <v>5.475818583047925</v>
      </c>
      <c r="AX307">
        <v>225.6920811438756</v>
      </c>
      <c r="AY307">
        <v>1.566650685038086</v>
      </c>
      <c r="AZ307">
        <v>7.99572642269129</v>
      </c>
    </row>
    <row r="308" spans="1:52">
      <c r="A308" s="2">
        <v>45163</v>
      </c>
      <c r="B308">
        <v>912.2235469698173</v>
      </c>
      <c r="C308">
        <v>-0.01081316874190219</v>
      </c>
      <c r="AN308" s="2">
        <v>45163</v>
      </c>
      <c r="AO308">
        <v>0.701221745838559</v>
      </c>
      <c r="AP308">
        <v>288.167942352503</v>
      </c>
      <c r="AQ308">
        <v>8.575324986408701</v>
      </c>
      <c r="AR308">
        <v>0.563851287905906</v>
      </c>
      <c r="AS308">
        <v>0.002522588602590879</v>
      </c>
      <c r="AT308">
        <v>107.1778440075665</v>
      </c>
      <c r="AU308">
        <v>21.4508132289513</v>
      </c>
      <c r="AV308">
        <v>0.03548779840452491</v>
      </c>
      <c r="AW308">
        <v>5.660644386634687</v>
      </c>
      <c r="AX308">
        <v>227.7659349785566</v>
      </c>
      <c r="AY308">
        <v>1.599536542860903</v>
      </c>
      <c r="AZ308">
        <v>8.105492988213088</v>
      </c>
    </row>
    <row r="309" spans="1:52">
      <c r="A309" s="2">
        <v>45164</v>
      </c>
      <c r="B309">
        <v>909.6833018768619</v>
      </c>
      <c r="C309">
        <v>-0.002784673889852374</v>
      </c>
      <c r="AN309" s="2">
        <v>45164</v>
      </c>
      <c r="AO309">
        <v>0.7042240616273328</v>
      </c>
      <c r="AP309">
        <v>292.2983208362093</v>
      </c>
      <c r="AQ309">
        <v>8.592311806284071</v>
      </c>
      <c r="AR309">
        <v>0.5623114411018181</v>
      </c>
      <c r="AS309">
        <v>0.002523863268425303</v>
      </c>
      <c r="AT309">
        <v>106.8546693175506</v>
      </c>
      <c r="AU309">
        <v>21.0533683256937</v>
      </c>
      <c r="AV309">
        <v>0.03546758420794616</v>
      </c>
      <c r="AW309">
        <v>5.700135042521479</v>
      </c>
      <c r="AX309">
        <v>226.8506659285192</v>
      </c>
      <c r="AY309">
        <v>1.642729392995588</v>
      </c>
      <c r="AZ309">
        <v>8.253934860067652</v>
      </c>
    </row>
    <row r="310" spans="1:52">
      <c r="A310" s="2">
        <v>45165</v>
      </c>
      <c r="B310">
        <v>908.4386717847735</v>
      </c>
      <c r="C310">
        <v>-0.00136820153730477</v>
      </c>
      <c r="AN310" s="2">
        <v>45165</v>
      </c>
      <c r="AO310">
        <v>0.7067419301939648</v>
      </c>
      <c r="AP310">
        <v>292.0094804451091</v>
      </c>
      <c r="AQ310">
        <v>8.545084894862624</v>
      </c>
      <c r="AR310">
        <v>0.5664935597573622</v>
      </c>
      <c r="AS310">
        <v>0.00252377378972301</v>
      </c>
      <c r="AT310">
        <v>107.6088506901408</v>
      </c>
      <c r="AU310">
        <v>20.93587006975724</v>
      </c>
      <c r="AV310">
        <v>0.03557055306484038</v>
      </c>
      <c r="AW310">
        <v>5.700725027266427</v>
      </c>
      <c r="AX310">
        <v>225.8594371817891</v>
      </c>
      <c r="AY310">
        <v>1.649190660574881</v>
      </c>
      <c r="AZ310">
        <v>8.145300504068416</v>
      </c>
    </row>
    <row r="311" spans="1:52">
      <c r="A311" s="2">
        <v>45166</v>
      </c>
      <c r="B311">
        <v>917.025432499621</v>
      </c>
      <c r="C311">
        <v>0.00945221838473409</v>
      </c>
      <c r="AN311" s="2">
        <v>45166</v>
      </c>
      <c r="AO311">
        <v>0.6939178003800769</v>
      </c>
      <c r="AP311">
        <v>292.1520270462931</v>
      </c>
      <c r="AQ311">
        <v>8.536993001707101</v>
      </c>
      <c r="AR311">
        <v>0.566687389393577</v>
      </c>
      <c r="AS311">
        <v>0.002539797863176196</v>
      </c>
      <c r="AT311">
        <v>108.0140458217692</v>
      </c>
      <c r="AU311">
        <v>21.17627911919246</v>
      </c>
      <c r="AV311">
        <v>0.03567215248253609</v>
      </c>
      <c r="AW311">
        <v>5.73399407534162</v>
      </c>
      <c r="AX311">
        <v>224.850375675654</v>
      </c>
      <c r="AY311">
        <v>1.623638837332384</v>
      </c>
      <c r="AZ311">
        <v>8.068265584813949</v>
      </c>
    </row>
    <row r="312" spans="1:52">
      <c r="A312" s="2">
        <v>45167</v>
      </c>
      <c r="B312">
        <v>923.3794904280219</v>
      </c>
      <c r="C312">
        <v>0.006928987684759136</v>
      </c>
      <c r="AN312" s="2">
        <v>45167</v>
      </c>
      <c r="AO312">
        <v>0.6971448341066976</v>
      </c>
      <c r="AP312">
        <v>289.4942989895883</v>
      </c>
      <c r="AQ312">
        <v>8.45922036890058</v>
      </c>
      <c r="AR312">
        <v>0.5694189828003694</v>
      </c>
      <c r="AS312">
        <v>0.00255573886038229</v>
      </c>
      <c r="AT312">
        <v>108.6834107237181</v>
      </c>
      <c r="AU312">
        <v>20.8025823471719</v>
      </c>
      <c r="AV312">
        <v>0.03600494993316968</v>
      </c>
      <c r="AW312">
        <v>5.814792916490616</v>
      </c>
      <c r="AX312">
        <v>223.7552307508272</v>
      </c>
      <c r="AY312">
        <v>1.651893302247899</v>
      </c>
      <c r="AZ312">
        <v>8.146910971167403</v>
      </c>
    </row>
    <row r="313" spans="1:52">
      <c r="A313" s="2">
        <v>45168</v>
      </c>
      <c r="B313">
        <v>956.4673637632787</v>
      </c>
      <c r="C313">
        <v>0.03583345057828757</v>
      </c>
      <c r="AN313" s="2">
        <v>45168</v>
      </c>
      <c r="AO313">
        <v>0.7092013530941365</v>
      </c>
      <c r="AP313">
        <v>294.8435590384488</v>
      </c>
      <c r="AQ313">
        <v>8.40221101744458</v>
      </c>
      <c r="AR313">
        <v>0.5690935271186452</v>
      </c>
      <c r="AS313">
        <v>0.002497223412579095</v>
      </c>
      <c r="AT313">
        <v>109.6971900584314</v>
      </c>
      <c r="AU313">
        <v>21.2594222660509</v>
      </c>
      <c r="AV313">
        <v>0.03569399552873705</v>
      </c>
      <c r="AW313">
        <v>5.824290702802447</v>
      </c>
      <c r="AX313">
        <v>219.8497525287683</v>
      </c>
      <c r="AY313">
        <v>1.61798951368819</v>
      </c>
      <c r="AZ313">
        <v>8.230003342793593</v>
      </c>
    </row>
    <row r="314" spans="1:52">
      <c r="A314" s="2">
        <v>45169</v>
      </c>
      <c r="B314">
        <v>934.0021182270669</v>
      </c>
      <c r="C314">
        <v>-0.02348772826688084</v>
      </c>
      <c r="AN314" s="2">
        <v>45169</v>
      </c>
      <c r="AO314">
        <v>0.7117870958106245</v>
      </c>
      <c r="AP314">
        <v>294.6563012325145</v>
      </c>
      <c r="AQ314">
        <v>8.515132494434415</v>
      </c>
      <c r="AR314">
        <v>0.5629274378482474</v>
      </c>
      <c r="AS314">
        <v>0.002471908753085857</v>
      </c>
      <c r="AT314">
        <v>108.7641000115039</v>
      </c>
      <c r="AU314">
        <v>21.36986910003924</v>
      </c>
      <c r="AV314">
        <v>0.03530355483003092</v>
      </c>
      <c r="AW314">
        <v>5.926834274164419</v>
      </c>
      <c r="AX314">
        <v>221.266199835554</v>
      </c>
      <c r="AY314">
        <v>1.647559318873621</v>
      </c>
      <c r="AZ314">
        <v>8.296309194089842</v>
      </c>
    </row>
    <row r="315" spans="1:52">
      <c r="A315" s="2">
        <v>45170</v>
      </c>
      <c r="B315">
        <v>895.394749806482</v>
      </c>
      <c r="C315">
        <v>-0.04133541848263678</v>
      </c>
      <c r="AN315" s="2">
        <v>45170</v>
      </c>
      <c r="AO315">
        <v>0.8995306556784619</v>
      </c>
      <c r="AP315">
        <v>282.1951628275454</v>
      </c>
      <c r="AQ315">
        <v>9.664415285457808</v>
      </c>
      <c r="AR315">
        <v>0.4915594685290925</v>
      </c>
      <c r="AS315">
        <v>0.00306489671923006</v>
      </c>
      <c r="AT315">
        <v>71.39159903528031</v>
      </c>
      <c r="AU315">
        <v>21.90421281554235</v>
      </c>
      <c r="AV315">
        <v>0.05000812494111917</v>
      </c>
      <c r="AW315">
        <v>8.86896736870286</v>
      </c>
      <c r="AX315">
        <v>157.1438069709953</v>
      </c>
      <c r="AY315">
        <v>2.017403700086666</v>
      </c>
      <c r="AZ315">
        <v>11.07666414139816</v>
      </c>
    </row>
    <row r="316" spans="1:52">
      <c r="A316" s="2">
        <v>45171</v>
      </c>
      <c r="B316">
        <v>886.2413345535738</v>
      </c>
      <c r="C316">
        <v>-0.01022277074428513</v>
      </c>
      <c r="AN316" s="2">
        <v>45171</v>
      </c>
      <c r="AO316">
        <v>0.9062671740696897</v>
      </c>
      <c r="AP316">
        <v>279.1713823082121</v>
      </c>
      <c r="AQ316">
        <v>9.633678988274427</v>
      </c>
      <c r="AR316">
        <v>0.4932791712025986</v>
      </c>
      <c r="AS316">
        <v>0.0030514443947851</v>
      </c>
      <c r="AT316">
        <v>71.44746625252284</v>
      </c>
      <c r="AU316">
        <v>21.95368909002629</v>
      </c>
      <c r="AV316">
        <v>0.05001119781537209</v>
      </c>
      <c r="AW316">
        <v>8.703179304064955</v>
      </c>
      <c r="AX316">
        <v>158.022180043039</v>
      </c>
      <c r="AY316">
        <v>2.040370422824703</v>
      </c>
      <c r="AZ316">
        <v>11.2284663938317</v>
      </c>
    </row>
    <row r="317" spans="1:52">
      <c r="A317" s="2">
        <v>45172</v>
      </c>
      <c r="B317">
        <v>891.9242490571048</v>
      </c>
      <c r="C317">
        <v>0.006412378075768332</v>
      </c>
      <c r="AN317" s="2">
        <v>45172</v>
      </c>
      <c r="AO317">
        <v>0.9022505205718718</v>
      </c>
      <c r="AP317">
        <v>279.8366772688663</v>
      </c>
      <c r="AQ317">
        <v>9.700289488420331</v>
      </c>
      <c r="AR317">
        <v>0.4944890131825764</v>
      </c>
      <c r="AS317">
        <v>0.003063234535581701</v>
      </c>
      <c r="AT317">
        <v>71.58254018555303</v>
      </c>
      <c r="AU317">
        <v>21.84808878962276</v>
      </c>
      <c r="AV317">
        <v>0.05008190476702477</v>
      </c>
      <c r="AW317">
        <v>8.694583215131503</v>
      </c>
      <c r="AX317">
        <v>158.9324576344708</v>
      </c>
      <c r="AY317">
        <v>2.035694374096096</v>
      </c>
      <c r="AZ317">
        <v>10.95995119841148</v>
      </c>
    </row>
    <row r="318" spans="1:52">
      <c r="A318" s="2">
        <v>45173</v>
      </c>
      <c r="B318">
        <v>892.2793539682701</v>
      </c>
      <c r="C318">
        <v>0.0003981334867177999</v>
      </c>
      <c r="AN318" s="2">
        <v>45173</v>
      </c>
      <c r="AO318">
        <v>0.9080694591278613</v>
      </c>
      <c r="AP318">
        <v>280.6651034755032</v>
      </c>
      <c r="AQ318">
        <v>9.736006346997829</v>
      </c>
      <c r="AR318">
        <v>0.4947348348672455</v>
      </c>
      <c r="AS318">
        <v>0.003053329267157282</v>
      </c>
      <c r="AT318">
        <v>71.88845556862906</v>
      </c>
      <c r="AU318">
        <v>21.85998680448716</v>
      </c>
      <c r="AV318">
        <v>0.05014223758226014</v>
      </c>
      <c r="AW318">
        <v>8.60960127393378</v>
      </c>
      <c r="AX318">
        <v>158.6311697018059</v>
      </c>
      <c r="AY318">
        <v>2.026472604000729</v>
      </c>
      <c r="AZ318">
        <v>10.92095255744898</v>
      </c>
    </row>
    <row r="319" spans="1:52">
      <c r="A319" s="2">
        <v>45174</v>
      </c>
      <c r="B319">
        <v>892.6028971772175</v>
      </c>
      <c r="C319">
        <v>0.0003626030429915161</v>
      </c>
      <c r="AN319" s="2">
        <v>45174</v>
      </c>
      <c r="AO319">
        <v>0.9118973866168445</v>
      </c>
      <c r="AP319">
        <v>280.3139864442929</v>
      </c>
      <c r="AQ319">
        <v>9.837888471056853</v>
      </c>
      <c r="AR319">
        <v>0.493279462286232</v>
      </c>
      <c r="AS319">
        <v>0.003073736767393801</v>
      </c>
      <c r="AT319">
        <v>71.52000062238268</v>
      </c>
      <c r="AU319">
        <v>21.93661206816074</v>
      </c>
      <c r="AV319">
        <v>0.05041152698634942</v>
      </c>
      <c r="AW319">
        <v>8.645210770352037</v>
      </c>
      <c r="AX319">
        <v>155.4927304593957</v>
      </c>
      <c r="AY319">
        <v>2.041412998156698</v>
      </c>
      <c r="AZ319">
        <v>10.86933048746722</v>
      </c>
    </row>
    <row r="320" spans="1:52">
      <c r="A320" s="2">
        <v>45175</v>
      </c>
      <c r="B320">
        <v>898.4873926947647</v>
      </c>
      <c r="C320">
        <v>0.006592512231538228</v>
      </c>
      <c r="AN320" s="2">
        <v>45175</v>
      </c>
      <c r="AO320">
        <v>0.9044249926587409</v>
      </c>
      <c r="AP320">
        <v>280.5117317610754</v>
      </c>
      <c r="AQ320">
        <v>9.764599905545079</v>
      </c>
      <c r="AR320">
        <v>0.4977884244173816</v>
      </c>
      <c r="AS320">
        <v>0.003096060108519875</v>
      </c>
      <c r="AT320">
        <v>72.01512012580429</v>
      </c>
      <c r="AU320">
        <v>22.0147834973499</v>
      </c>
      <c r="AV320">
        <v>0.05057899553829679</v>
      </c>
      <c r="AW320">
        <v>8.520729311325196</v>
      </c>
      <c r="AX320">
        <v>155.0823040153078</v>
      </c>
      <c r="AY320">
        <v>1.971043803537307</v>
      </c>
      <c r="AZ320">
        <v>11.08085573235413</v>
      </c>
    </row>
    <row r="321" spans="1:52">
      <c r="A321" s="2">
        <v>45176</v>
      </c>
      <c r="B321">
        <v>899.8419722700329</v>
      </c>
      <c r="C321">
        <v>0.001507622239645956</v>
      </c>
      <c r="AN321" s="2">
        <v>45176</v>
      </c>
      <c r="AO321">
        <v>0.910750954022713</v>
      </c>
      <c r="AP321">
        <v>280.7290458585773</v>
      </c>
      <c r="AQ321">
        <v>9.762650634923505</v>
      </c>
      <c r="AR321">
        <v>0.4971461506593047</v>
      </c>
      <c r="AS321">
        <v>0.003104047301199724</v>
      </c>
      <c r="AT321">
        <v>72.21566371611171</v>
      </c>
      <c r="AU321">
        <v>22.0102155847518</v>
      </c>
      <c r="AV321">
        <v>0.05066538503409878</v>
      </c>
      <c r="AW321">
        <v>8.327604634957328</v>
      </c>
      <c r="AX321">
        <v>155.1484630889948</v>
      </c>
      <c r="AY321">
        <v>2.03951217741793</v>
      </c>
      <c r="AZ321">
        <v>10.89906223139081</v>
      </c>
    </row>
    <row r="322" spans="1:52">
      <c r="A322" s="2">
        <v>45177</v>
      </c>
      <c r="B322">
        <v>907.4650394082006</v>
      </c>
      <c r="C322">
        <v>0.008471562088770979</v>
      </c>
      <c r="AN322" s="2">
        <v>45177</v>
      </c>
      <c r="AO322">
        <v>0.9005233560982736</v>
      </c>
      <c r="AP322">
        <v>283.3968808064236</v>
      </c>
      <c r="AQ322">
        <v>9.714745861163275</v>
      </c>
      <c r="AR322">
        <v>0.4974945441438577</v>
      </c>
      <c r="AS322">
        <v>0.003075905339228139</v>
      </c>
      <c r="AT322">
        <v>71.9384518840227</v>
      </c>
      <c r="AU322">
        <v>22.12250033912996</v>
      </c>
      <c r="AV322">
        <v>0.05066980296829204</v>
      </c>
      <c r="AW322">
        <v>8.272821179168837</v>
      </c>
      <c r="AX322">
        <v>157.6823832390856</v>
      </c>
      <c r="AY322">
        <v>2.029739820792575</v>
      </c>
      <c r="AZ322">
        <v>10.94605597771314</v>
      </c>
    </row>
    <row r="323" spans="1:52">
      <c r="A323" s="2">
        <v>45178</v>
      </c>
      <c r="B323">
        <v>896.8406457342936</v>
      </c>
      <c r="C323">
        <v>-0.01170777188379135</v>
      </c>
      <c r="AN323" s="2">
        <v>45178</v>
      </c>
      <c r="AO323">
        <v>0.8859964495595304</v>
      </c>
      <c r="AP323">
        <v>283.4882344417298</v>
      </c>
      <c r="AQ323">
        <v>9.746448135870613</v>
      </c>
      <c r="AR323">
        <v>0.4967288960696708</v>
      </c>
      <c r="AS323">
        <v>0.003075791179930812</v>
      </c>
      <c r="AT323">
        <v>71.81777295394518</v>
      </c>
      <c r="AU323">
        <v>22.04249078414336</v>
      </c>
      <c r="AV323">
        <v>0.05037329926038004</v>
      </c>
      <c r="AW323">
        <v>8.318754154536423</v>
      </c>
      <c r="AX323">
        <v>159.13449246204</v>
      </c>
      <c r="AY323">
        <v>2.034680059755214</v>
      </c>
      <c r="AZ323">
        <v>11.09009587080391</v>
      </c>
    </row>
    <row r="324" spans="1:52">
      <c r="A324" s="2">
        <v>45179</v>
      </c>
      <c r="B324">
        <v>892.9626526497257</v>
      </c>
      <c r="C324">
        <v>-0.00432406035900923</v>
      </c>
      <c r="AN324" s="2">
        <v>45179</v>
      </c>
      <c r="AO324">
        <v>0.8861978959925717</v>
      </c>
      <c r="AP324">
        <v>283.3705302507395</v>
      </c>
      <c r="AQ324">
        <v>9.782759859701875</v>
      </c>
      <c r="AR324">
        <v>0.4953445193426275</v>
      </c>
      <c r="AS324">
        <v>0.003063683127266335</v>
      </c>
      <c r="AT324">
        <v>71.63333650829475</v>
      </c>
      <c r="AU324">
        <v>21.98957265348988</v>
      </c>
      <c r="AV324">
        <v>0.05020791055842616</v>
      </c>
      <c r="AW324">
        <v>8.429837786175732</v>
      </c>
      <c r="AX324">
        <v>159.3573299957351</v>
      </c>
      <c r="AY324">
        <v>2.041479648529644</v>
      </c>
      <c r="AZ324">
        <v>11.14414565478624</v>
      </c>
    </row>
    <row r="325" spans="1:52">
      <c r="A325" s="2">
        <v>45180</v>
      </c>
      <c r="B325">
        <v>874.2453241582247</v>
      </c>
      <c r="C325">
        <v>-0.02096093093698859</v>
      </c>
      <c r="AN325" s="2">
        <v>45180</v>
      </c>
      <c r="AO325">
        <v>0.9023937565904847</v>
      </c>
      <c r="AP325">
        <v>282.2130810394877</v>
      </c>
      <c r="AQ325">
        <v>9.958970878992629</v>
      </c>
      <c r="AR325">
        <v>0.4892492762816401</v>
      </c>
      <c r="AS325">
        <v>0.003006798924439508</v>
      </c>
      <c r="AT325">
        <v>70.76622136232191</v>
      </c>
      <c r="AU325">
        <v>21.97200525632762</v>
      </c>
      <c r="AV325">
        <v>0.04968003191220852</v>
      </c>
      <c r="AW325">
        <v>8.45371691915115</v>
      </c>
      <c r="AX325">
        <v>160.9619747382569</v>
      </c>
      <c r="AY325">
        <v>2.125725471904893</v>
      </c>
      <c r="AZ325">
        <v>11.1791336061045</v>
      </c>
    </row>
    <row r="326" spans="1:52">
      <c r="A326" s="2">
        <v>45181</v>
      </c>
      <c r="B326">
        <v>841.9008863078967</v>
      </c>
      <c r="C326">
        <v>-0.03699698123232298</v>
      </c>
      <c r="AN326" s="2">
        <v>45181</v>
      </c>
      <c r="AO326">
        <v>0.9025470368238931</v>
      </c>
      <c r="AP326">
        <v>280.3194585729319</v>
      </c>
      <c r="AQ326">
        <v>9.846234611790596</v>
      </c>
      <c r="AR326">
        <v>0.4859458448128203</v>
      </c>
      <c r="AS326">
        <v>0.002975784644744552</v>
      </c>
      <c r="AT326">
        <v>73.30339025231578</v>
      </c>
      <c r="AU326">
        <v>22.05866606456716</v>
      </c>
      <c r="AV326">
        <v>0.0499435406448405</v>
      </c>
      <c r="AW326">
        <v>8.421758499472421</v>
      </c>
      <c r="AX326">
        <v>161.3367566164444</v>
      </c>
      <c r="AY326">
        <v>2.118399006357377</v>
      </c>
      <c r="AZ326">
        <v>11.08120643235139</v>
      </c>
    </row>
    <row r="327" spans="1:52">
      <c r="A327" s="2">
        <v>45182</v>
      </c>
      <c r="B327">
        <v>856.7051196457031</v>
      </c>
      <c r="C327">
        <v>0.01758429475318568</v>
      </c>
      <c r="AN327" s="2">
        <v>45182</v>
      </c>
      <c r="AO327">
        <v>0.9007006601454746</v>
      </c>
      <c r="AP327">
        <v>280.2458105306801</v>
      </c>
      <c r="AQ327">
        <v>10.02141472970934</v>
      </c>
      <c r="AR327">
        <v>0.4817491654575674</v>
      </c>
      <c r="AS327">
        <v>0.002943255412166117</v>
      </c>
      <c r="AT327">
        <v>72.99276273791429</v>
      </c>
      <c r="AU327">
        <v>22.41946646854434</v>
      </c>
      <c r="AV327">
        <v>0.04939819459048229</v>
      </c>
      <c r="AW327">
        <v>8.359048179097691</v>
      </c>
      <c r="AX327">
        <v>162.8988015522978</v>
      </c>
      <c r="AY327">
        <v>2.122784428983799</v>
      </c>
      <c r="AZ327">
        <v>11.00863462654126</v>
      </c>
    </row>
    <row r="328" spans="1:52">
      <c r="A328" s="2">
        <v>45183</v>
      </c>
      <c r="B328">
        <v>865.4039477748715</v>
      </c>
      <c r="C328">
        <v>0.01015381830887851</v>
      </c>
      <c r="AN328" s="2">
        <v>45183</v>
      </c>
      <c r="AO328">
        <v>0.899623604451171</v>
      </c>
      <c r="AP328">
        <v>279.6658666125817</v>
      </c>
      <c r="AQ328">
        <v>10.02916950798437</v>
      </c>
      <c r="AR328">
        <v>0.4837109968230767</v>
      </c>
      <c r="AS328">
        <v>0.002931517991557228</v>
      </c>
      <c r="AT328">
        <v>73.33210748721542</v>
      </c>
      <c r="AU328">
        <v>22.57530657715936</v>
      </c>
      <c r="AV328">
        <v>0.0494742558167654</v>
      </c>
      <c r="AW328">
        <v>8.364417607569099</v>
      </c>
      <c r="AX328">
        <v>162.3125848468901</v>
      </c>
      <c r="AY328">
        <v>2.093287064901982</v>
      </c>
      <c r="AZ328">
        <v>10.97579474671785</v>
      </c>
    </row>
    <row r="329" spans="1:52">
      <c r="A329" s="2">
        <v>45184</v>
      </c>
      <c r="B329">
        <v>874.5057694542706</v>
      </c>
      <c r="C329">
        <v>0.01051742565168756</v>
      </c>
      <c r="AN329" s="2">
        <v>45184</v>
      </c>
      <c r="AO329">
        <v>0.8975388800363178</v>
      </c>
      <c r="AP329">
        <v>279.7778310912813</v>
      </c>
      <c r="AQ329">
        <v>10.02664990411479</v>
      </c>
      <c r="AR329">
        <v>0.4891806439707218</v>
      </c>
      <c r="AS329">
        <v>0.002925628577290489</v>
      </c>
      <c r="AT329">
        <v>74.43784798987127</v>
      </c>
      <c r="AU329">
        <v>22.47800795426919</v>
      </c>
      <c r="AV329">
        <v>0.04938625215637577</v>
      </c>
      <c r="AW329">
        <v>8.261454291111008</v>
      </c>
      <c r="AX329">
        <v>161.3094526153338</v>
      </c>
      <c r="AY329">
        <v>2.061234650333695</v>
      </c>
      <c r="AZ329">
        <v>11.04353164209205</v>
      </c>
    </row>
    <row r="330" spans="1:52">
      <c r="A330" s="2">
        <v>45185</v>
      </c>
      <c r="B330">
        <v>885.0838997961723</v>
      </c>
      <c r="C330">
        <v>0.01209612413249461</v>
      </c>
      <c r="AN330" s="2">
        <v>45185</v>
      </c>
      <c r="AO330">
        <v>0.883312519799654</v>
      </c>
      <c r="AP330">
        <v>283.6586672096264</v>
      </c>
      <c r="AQ330">
        <v>10.10841564529919</v>
      </c>
      <c r="AR330">
        <v>0.4906197874700567</v>
      </c>
      <c r="AS330">
        <v>0.002948077719445064</v>
      </c>
      <c r="AT330">
        <v>75.14063791247287</v>
      </c>
      <c r="AU330">
        <v>22.28671285010333</v>
      </c>
      <c r="AV330">
        <v>0.04948500316404492</v>
      </c>
      <c r="AW330">
        <v>8.094779936518853</v>
      </c>
      <c r="AX330">
        <v>160.8107912458474</v>
      </c>
      <c r="AY330">
        <v>2.048842579720403</v>
      </c>
      <c r="AZ330">
        <v>10.97239388496826</v>
      </c>
    </row>
    <row r="331" spans="1:52">
      <c r="A331" s="2">
        <v>45186</v>
      </c>
      <c r="B331">
        <v>886.4176971256342</v>
      </c>
      <c r="C331">
        <v>0.001506972762434167</v>
      </c>
      <c r="AN331" s="2">
        <v>45186</v>
      </c>
      <c r="AO331">
        <v>0.8366750981276292</v>
      </c>
      <c r="AP331">
        <v>284.9169301936587</v>
      </c>
      <c r="AQ331">
        <v>10.18811729849233</v>
      </c>
      <c r="AR331">
        <v>0.4901382036527833</v>
      </c>
      <c r="AS331">
        <v>0.00296552651161717</v>
      </c>
      <c r="AT331">
        <v>75.15423629956622</v>
      </c>
      <c r="AU331">
        <v>22.11239029604021</v>
      </c>
      <c r="AV331">
        <v>0.04983856812265519</v>
      </c>
      <c r="AW331">
        <v>8.213279552861239</v>
      </c>
      <c r="AX331">
        <v>161.6715607954413</v>
      </c>
      <c r="AY331">
        <v>2.061108608722698</v>
      </c>
      <c r="AZ331">
        <v>11.02121285510115</v>
      </c>
    </row>
    <row r="332" spans="1:52">
      <c r="A332" s="2">
        <v>45187</v>
      </c>
      <c r="B332">
        <v>876.2916328991151</v>
      </c>
      <c r="C332">
        <v>-0.0114235808460893</v>
      </c>
      <c r="AN332" s="2">
        <v>45187</v>
      </c>
      <c r="AO332">
        <v>0.826782522793943</v>
      </c>
      <c r="AP332">
        <v>285.4474276009559</v>
      </c>
      <c r="AQ332">
        <v>10.3882506315657</v>
      </c>
      <c r="AR332">
        <v>0.4813031386899833</v>
      </c>
      <c r="AS332">
        <v>0.002937534905200796</v>
      </c>
      <c r="AT332">
        <v>73.73062207357751</v>
      </c>
      <c r="AU332">
        <v>22.46986747914984</v>
      </c>
      <c r="AV332">
        <v>0.04969911397558527</v>
      </c>
      <c r="AW332">
        <v>8.310410907670649</v>
      </c>
      <c r="AX332">
        <v>163.3975240504446</v>
      </c>
      <c r="AY332">
        <v>2.074224082142921</v>
      </c>
      <c r="AZ332">
        <v>11.0623474328929</v>
      </c>
    </row>
    <row r="333" spans="1:52">
      <c r="A333" s="2">
        <v>45188</v>
      </c>
      <c r="B333">
        <v>889.3516810461105</v>
      </c>
      <c r="C333">
        <v>0.01490376908402924</v>
      </c>
      <c r="AN333" s="2">
        <v>45188</v>
      </c>
      <c r="AO333">
        <v>0.8188917056714541</v>
      </c>
      <c r="AP333">
        <v>284.1984535445459</v>
      </c>
      <c r="AQ333">
        <v>10.5191805639994</v>
      </c>
      <c r="AR333">
        <v>0.4892704172835429</v>
      </c>
      <c r="AS333">
        <v>0.002952108784368409</v>
      </c>
      <c r="AT333">
        <v>74.84203757075704</v>
      </c>
      <c r="AU333">
        <v>22.61372620234541</v>
      </c>
      <c r="AV333">
        <v>0.0499141496102424</v>
      </c>
      <c r="AW333">
        <v>7.884627916029879</v>
      </c>
      <c r="AX333">
        <v>162.7753080471791</v>
      </c>
      <c r="AY333">
        <v>2.011518236761646</v>
      </c>
      <c r="AZ333">
        <v>11.00877611858485</v>
      </c>
    </row>
    <row r="334" spans="1:52">
      <c r="A334" s="2">
        <v>45189</v>
      </c>
      <c r="B334">
        <v>903.3210005556947</v>
      </c>
      <c r="C334">
        <v>0.01570730657770003</v>
      </c>
      <c r="AN334" s="2">
        <v>45189</v>
      </c>
      <c r="AO334">
        <v>0.8145765689098134</v>
      </c>
      <c r="AP334">
        <v>284.5792701472769</v>
      </c>
      <c r="AQ334">
        <v>10.56128679731991</v>
      </c>
      <c r="AR334">
        <v>0.4942110124783593</v>
      </c>
      <c r="AS334">
        <v>0.002948852597658004</v>
      </c>
      <c r="AT334">
        <v>75.59967304903076</v>
      </c>
      <c r="AU334">
        <v>22.682450814572</v>
      </c>
      <c r="AV334">
        <v>0.05051820897416353</v>
      </c>
      <c r="AW334">
        <v>7.641089078450242</v>
      </c>
      <c r="AX334">
        <v>159.8334289202105</v>
      </c>
      <c r="AY334">
        <v>2.004193818707905</v>
      </c>
      <c r="AZ334">
        <v>11.05948699606212</v>
      </c>
    </row>
    <row r="335" spans="1:52">
      <c r="A335" s="2">
        <v>45190</v>
      </c>
      <c r="B335">
        <v>899.1003747919132</v>
      </c>
      <c r="C335">
        <v>-0.004672343232566378</v>
      </c>
      <c r="AN335" s="2">
        <v>45190</v>
      </c>
      <c r="AO335">
        <v>0.7648640137091948</v>
      </c>
      <c r="AP335">
        <v>287.4900003314253</v>
      </c>
      <c r="AQ335">
        <v>10.71950064990914</v>
      </c>
      <c r="AR335">
        <v>0.4988728776860745</v>
      </c>
      <c r="AS335">
        <v>0.002943906439633285</v>
      </c>
      <c r="AT335">
        <v>76.20945297728331</v>
      </c>
      <c r="AU335">
        <v>22.66559897652956</v>
      </c>
      <c r="AV335">
        <v>0.05092709773662876</v>
      </c>
      <c r="AW335">
        <v>7.570418577674646</v>
      </c>
      <c r="AX335">
        <v>159.9384738677268</v>
      </c>
      <c r="AY335">
        <v>1.969918426784985</v>
      </c>
      <c r="AZ335">
        <v>11.11247320654496</v>
      </c>
    </row>
    <row r="336" spans="1:52">
      <c r="A336" s="2">
        <v>45191</v>
      </c>
      <c r="B336">
        <v>874.8759607332609</v>
      </c>
      <c r="C336">
        <v>-0.02694294734807423</v>
      </c>
      <c r="AN336" s="2">
        <v>45191</v>
      </c>
      <c r="AO336">
        <v>0.7808172056245386</v>
      </c>
      <c r="AP336">
        <v>286.540231473499</v>
      </c>
      <c r="AQ336">
        <v>10.6846438184727</v>
      </c>
      <c r="AR336">
        <v>0.4932682650679966</v>
      </c>
      <c r="AS336">
        <v>0.002925155486810713</v>
      </c>
      <c r="AT336">
        <v>75.70813210882393</v>
      </c>
      <c r="AU336">
        <v>22.73290834051181</v>
      </c>
      <c r="AV336">
        <v>0.05074266090050031</v>
      </c>
      <c r="AW336">
        <v>7.618799546117219</v>
      </c>
      <c r="AX336">
        <v>162.1126814430967</v>
      </c>
      <c r="AY336">
        <v>1.996022173759487</v>
      </c>
      <c r="AZ336">
        <v>11.11966375947232</v>
      </c>
    </row>
    <row r="337" spans="1:52">
      <c r="A337" s="2">
        <v>45192</v>
      </c>
      <c r="B337">
        <v>880.3475337110141</v>
      </c>
      <c r="C337">
        <v>0.006254112838084414</v>
      </c>
      <c r="AN337" s="2">
        <v>45192</v>
      </c>
      <c r="AO337">
        <v>0.762455742781927</v>
      </c>
      <c r="AP337">
        <v>288.9757866368656</v>
      </c>
      <c r="AQ337">
        <v>10.70764823748616</v>
      </c>
      <c r="AR337">
        <v>0.4954943006011786</v>
      </c>
      <c r="AS337">
        <v>0.002942391968074884</v>
      </c>
      <c r="AT337">
        <v>75.61655576594049</v>
      </c>
      <c r="AU337">
        <v>22.86039223971699</v>
      </c>
      <c r="AV337">
        <v>0.05077365999172893</v>
      </c>
      <c r="AW337">
        <v>7.380023933700079</v>
      </c>
      <c r="AX337">
        <v>162.8677893040574</v>
      </c>
      <c r="AY337">
        <v>2.012556897303334</v>
      </c>
      <c r="AZ337">
        <v>11.14660402242456</v>
      </c>
    </row>
    <row r="338" spans="1:52">
      <c r="A338" s="2">
        <v>45193</v>
      </c>
      <c r="B338">
        <v>881.0973420736784</v>
      </c>
      <c r="C338">
        <v>0.0008517185928875737</v>
      </c>
      <c r="AN338" s="2">
        <v>45193</v>
      </c>
      <c r="AO338">
        <v>0.7816085718380857</v>
      </c>
      <c r="AP338">
        <v>287.915313948888</v>
      </c>
      <c r="AQ338">
        <v>10.67916096902057</v>
      </c>
      <c r="AR338">
        <v>0.4975746721928902</v>
      </c>
      <c r="AS338">
        <v>0.002945493250797385</v>
      </c>
      <c r="AT338">
        <v>76.27509259366667</v>
      </c>
      <c r="AU338">
        <v>22.82244400127478</v>
      </c>
      <c r="AV338">
        <v>0.05083897409667341</v>
      </c>
      <c r="AW338">
        <v>7.129047003507878</v>
      </c>
      <c r="AX338">
        <v>163.1359095356388</v>
      </c>
      <c r="AY338">
        <v>2.013307887268663</v>
      </c>
      <c r="AZ338">
        <v>11.12540389808949</v>
      </c>
    </row>
    <row r="339" spans="1:52">
      <c r="A339" s="2">
        <v>45194</v>
      </c>
      <c r="B339">
        <v>871.3225821418218</v>
      </c>
      <c r="C339">
        <v>-0.01109384793835777</v>
      </c>
      <c r="AN339" s="2">
        <v>45194</v>
      </c>
      <c r="AO339">
        <v>0.7861538384239566</v>
      </c>
      <c r="AP339">
        <v>288.3661483324795</v>
      </c>
      <c r="AQ339">
        <v>10.67993257217797</v>
      </c>
      <c r="AR339">
        <v>0.4970053266014547</v>
      </c>
      <c r="AS339">
        <v>0.002944855414078474</v>
      </c>
      <c r="AT339">
        <v>75.94482160581944</v>
      </c>
      <c r="AU339">
        <v>22.77259066147465</v>
      </c>
      <c r="AV339">
        <v>0.05064674802932434</v>
      </c>
      <c r="AW339">
        <v>7.258636010677992</v>
      </c>
      <c r="AX339">
        <v>163.5095929033836</v>
      </c>
      <c r="AY339">
        <v>2.001965710784732</v>
      </c>
      <c r="AZ339">
        <v>11.10464624245499</v>
      </c>
    </row>
    <row r="340" spans="1:52">
      <c r="A340" s="2">
        <v>45195</v>
      </c>
      <c r="B340">
        <v>882.2819518830792</v>
      </c>
      <c r="C340">
        <v>0.01257785574008397</v>
      </c>
      <c r="AN340" s="2">
        <v>45195</v>
      </c>
      <c r="AO340">
        <v>0.7910605806607417</v>
      </c>
      <c r="AP340">
        <v>288.8706705947519</v>
      </c>
      <c r="AQ340">
        <v>10.63632936666815</v>
      </c>
      <c r="AR340">
        <v>0.4994729239658895</v>
      </c>
      <c r="AS340">
        <v>0.002981649416819009</v>
      </c>
      <c r="AT340">
        <v>76.31943001587278</v>
      </c>
      <c r="AU340">
        <v>22.67808682669229</v>
      </c>
      <c r="AV340">
        <v>0.05107990086900684</v>
      </c>
      <c r="AW340">
        <v>6.877537541600502</v>
      </c>
      <c r="AX340">
        <v>163.7366739943131</v>
      </c>
      <c r="AY340">
        <v>2.024320337884139</v>
      </c>
      <c r="AZ340">
        <v>11.15389683432324</v>
      </c>
    </row>
    <row r="341" spans="1:52">
      <c r="A341" s="2">
        <v>45196</v>
      </c>
      <c r="B341">
        <v>879.6013355803931</v>
      </c>
      <c r="C341">
        <v>-0.003038276252806393</v>
      </c>
      <c r="AN341" s="2">
        <v>45196</v>
      </c>
      <c r="AO341">
        <v>0.8043681822721398</v>
      </c>
      <c r="AP341">
        <v>288.2729617755693</v>
      </c>
      <c r="AQ341">
        <v>10.49067173380929</v>
      </c>
      <c r="AR341">
        <v>0.4925161465484916</v>
      </c>
      <c r="AS341">
        <v>0.002983288407809125</v>
      </c>
      <c r="AT341">
        <v>75.67730714940367</v>
      </c>
      <c r="AU341">
        <v>22.88221697675286</v>
      </c>
      <c r="AV341">
        <v>0.05078124467542165</v>
      </c>
      <c r="AW341">
        <v>6.962689788153083</v>
      </c>
      <c r="AX341">
        <v>166.3694054938338</v>
      </c>
      <c r="AY341">
        <v>2.058621157492674</v>
      </c>
      <c r="AZ341">
        <v>11.16262768736011</v>
      </c>
    </row>
    <row r="342" spans="1:52">
      <c r="A342" s="2">
        <v>45197</v>
      </c>
      <c r="B342">
        <v>878.996863167131</v>
      </c>
      <c r="C342">
        <v>-0.0006872117956292501</v>
      </c>
      <c r="AN342" s="2">
        <v>45197</v>
      </c>
      <c r="AO342">
        <v>0.8088649245181649</v>
      </c>
      <c r="AP342">
        <v>288.6930851886416</v>
      </c>
      <c r="AQ342">
        <v>10.62535877025444</v>
      </c>
      <c r="AR342">
        <v>0.4930854810434572</v>
      </c>
      <c r="AS342">
        <v>0.002965215429563284</v>
      </c>
      <c r="AT342">
        <v>75.70219915654782</v>
      </c>
      <c r="AU342">
        <v>23.00261031726115</v>
      </c>
      <c r="AV342">
        <v>0.05060536983924006</v>
      </c>
      <c r="AW342">
        <v>6.692626932849561</v>
      </c>
      <c r="AX342">
        <v>168.2635110304782</v>
      </c>
      <c r="AY342">
        <v>2.046664891994044</v>
      </c>
      <c r="AZ342">
        <v>11.17765901167529</v>
      </c>
    </row>
    <row r="343" spans="1:52">
      <c r="A343" s="2">
        <v>45198</v>
      </c>
      <c r="B343">
        <v>906.0670646904485</v>
      </c>
      <c r="C343">
        <v>0.03079669866600021</v>
      </c>
      <c r="AN343" s="2">
        <v>45198</v>
      </c>
      <c r="AO343">
        <v>0.7685530323343729</v>
      </c>
      <c r="AP343">
        <v>292.5488725112841</v>
      </c>
      <c r="AQ343">
        <v>10.54351567106233</v>
      </c>
      <c r="AR343">
        <v>0.5003720147052942</v>
      </c>
      <c r="AS343">
        <v>0.002977689206218686</v>
      </c>
      <c r="AT343">
        <v>76.66547285131782</v>
      </c>
      <c r="AU343">
        <v>23.19960738053577</v>
      </c>
      <c r="AV343">
        <v>0.05038322178871207</v>
      </c>
      <c r="AW343">
        <v>6.737237035187507</v>
      </c>
      <c r="AX343">
        <v>168.0843404804402</v>
      </c>
      <c r="AY343">
        <v>2.01940369197581</v>
      </c>
      <c r="AZ343">
        <v>11.05258658541319</v>
      </c>
    </row>
    <row r="344" spans="1:52">
      <c r="A344" s="2">
        <v>45199</v>
      </c>
      <c r="B344">
        <v>908.3540428625979</v>
      </c>
      <c r="C344">
        <v>0.002524071629212976</v>
      </c>
      <c r="AN344" s="2">
        <v>45199</v>
      </c>
      <c r="AO344">
        <v>0.7671384569976654</v>
      </c>
      <c r="AP344">
        <v>292.9212066713933</v>
      </c>
      <c r="AQ344">
        <v>10.67180180426766</v>
      </c>
      <c r="AR344">
        <v>0.5016012895451367</v>
      </c>
      <c r="AS344">
        <v>0.002998757592807392</v>
      </c>
      <c r="AT344">
        <v>76.92178082946467</v>
      </c>
      <c r="AU344">
        <v>23.25660561601664</v>
      </c>
      <c r="AV344">
        <v>0.0500662202377843</v>
      </c>
      <c r="AW344">
        <v>6.642972604172503</v>
      </c>
      <c r="AX344">
        <v>166.4636332990362</v>
      </c>
      <c r="AY344">
        <v>1.989085459049993</v>
      </c>
      <c r="AZ344">
        <v>11.14024093217031</v>
      </c>
    </row>
    <row r="345" spans="1:52">
      <c r="A345" s="2">
        <v>45200</v>
      </c>
      <c r="B345">
        <v>918.0739627900241</v>
      </c>
      <c r="C345">
        <v>0.01070058531010076</v>
      </c>
      <c r="AN345" s="2">
        <v>45200</v>
      </c>
      <c r="AO345">
        <v>0.5253728617378556</v>
      </c>
      <c r="AP345">
        <v>317.6107541287038</v>
      </c>
      <c r="AQ345">
        <v>11.42362674993159</v>
      </c>
      <c r="AR345">
        <v>0.5333119783864432</v>
      </c>
      <c r="AS345">
        <v>0.00254329042063015</v>
      </c>
      <c r="AT345">
        <v>78.59221374622625</v>
      </c>
      <c r="AU345">
        <v>24.98992945317882</v>
      </c>
      <c r="AV345">
        <v>0.05693703335600223</v>
      </c>
      <c r="AW345">
        <v>4.563994188680026</v>
      </c>
      <c r="AX345">
        <v>187.2415027720558</v>
      </c>
      <c r="AY345">
        <v>1.680417414412624</v>
      </c>
      <c r="AZ345">
        <v>11.30883057119688</v>
      </c>
    </row>
    <row r="346" spans="1:52">
      <c r="A346" s="2">
        <v>45201</v>
      </c>
      <c r="B346">
        <v>955.7587968577661</v>
      </c>
      <c r="C346">
        <v>0.041047710309982</v>
      </c>
      <c r="AN346" s="2">
        <v>45201</v>
      </c>
      <c r="AO346">
        <v>0.5124707254870492</v>
      </c>
      <c r="AP346">
        <v>315.5265774981358</v>
      </c>
      <c r="AQ346">
        <v>11.27716187696105</v>
      </c>
      <c r="AR346">
        <v>0.5469249549071494</v>
      </c>
      <c r="AS346">
        <v>0.002555567351337447</v>
      </c>
      <c r="AT346">
        <v>80.501779628977</v>
      </c>
      <c r="AU346">
        <v>25.07839074410595</v>
      </c>
      <c r="AV346">
        <v>0.05720610595746572</v>
      </c>
      <c r="AW346">
        <v>4.820945417056111</v>
      </c>
      <c r="AX346">
        <v>183.031082632268</v>
      </c>
      <c r="AY346">
        <v>1.560680420323112</v>
      </c>
      <c r="AZ346">
        <v>11.28102626531589</v>
      </c>
    </row>
    <row r="347" spans="1:52">
      <c r="A347" s="2">
        <v>45202</v>
      </c>
      <c r="B347">
        <v>931.7503244146761</v>
      </c>
      <c r="C347">
        <v>-0.02511980273895709</v>
      </c>
      <c r="AN347" s="2">
        <v>45202</v>
      </c>
      <c r="AO347">
        <v>0.5208946933851628</v>
      </c>
      <c r="AP347">
        <v>315.7368703211882</v>
      </c>
      <c r="AQ347">
        <v>11.48740695247288</v>
      </c>
      <c r="AR347">
        <v>0.5411770136953438</v>
      </c>
      <c r="AS347">
        <v>0.002526100605655899</v>
      </c>
      <c r="AT347">
        <v>75.26230662143196</v>
      </c>
      <c r="AU347">
        <v>25.26287485985108</v>
      </c>
      <c r="AV347">
        <v>0.05806116840867148</v>
      </c>
      <c r="AW347">
        <v>5.083108317237014</v>
      </c>
      <c r="AX347">
        <v>185.1797776235587</v>
      </c>
      <c r="AY347">
        <v>1.56066828945952</v>
      </c>
      <c r="AZ347">
        <v>11.46348954096389</v>
      </c>
    </row>
    <row r="348" spans="1:52">
      <c r="A348" s="2">
        <v>45203</v>
      </c>
      <c r="B348">
        <v>927.5214097066006</v>
      </c>
      <c r="C348">
        <v>-0.004538678009832875</v>
      </c>
      <c r="AN348" s="2">
        <v>45203</v>
      </c>
      <c r="AO348">
        <v>0.5500843825824056</v>
      </c>
      <c r="AP348">
        <v>312.0736537372313</v>
      </c>
      <c r="AQ348">
        <v>11.34319871389155</v>
      </c>
      <c r="AR348">
        <v>0.541908253466805</v>
      </c>
      <c r="AS348">
        <v>0.002526251068054329</v>
      </c>
      <c r="AT348">
        <v>78.05080662922215</v>
      </c>
      <c r="AU348">
        <v>25.44027052293512</v>
      </c>
      <c r="AV348">
        <v>0.05801705778270403</v>
      </c>
      <c r="AW348">
        <v>5.079413208680304</v>
      </c>
      <c r="AX348">
        <v>177.8959526619918</v>
      </c>
      <c r="AY348">
        <v>1.543648749760399</v>
      </c>
      <c r="AZ348">
        <v>11.69864407730773</v>
      </c>
    </row>
    <row r="349" spans="1:52">
      <c r="A349" s="2">
        <v>45204</v>
      </c>
      <c r="B349">
        <v>935.9397186892811</v>
      </c>
      <c r="C349">
        <v>0.009076134410033188</v>
      </c>
      <c r="AN349" s="2">
        <v>45204</v>
      </c>
      <c r="AO349">
        <v>0.5427636383037455</v>
      </c>
      <c r="AP349">
        <v>316.8396535821477</v>
      </c>
      <c r="AQ349">
        <v>10.63266026520081</v>
      </c>
      <c r="AR349">
        <v>0.5467620828972274</v>
      </c>
      <c r="AS349">
        <v>0.002516338860391648</v>
      </c>
      <c r="AT349">
        <v>78.66493317661221</v>
      </c>
      <c r="AU349">
        <v>25.83566416075549</v>
      </c>
      <c r="AV349">
        <v>0.05882525095152797</v>
      </c>
      <c r="AW349">
        <v>4.944358380064273</v>
      </c>
      <c r="AX349">
        <v>180.4188891908855</v>
      </c>
      <c r="AY349">
        <v>1.581947127535935</v>
      </c>
      <c r="AZ349">
        <v>11.91477380591654</v>
      </c>
    </row>
    <row r="350" spans="1:52">
      <c r="A350" s="2">
        <v>45205</v>
      </c>
      <c r="B350">
        <v>925.0692929589179</v>
      </c>
      <c r="C350">
        <v>-0.01161445071012313</v>
      </c>
      <c r="AN350" s="2">
        <v>45205</v>
      </c>
      <c r="AO350">
        <v>0.5342715395710863</v>
      </c>
      <c r="AP350">
        <v>312.3078499603503</v>
      </c>
      <c r="AQ350">
        <v>10.48381448104198</v>
      </c>
      <c r="AR350">
        <v>0.5474561400669767</v>
      </c>
      <c r="AS350">
        <v>0.002520747974509894</v>
      </c>
      <c r="AT350">
        <v>78.88506289351723</v>
      </c>
      <c r="AU350">
        <v>25.68778706043115</v>
      </c>
      <c r="AV350">
        <v>0.05943819937264878</v>
      </c>
      <c r="AW350">
        <v>5.024593476715996</v>
      </c>
      <c r="AX350">
        <v>184.1763356314776</v>
      </c>
      <c r="AY350">
        <v>1.594890975632692</v>
      </c>
      <c r="AZ350">
        <v>11.81595211004332</v>
      </c>
    </row>
    <row r="351" spans="1:52">
      <c r="A351" s="2">
        <v>45206</v>
      </c>
      <c r="B351">
        <v>946.7903346337415</v>
      </c>
      <c r="C351">
        <v>0.02348044826495843</v>
      </c>
      <c r="AN351" s="2">
        <v>45206</v>
      </c>
      <c r="AO351">
        <v>0.5305484837517883</v>
      </c>
      <c r="AP351">
        <v>314.2691961718834</v>
      </c>
      <c r="AQ351">
        <v>10.22035045745627</v>
      </c>
      <c r="AR351">
        <v>0.5531430427592832</v>
      </c>
      <c r="AS351">
        <v>0.002532328219781914</v>
      </c>
      <c r="AT351">
        <v>79.42804345415225</v>
      </c>
      <c r="AU351">
        <v>25.99192664676237</v>
      </c>
      <c r="AV351">
        <v>0.05962451825061495</v>
      </c>
      <c r="AW351">
        <v>5.032707949138729</v>
      </c>
      <c r="AX351">
        <v>182.5440247717062</v>
      </c>
      <c r="AY351">
        <v>1.583650832207474</v>
      </c>
      <c r="AZ351">
        <v>11.84417537846792</v>
      </c>
    </row>
    <row r="352" spans="1:52">
      <c r="A352" s="2">
        <v>45207</v>
      </c>
      <c r="B352">
        <v>937.6181599158574</v>
      </c>
      <c r="C352">
        <v>-0.009687651407459974</v>
      </c>
      <c r="AN352" s="2">
        <v>45207</v>
      </c>
      <c r="AO352">
        <v>0.5430890831482152</v>
      </c>
      <c r="AP352">
        <v>318.4032332136451</v>
      </c>
      <c r="AQ352">
        <v>10.40688792033593</v>
      </c>
      <c r="AR352">
        <v>0.550753386022426</v>
      </c>
      <c r="AS352">
        <v>0.002505035702491198</v>
      </c>
      <c r="AT352">
        <v>79.18941006543612</v>
      </c>
      <c r="AU352">
        <v>25.84370552715759</v>
      </c>
      <c r="AV352">
        <v>0.05942897955295042</v>
      </c>
      <c r="AW352">
        <v>5.059243599702447</v>
      </c>
      <c r="AX352">
        <v>180.8407666245218</v>
      </c>
      <c r="AY352">
        <v>1.57656614208791</v>
      </c>
      <c r="AZ352">
        <v>11.78613315293291</v>
      </c>
    </row>
    <row r="353" spans="1:52">
      <c r="A353" s="2">
        <v>45208</v>
      </c>
      <c r="B353">
        <v>931.4380957643499</v>
      </c>
      <c r="C353">
        <v>-0.006591237686844886</v>
      </c>
      <c r="AN353" s="2">
        <v>45208</v>
      </c>
      <c r="AO353">
        <v>0.5454895810907098</v>
      </c>
      <c r="AP353">
        <v>319.0662301602019</v>
      </c>
      <c r="AQ353">
        <v>10.60911273521675</v>
      </c>
      <c r="AR353">
        <v>0.5494052847049551</v>
      </c>
      <c r="AS353">
        <v>0.002491769139530855</v>
      </c>
      <c r="AT353">
        <v>79.07159721888554</v>
      </c>
      <c r="AU353">
        <v>25.9343111193529</v>
      </c>
      <c r="AV353">
        <v>0.05911520927632981</v>
      </c>
      <c r="AW353">
        <v>4.927858471213692</v>
      </c>
      <c r="AX353">
        <v>180.6867519136418</v>
      </c>
      <c r="AY353">
        <v>1.569913968731539</v>
      </c>
      <c r="AZ353">
        <v>11.78802502615499</v>
      </c>
    </row>
    <row r="354" spans="1:52">
      <c r="A354" s="2">
        <v>45209</v>
      </c>
      <c r="B354">
        <v>897.2536650633986</v>
      </c>
      <c r="C354">
        <v>-0.03670070062240605</v>
      </c>
      <c r="AN354" s="2">
        <v>45209</v>
      </c>
      <c r="AO354">
        <v>0.5480535119860307</v>
      </c>
      <c r="AP354">
        <v>313.3143982324677</v>
      </c>
      <c r="AQ354">
        <v>10.83278503127204</v>
      </c>
      <c r="AR354">
        <v>0.5442593409948955</v>
      </c>
      <c r="AS354">
        <v>0.002430331073429362</v>
      </c>
      <c r="AT354">
        <v>78.42553794319421</v>
      </c>
      <c r="AU354">
        <v>25.86719214826152</v>
      </c>
      <c r="AV354">
        <v>0.05887207962328176</v>
      </c>
      <c r="AW354">
        <v>5.011718223362974</v>
      </c>
      <c r="AX354">
        <v>184.2484269896472</v>
      </c>
      <c r="AY354">
        <v>1.58966207978225</v>
      </c>
      <c r="AZ354">
        <v>11.91757062759621</v>
      </c>
    </row>
    <row r="355" spans="1:52">
      <c r="A355" s="2">
        <v>45210</v>
      </c>
      <c r="B355">
        <v>894.4221235529527</v>
      </c>
      <c r="C355">
        <v>-0.003155787065239557</v>
      </c>
      <c r="AN355" s="2">
        <v>45210</v>
      </c>
      <c r="AO355">
        <v>0.5391844223635912</v>
      </c>
      <c r="AP355">
        <v>315.2765768242548</v>
      </c>
      <c r="AQ355">
        <v>10.77867337516873</v>
      </c>
      <c r="AR355">
        <v>0.5347753702771292</v>
      </c>
      <c r="AS355">
        <v>0.002437818637284156</v>
      </c>
      <c r="AT355">
        <v>77.76223357651568</v>
      </c>
      <c r="AU355">
        <v>26.19426751084455</v>
      </c>
      <c r="AV355">
        <v>0.05910638854267592</v>
      </c>
      <c r="AW355">
        <v>5.000125084708094</v>
      </c>
      <c r="AX355">
        <v>187.9264927022062</v>
      </c>
      <c r="AY355">
        <v>1.582443113737498</v>
      </c>
      <c r="AZ355">
        <v>11.92603122868882</v>
      </c>
    </row>
    <row r="356" spans="1:52">
      <c r="A356" s="2">
        <v>45211</v>
      </c>
      <c r="B356">
        <v>882.6556457525085</v>
      </c>
      <c r="C356">
        <v>-0.01315539664169274</v>
      </c>
      <c r="AN356" s="2">
        <v>45211</v>
      </c>
      <c r="AO356">
        <v>0.5399071555912475</v>
      </c>
      <c r="AP356">
        <v>313.0697155013759</v>
      </c>
      <c r="AQ356">
        <v>10.92347262532033</v>
      </c>
      <c r="AR356">
        <v>0.5333500798856208</v>
      </c>
      <c r="AS356">
        <v>0.00245880059883587</v>
      </c>
      <c r="AT356">
        <v>79.38437077509914</v>
      </c>
      <c r="AU356">
        <v>26.4123062143253</v>
      </c>
      <c r="AV356">
        <v>0.05844118908655284</v>
      </c>
      <c r="AW356">
        <v>4.855184754912673</v>
      </c>
      <c r="AX356">
        <v>186.7943377642682</v>
      </c>
      <c r="AY356">
        <v>1.573713981978613</v>
      </c>
      <c r="AZ356">
        <v>11.76300034287441</v>
      </c>
    </row>
    <row r="357" spans="1:52">
      <c r="A357" s="2">
        <v>45212</v>
      </c>
      <c r="B357">
        <v>869.7997261698623</v>
      </c>
      <c r="C357">
        <v>-0.01456504543364223</v>
      </c>
      <c r="AN357" s="2">
        <v>45212</v>
      </c>
      <c r="AO357">
        <v>0.5342644350760843</v>
      </c>
      <c r="AP357">
        <v>310.9712194454381</v>
      </c>
      <c r="AQ357">
        <v>10.97084891605525</v>
      </c>
      <c r="AR357">
        <v>0.528776381675076</v>
      </c>
      <c r="AS357">
        <v>0.002430855755859632</v>
      </c>
      <c r="AT357">
        <v>79.57383992554396</v>
      </c>
      <c r="AU357">
        <v>26.47343265510132</v>
      </c>
      <c r="AV357">
        <v>0.05860884563357422</v>
      </c>
      <c r="AW357">
        <v>4.91646060241456</v>
      </c>
      <c r="AX357">
        <v>186.5169545522911</v>
      </c>
      <c r="AY357">
        <v>1.599639324875998</v>
      </c>
      <c r="AZ357">
        <v>11.95181316492903</v>
      </c>
    </row>
    <row r="358" spans="1:52">
      <c r="A358" s="2">
        <v>45213</v>
      </c>
      <c r="B358">
        <v>875.9892121135561</v>
      </c>
      <c r="C358">
        <v>0.007115989758871288</v>
      </c>
      <c r="AN358" s="2">
        <v>45213</v>
      </c>
      <c r="AO358">
        <v>0.5316576951626711</v>
      </c>
      <c r="AP358">
        <v>312.9924497791006</v>
      </c>
      <c r="AQ358">
        <v>11.01114301735336</v>
      </c>
      <c r="AR358">
        <v>0.5305613103574668</v>
      </c>
      <c r="AS358">
        <v>0.002438932356083712</v>
      </c>
      <c r="AT358">
        <v>80.33868362849675</v>
      </c>
      <c r="AU358">
        <v>26.31608961420649</v>
      </c>
      <c r="AV358">
        <v>0.05856292493577419</v>
      </c>
      <c r="AW358">
        <v>4.91097705934909</v>
      </c>
      <c r="AX358">
        <v>185.22906227231</v>
      </c>
      <c r="AY358">
        <v>1.571976037223247</v>
      </c>
      <c r="AZ358">
        <v>11.9560222368017</v>
      </c>
    </row>
    <row r="359" spans="1:52">
      <c r="A359" s="2">
        <v>45214</v>
      </c>
      <c r="B359">
        <v>881.2300397104763</v>
      </c>
      <c r="C359">
        <v>0.005982753582404632</v>
      </c>
      <c r="AN359" s="2">
        <v>45214</v>
      </c>
      <c r="AO359">
        <v>0.5297756931571839</v>
      </c>
      <c r="AP359">
        <v>313.4062161319981</v>
      </c>
      <c r="AQ359">
        <v>11.08131425872208</v>
      </c>
      <c r="AR359">
        <v>0.5320513526283355</v>
      </c>
      <c r="AS359">
        <v>0.002451738914941984</v>
      </c>
      <c r="AT359">
        <v>79.52270142935724</v>
      </c>
      <c r="AU359">
        <v>26.37036269345098</v>
      </c>
      <c r="AV359">
        <v>0.05870873716589866</v>
      </c>
      <c r="AW359">
        <v>4.892297668373408</v>
      </c>
      <c r="AX359">
        <v>185.2624799416502</v>
      </c>
      <c r="AY359">
        <v>1.568048475097515</v>
      </c>
      <c r="AZ359">
        <v>11.85360034295966</v>
      </c>
    </row>
    <row r="360" spans="1:52">
      <c r="A360" s="2">
        <v>45215</v>
      </c>
      <c r="B360">
        <v>886.3365472216726</v>
      </c>
      <c r="C360">
        <v>0.005794749703351032</v>
      </c>
      <c r="AN360" s="2">
        <v>45215</v>
      </c>
      <c r="AO360">
        <v>0.5358212054508367</v>
      </c>
      <c r="AP360">
        <v>315.1990617070742</v>
      </c>
      <c r="AQ360">
        <v>11.11810872825646</v>
      </c>
      <c r="AR360">
        <v>0.5272352060501957</v>
      </c>
      <c r="AS360">
        <v>0.002441558035762547</v>
      </c>
      <c r="AT360">
        <v>78.20178278077371</v>
      </c>
      <c r="AU360">
        <v>26.39737609826472</v>
      </c>
      <c r="AV360">
        <v>0.0590248963227416</v>
      </c>
      <c r="AW360">
        <v>4.856830506982277</v>
      </c>
      <c r="AX360">
        <v>187.2898557114587</v>
      </c>
      <c r="AY360">
        <v>1.583060697059716</v>
      </c>
      <c r="AZ360">
        <v>11.87572521410795</v>
      </c>
    </row>
    <row r="361" spans="1:52">
      <c r="A361" s="2">
        <v>45216</v>
      </c>
      <c r="B361">
        <v>910.1607947603683</v>
      </c>
      <c r="C361">
        <v>0.02687945974176009</v>
      </c>
      <c r="AN361" s="2">
        <v>45216</v>
      </c>
      <c r="AO361">
        <v>0.54208497373625</v>
      </c>
      <c r="AP361">
        <v>317.8077055586988</v>
      </c>
      <c r="AQ361">
        <v>11.11245181432856</v>
      </c>
      <c r="AR361">
        <v>0.5282230679905805</v>
      </c>
      <c r="AS361">
        <v>0.002386123126254307</v>
      </c>
      <c r="AT361">
        <v>79.16334536568293</v>
      </c>
      <c r="AU361">
        <v>26.8435180982535</v>
      </c>
      <c r="AV361">
        <v>0.05891925155976047</v>
      </c>
      <c r="AW361">
        <v>4.905952730854277</v>
      </c>
      <c r="AX361">
        <v>185.297516271185</v>
      </c>
      <c r="AY361">
        <v>1.485216954923042</v>
      </c>
      <c r="AZ361">
        <v>12.10624068478261</v>
      </c>
    </row>
    <row r="362" spans="1:52">
      <c r="A362" s="2">
        <v>45217</v>
      </c>
      <c r="B362">
        <v>886.4278198109876</v>
      </c>
      <c r="C362">
        <v>-0.02607558476041505</v>
      </c>
      <c r="AN362" s="2">
        <v>45217</v>
      </c>
      <c r="AO362">
        <v>0.5464608651500076</v>
      </c>
      <c r="AP362">
        <v>315.7167776167962</v>
      </c>
      <c r="AQ362">
        <v>11.18752136181917</v>
      </c>
      <c r="AR362">
        <v>0.5225581369295342</v>
      </c>
      <c r="AS362">
        <v>0.002329918109692135</v>
      </c>
      <c r="AT362">
        <v>80.47348926663361</v>
      </c>
      <c r="AU362">
        <v>26.9654544675444</v>
      </c>
      <c r="AV362">
        <v>0.05869162283156448</v>
      </c>
      <c r="AW362">
        <v>4.912693158125065</v>
      </c>
      <c r="AX362">
        <v>185.6586859095455</v>
      </c>
      <c r="AY362">
        <v>1.447918220267696</v>
      </c>
      <c r="AZ362">
        <v>12.53074682567788</v>
      </c>
    </row>
    <row r="363" spans="1:52">
      <c r="A363" s="2">
        <v>45218</v>
      </c>
      <c r="B363">
        <v>876.7097186065147</v>
      </c>
      <c r="C363">
        <v>-0.01096321774574383</v>
      </c>
      <c r="AN363" s="2">
        <v>45218</v>
      </c>
      <c r="AO363">
        <v>0.5460303621310754</v>
      </c>
      <c r="AP363">
        <v>316.7482839259965</v>
      </c>
      <c r="AQ363">
        <v>11.31071932301448</v>
      </c>
      <c r="AR363">
        <v>0.5193898043982281</v>
      </c>
      <c r="AS363">
        <v>0.002312926622630703</v>
      </c>
      <c r="AT363">
        <v>82.71404305150394</v>
      </c>
      <c r="AU363">
        <v>26.78550819034825</v>
      </c>
      <c r="AV363">
        <v>0.0581181655344838</v>
      </c>
      <c r="AW363">
        <v>4.842245935604313</v>
      </c>
      <c r="AX363">
        <v>186.6141103343246</v>
      </c>
      <c r="AY363">
        <v>1.463256982808177</v>
      </c>
      <c r="AZ363">
        <v>12.23793471378255</v>
      </c>
    </row>
    <row r="364" spans="1:52">
      <c r="A364" s="2">
        <v>45219</v>
      </c>
      <c r="B364">
        <v>883.7986508586267</v>
      </c>
      <c r="C364">
        <v>0.008085837423337239</v>
      </c>
      <c r="AN364" s="2">
        <v>45219</v>
      </c>
      <c r="AO364">
        <v>0.5343982153417716</v>
      </c>
      <c r="AP364">
        <v>314.8418380757151</v>
      </c>
      <c r="AQ364">
        <v>11.21224679764914</v>
      </c>
      <c r="AR364">
        <v>0.5225742303827634</v>
      </c>
      <c r="AS364">
        <v>0.002302186295129812</v>
      </c>
      <c r="AT364">
        <v>83.94270898315965</v>
      </c>
      <c r="AU364">
        <v>27.10101486978248</v>
      </c>
      <c r="AV364">
        <v>0.05847517776556339</v>
      </c>
      <c r="AW364">
        <v>4.920045153625734</v>
      </c>
      <c r="AX364">
        <v>185.8827027822041</v>
      </c>
      <c r="AY364">
        <v>1.392002113172164</v>
      </c>
      <c r="AZ364">
        <v>12.36407846261538</v>
      </c>
    </row>
    <row r="365" spans="1:52">
      <c r="A365" s="2">
        <v>45220</v>
      </c>
      <c r="B365">
        <v>905.7698508372151</v>
      </c>
      <c r="C365">
        <v>0.02485996098460097</v>
      </c>
      <c r="AN365" s="2">
        <v>45220</v>
      </c>
      <c r="AO365">
        <v>0.5312450964005142</v>
      </c>
      <c r="AP365">
        <v>316.5113137366704</v>
      </c>
      <c r="AQ365">
        <v>11.28544721141461</v>
      </c>
      <c r="AR365">
        <v>0.5317843426614253</v>
      </c>
      <c r="AS365">
        <v>0.00227882836234415</v>
      </c>
      <c r="AT365">
        <v>85.28197664583678</v>
      </c>
      <c r="AU365">
        <v>27.18375815842751</v>
      </c>
      <c r="AV365">
        <v>0.05846774461002949</v>
      </c>
      <c r="AW365">
        <v>4.855888109597582</v>
      </c>
      <c r="AX365">
        <v>183.5883749919927</v>
      </c>
      <c r="AY365">
        <v>1.307618457751899</v>
      </c>
      <c r="AZ365">
        <v>12.44296093853016</v>
      </c>
    </row>
    <row r="366" spans="1:52">
      <c r="A366" s="2">
        <v>45221</v>
      </c>
      <c r="B366">
        <v>945.0837178347903</v>
      </c>
      <c r="C366">
        <v>0.04340381495502066</v>
      </c>
      <c r="AN366" s="2">
        <v>45221</v>
      </c>
      <c r="AO366">
        <v>0.5236444624844733</v>
      </c>
      <c r="AP366">
        <v>321.2620548335885</v>
      </c>
      <c r="AQ366">
        <v>11.28130133651618</v>
      </c>
      <c r="AR366">
        <v>0.5500484318246572</v>
      </c>
      <c r="AS366">
        <v>0.002360450133105903</v>
      </c>
      <c r="AT366">
        <v>84.59092856472773</v>
      </c>
      <c r="AU366">
        <v>27.05193076771554</v>
      </c>
      <c r="AV366">
        <v>0.06013727838151234</v>
      </c>
      <c r="AW366">
        <v>4.315397533481645</v>
      </c>
      <c r="AX366">
        <v>179.3525639174356</v>
      </c>
      <c r="AY366">
        <v>1.259602041654244</v>
      </c>
      <c r="AZ366">
        <v>12.53791631294029</v>
      </c>
    </row>
    <row r="367" spans="1:52">
      <c r="A367" s="2">
        <v>45222</v>
      </c>
      <c r="B367">
        <v>973.9928357222542</v>
      </c>
      <c r="C367">
        <v>0.03058894925594036</v>
      </c>
      <c r="AN367" s="2">
        <v>45222</v>
      </c>
      <c r="AO367">
        <v>0.4744961307892794</v>
      </c>
      <c r="AP367">
        <v>324.2937728037491</v>
      </c>
      <c r="AQ367">
        <v>11.14077298157117</v>
      </c>
      <c r="AR367">
        <v>0.5581466039515048</v>
      </c>
      <c r="AS367">
        <v>0.002427655086542558</v>
      </c>
      <c r="AT367">
        <v>87.17416546424924</v>
      </c>
      <c r="AU367">
        <v>27.47849756081153</v>
      </c>
      <c r="AV367">
        <v>0.06069940558997795</v>
      </c>
      <c r="AW367">
        <v>3.918641871258796</v>
      </c>
      <c r="AX367">
        <v>174.2376901349863</v>
      </c>
      <c r="AY367">
        <v>1.316315595525522</v>
      </c>
      <c r="AZ367">
        <v>12.75026914155739</v>
      </c>
    </row>
    <row r="368" spans="1:52">
      <c r="A368" s="2">
        <v>45223</v>
      </c>
      <c r="B368">
        <v>1033.703541546736</v>
      </c>
      <c r="C368">
        <v>0.06130507703396448</v>
      </c>
      <c r="AN368" s="2">
        <v>45223</v>
      </c>
      <c r="AO368">
        <v>0.4712558515106696</v>
      </c>
      <c r="AP368">
        <v>325.3994895862301</v>
      </c>
      <c r="AQ368">
        <v>11.28795368193664</v>
      </c>
      <c r="AR368">
        <v>0.5653214445096743</v>
      </c>
      <c r="AS368">
        <v>0.002344275976364358</v>
      </c>
      <c r="AT368">
        <v>87.49556651947253</v>
      </c>
      <c r="AU368">
        <v>26.75726660773219</v>
      </c>
      <c r="AV368">
        <v>0.06076555920885183</v>
      </c>
      <c r="AW368">
        <v>3.994647857317462</v>
      </c>
      <c r="AX368">
        <v>177.2199503523559</v>
      </c>
      <c r="AY368">
        <v>1.270336304035736</v>
      </c>
      <c r="AZ368">
        <v>13.00726133682991</v>
      </c>
    </row>
    <row r="369" spans="1:52">
      <c r="A369" s="2">
        <v>45224</v>
      </c>
      <c r="B369">
        <v>1023.954966475219</v>
      </c>
      <c r="C369">
        <v>-0.009430726199245454</v>
      </c>
      <c r="AN369" s="2">
        <v>45224</v>
      </c>
      <c r="AO369">
        <v>0.4749202277498519</v>
      </c>
      <c r="AP369">
        <v>322.3051967794602</v>
      </c>
      <c r="AQ369">
        <v>11.41430476469892</v>
      </c>
      <c r="AR369">
        <v>0.5664827805245399</v>
      </c>
      <c r="AS369">
        <v>0.002258646632185012</v>
      </c>
      <c r="AT369">
        <v>85.80302393875785</v>
      </c>
      <c r="AU369">
        <v>27.33003641044776</v>
      </c>
      <c r="AV369">
        <v>0.05946522914602786</v>
      </c>
      <c r="AW369">
        <v>4.005384452233569</v>
      </c>
      <c r="AX369">
        <v>178.3616257040039</v>
      </c>
      <c r="AY369">
        <v>1.32944909217157</v>
      </c>
      <c r="AZ369">
        <v>13.34759153547458</v>
      </c>
    </row>
    <row r="370" spans="1:52">
      <c r="A370" s="2">
        <v>45225</v>
      </c>
      <c r="B370">
        <v>1034.898021525742</v>
      </c>
      <c r="C370">
        <v>0.0106870471932885</v>
      </c>
      <c r="AN370" s="2">
        <v>45225</v>
      </c>
      <c r="AO370">
        <v>0.468735784877127</v>
      </c>
      <c r="AP370">
        <v>324.2216377454444</v>
      </c>
      <c r="AQ370">
        <v>11.34679929208438</v>
      </c>
      <c r="AR370">
        <v>0.5810571858507441</v>
      </c>
      <c r="AS370">
        <v>0.002242561424773612</v>
      </c>
      <c r="AT370">
        <v>87.10693509353938</v>
      </c>
      <c r="AU370">
        <v>27.01530912608711</v>
      </c>
      <c r="AV370">
        <v>0.06004471778762717</v>
      </c>
      <c r="AW370">
        <v>3.826105387897992</v>
      </c>
      <c r="AX370">
        <v>178.6776050230416</v>
      </c>
      <c r="AY370">
        <v>1.25108586928341</v>
      </c>
      <c r="AZ370">
        <v>13.65809876976429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2023-10-31T19:52:11Z</dcterms:created>
  <dcterms:modified xsi:type="dcterms:W3CDTF">2023-10-31T19:52:11Z</dcterms:modified>
</cp:coreProperties>
</file>